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JCMT c231" sheetId="1" state="visible" r:id="rId2"/>
    <sheet name="GLT c231" sheetId="2" state="visible" r:id="rId3"/>
    <sheet name="GMVA_operation_plan" sheetId="3" state="visible" r:id="rId4"/>
    <sheet name="GMVA_Plan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<sst xmlns="http://schemas.openxmlformats.org/spreadsheetml/2006/main" count="2629" uniqueCount="996">
  <si>
    <t xml:space="preserve">scan</t>
  </si>
  <si>
    <t xml:space="preserve">source</t>
  </si>
  <si>
    <t xml:space="preserve">date</t>
  </si>
  <si>
    <t xml:space="preserve">start time</t>
  </si>
  <si>
    <t xml:space="preserve">stop time</t>
  </si>
  <si>
    <t xml:space="preserve">elevation</t>
  </si>
  <si>
    <t xml:space="preserve">Tsys</t>
  </si>
  <si>
    <t xml:space="preserve">Note</t>
  </si>
  <si>
    <t xml:space="preserve">M87</t>
  </si>
  <si>
    <t xml:space="preserve">12.7-14.9</t>
  </si>
  <si>
    <t xml:space="preserve">Missed</t>
  </si>
  <si>
    <t xml:space="preserve">15.0-17.3</t>
  </si>
  <si>
    <t xml:space="preserve">On source:02:49:00</t>
  </si>
  <si>
    <t xml:space="preserve">3C273</t>
  </si>
  <si>
    <t xml:space="preserve">15.7-16.4</t>
  </si>
  <si>
    <t xml:space="preserve">on source: 3:01:46</t>
  </si>
  <si>
    <t xml:space="preserve">19.6-21.5</t>
  </si>
  <si>
    <t xml:space="preserve">3C279</t>
  </si>
  <si>
    <t xml:space="preserve">12.1-12.8</t>
  </si>
  <si>
    <t xml:space="preserve">on source: 03:22:30</t>
  </si>
  <si>
    <t xml:space="preserve">24.7-26.9</t>
  </si>
  <si>
    <t xml:space="preserve">27.1-29.1</t>
  </si>
  <si>
    <t xml:space="preserve">26.9-27.4</t>
  </si>
  <si>
    <t xml:space="preserve">30.6-31.8</t>
  </si>
  <si>
    <t xml:space="preserve">30.8-31.5</t>
  </si>
  <si>
    <t xml:space="preserve">34.7-36.9</t>
  </si>
  <si>
    <t xml:space="preserve">25.7-26.4</t>
  </si>
  <si>
    <t xml:space="preserve">Tau=0.212</t>
  </si>
  <si>
    <t xml:space="preserve">38.5-40.4</t>
  </si>
  <si>
    <t xml:space="preserve">Tau=0.210</t>
  </si>
  <si>
    <t xml:space="preserve">39.3-40.0</t>
  </si>
  <si>
    <t xml:space="preserve">43.5-45.6</t>
  </si>
  <si>
    <t xml:space="preserve">on  Source: 04:54:00</t>
  </si>
  <si>
    <t xml:space="preserve">43.5-44.2</t>
  </si>
  <si>
    <t xml:space="preserve">47.8-49.7</t>
  </si>
  <si>
    <t xml:space="preserve">05:15:30 - 05:17:30 Mars, 05:18:22-05:20:22 3' off  EL direction</t>
  </si>
  <si>
    <t xml:space="preserve">39.3-39.9</t>
  </si>
  <si>
    <t xml:space="preserve">on source: 05:23:34</t>
  </si>
  <si>
    <t xml:space="preserve">52.9-54.7</t>
  </si>
  <si>
    <t xml:space="preserve">52.8-53.4</t>
  </si>
  <si>
    <t xml:space="preserve">57.7-59.8</t>
  </si>
  <si>
    <t xml:space="preserve">on source: 05:46:38, the 2bit distribution ~(5,45,45,4) far off from optimal distibution</t>
  </si>
  <si>
    <t xml:space="preserve">56.6-57.2</t>
  </si>
  <si>
    <t xml:space="preserve">61.9-64.0</t>
  </si>
  <si>
    <t xml:space="preserve">50.5-51.1</t>
  </si>
  <si>
    <t xml:space="preserve">on source: 06:15:05</t>
  </si>
  <si>
    <t xml:space="preserve">65.4-66.5</t>
  </si>
  <si>
    <t xml:space="preserve">6:27:41-6:29:35 3C273 off   (distance from on is not sure)</t>
  </si>
  <si>
    <t xml:space="preserve">62.6-63.1</t>
  </si>
  <si>
    <t xml:space="preserve">68.7-70.0</t>
  </si>
  <si>
    <t xml:space="preserve">CSOTau=0.189</t>
  </si>
  <si>
    <t xml:space="preserve">71.1-73.3</t>
  </si>
  <si>
    <t xml:space="preserve">6:56:25-6:58:25 3C273 off (distance from off ~120'')</t>
  </si>
  <si>
    <t xml:space="preserve">67.6-68.1</t>
  </si>
  <si>
    <t xml:space="preserve">75.2-76.5</t>
  </si>
  <si>
    <t xml:space="preserve">7:11:17-7:13:17 3C279 off (distance form off ~120'')</t>
  </si>
  <si>
    <t xml:space="preserve">60.8-61.2</t>
  </si>
  <si>
    <t xml:space="preserve">78.2-79.3</t>
  </si>
  <si>
    <t xml:space="preserve">7:27:58-7:28:58 off for Mars, 7:29:25-7:30:25 on for Mars Mars~27degreeEL at that time </t>
  </si>
  <si>
    <t xml:space="preserve">71.2-71.4</t>
  </si>
  <si>
    <t xml:space="preserve">on source: 07:32:40</t>
  </si>
  <si>
    <t xml:space="preserve">80.7-81.5</t>
  </si>
  <si>
    <t xml:space="preserve">72.1-72.1</t>
  </si>
  <si>
    <t xml:space="preserve">82.3-82.6</t>
  </si>
  <si>
    <t xml:space="preserve">72.2-72.1</t>
  </si>
  <si>
    <t xml:space="preserve">82.4-81.9</t>
  </si>
  <si>
    <t xml:space="preserve">on source: 08:04:25</t>
  </si>
  <si>
    <t xml:space="preserve">65.9-65.9</t>
  </si>
  <si>
    <t xml:space="preserve">80.9-80.0</t>
  </si>
  <si>
    <t xml:space="preserve">70.3-70.0</t>
  </si>
  <si>
    <t xml:space="preserve">78.4-77.3</t>
  </si>
  <si>
    <t xml:space="preserve">68.5-68.0</t>
  </si>
  <si>
    <t xml:space="preserve">75.5-74.2</t>
  </si>
  <si>
    <t xml:space="preserve">66.2-65.7</t>
  </si>
  <si>
    <t xml:space="preserve">72.3-70.9</t>
  </si>
  <si>
    <t xml:space="preserve">on source 09:04:15, 2bit  distribution ~(5,45,45,5) is far off from optimal value </t>
  </si>
  <si>
    <t xml:space="preserve">62.7-62.3</t>
  </si>
  <si>
    <t xml:space="preserve">68.9-67.6</t>
  </si>
  <si>
    <t xml:space="preserve">5 seconds late on source</t>
  </si>
  <si>
    <t xml:space="preserve">60.8-60.2</t>
  </si>
  <si>
    <t xml:space="preserve">65.5-64.1</t>
  </si>
  <si>
    <t xml:space="preserve">57.8-57.2</t>
  </si>
  <si>
    <t xml:space="preserve">62.1-60.7</t>
  </si>
  <si>
    <t xml:space="preserve">54.7-54.0</t>
  </si>
  <si>
    <t xml:space="preserve">58.6-57.2</t>
  </si>
  <si>
    <t xml:space="preserve">53.3-52.7</t>
  </si>
  <si>
    <t xml:space="preserve">55.1-53.7</t>
  </si>
  <si>
    <t xml:space="preserve">48.2-47.5</t>
  </si>
  <si>
    <t xml:space="preserve">51.6-50.2</t>
  </si>
  <si>
    <t xml:space="preserve">44.8-44.1</t>
  </si>
  <si>
    <t xml:space="preserve">A few seconds internet disconnection before this scan</t>
  </si>
  <si>
    <t xml:space="preserve">48.0-46.6</t>
  </si>
  <si>
    <t xml:space="preserve">9.1- 9.8</t>
  </si>
  <si>
    <t xml:space="preserve">190/171</t>
  </si>
  <si>
    <t xml:space="preserve">Tau=0.52</t>
  </si>
  <si>
    <t xml:space="preserve">13.0-15.3</t>
  </si>
  <si>
    <t xml:space="preserve">No Tsys taken before scan.</t>
  </si>
  <si>
    <t xml:space="preserve">16.7-18.9</t>
  </si>
  <si>
    <t xml:space="preserve">394.1/367.2</t>
  </si>
  <si>
    <t xml:space="preserve">9.9-10.6</t>
  </si>
  <si>
    <t xml:space="preserve">491.1/461</t>
  </si>
  <si>
    <t xml:space="preserve">tau=0.17</t>
  </si>
  <si>
    <t xml:space="preserve">22.4-24.7</t>
  </si>
  <si>
    <t xml:space="preserve">No Tsys taken before scan. Tau=0.24</t>
  </si>
  <si>
    <t xml:space="preserve">23.2-23.9</t>
  </si>
  <si>
    <t xml:space="preserve">Missed scan.</t>
  </si>
  <si>
    <t xml:space="preserve">27.1-29.3</t>
  </si>
  <si>
    <t xml:space="preserve">20 sec late on scan, no Tsys before scan.</t>
  </si>
  <si>
    <t xml:space="preserve">27.9-28.6</t>
  </si>
  <si>
    <t xml:space="preserve">42 seconds late on source, no Tsys before scan, tuning frequency incorrect (81.2329659710299978 GHz).</t>
  </si>
  <si>
    <t xml:space="preserve">31.8-33.5</t>
  </si>
  <si>
    <t xml:space="preserve">Tuning frequency incorrect (81.2329659710299978GHz), fixed at 199 sec into scan, no Tsys before scan.</t>
  </si>
  <si>
    <t xml:space="preserve">32.5-33.2</t>
  </si>
  <si>
    <t xml:space="preserve">202.4/184.2</t>
  </si>
  <si>
    <t xml:space="preserve">tau=0.19</t>
  </si>
  <si>
    <t xml:space="preserve">36.5-38.8</t>
  </si>
  <si>
    <t xml:space="preserve">No Tsys before scan.</t>
  </si>
  <si>
    <t xml:space="preserve">28.4-29.0</t>
  </si>
  <si>
    <t xml:space="preserve">206.2/187.5</t>
  </si>
  <si>
    <t xml:space="preserve">tau=0.16</t>
  </si>
  <si>
    <t xml:space="preserve">41.3-43.5</t>
  </si>
  <si>
    <t xml:space="preserve">41.7-42.4</t>
  </si>
  <si>
    <t xml:space="preserve">186.8/169.0</t>
  </si>
  <si>
    <t xml:space="preserve">25 sec late on source, tau=0.16</t>
  </si>
  <si>
    <t xml:space="preserve">45.9-47.6</t>
  </si>
  <si>
    <t xml:space="preserve">46.2-46.9</t>
  </si>
  <si>
    <t xml:space="preserve">183.7/165.8</t>
  </si>
  <si>
    <t xml:space="preserve">5 sec late on scan, tau=0.16</t>
  </si>
  <si>
    <t xml:space="preserve">50.7-52.9</t>
  </si>
  <si>
    <t xml:space="preserve">41.6-42.2</t>
  </si>
  <si>
    <t xml:space="preserve">187.5/169.3</t>
  </si>
  <si>
    <t xml:space="preserve">tau=0.15</t>
  </si>
  <si>
    <t xml:space="preserve">55.4-57.6</t>
  </si>
  <si>
    <t xml:space="preserve">179.3/161.4</t>
  </si>
  <si>
    <t xml:space="preserve">54.9-55.5</t>
  </si>
  <si>
    <t xml:space="preserve">181.6/163.5</t>
  </si>
  <si>
    <t xml:space="preserve">60.0-62.2</t>
  </si>
  <si>
    <t xml:space="preserve">No Tsys before scan, tau=0.16</t>
  </si>
  <si>
    <t xml:space="preserve">59.4-60.0</t>
  </si>
  <si>
    <t xml:space="preserve">178.7/161.1</t>
  </si>
  <si>
    <t xml:space="preserve">65.1-67.3</t>
  </si>
  <si>
    <t xml:space="preserve">176.8/159.0</t>
  </si>
  <si>
    <t xml:space="preserve">53.7-54.2</t>
  </si>
  <si>
    <t xml:space="preserve">180.2/162.9</t>
  </si>
  <si>
    <t xml:space="preserve">69.2-71.3</t>
  </si>
  <si>
    <t xml:space="preserve">66.7-67.2</t>
  </si>
  <si>
    <t xml:space="preserve">177.1/158.3</t>
  </si>
  <si>
    <t xml:space="preserve">74.0-76.0</t>
  </si>
  <si>
    <t xml:space="preserve">175.1/157.7</t>
  </si>
  <si>
    <t xml:space="preserve">69.3-69.6</t>
  </si>
  <si>
    <t xml:space="preserve">176.1/157.7</t>
  </si>
  <si>
    <t xml:space="preserve">77.7-79.4</t>
  </si>
  <si>
    <t xml:space="preserve">No Tsys before scan, tau=0.15</t>
  </si>
  <si>
    <t xml:space="preserve">62.9-63.3</t>
  </si>
  <si>
    <t xml:space="preserve">176.8/158.4</t>
  </si>
  <si>
    <t xml:space="preserve">120 sec late on scan, tau=0.14</t>
  </si>
  <si>
    <t xml:space="preserve">81.0-82.1</t>
  </si>
  <si>
    <t xml:space="preserve">174.0/157.4</t>
  </si>
  <si>
    <t xml:space="preserve"> tau=0.15</t>
  </si>
  <si>
    <t xml:space="preserve">72.2-72.2</t>
  </si>
  <si>
    <t xml:space="preserve">82.6-82.3</t>
  </si>
  <si>
    <t xml:space="preserve">71.8-71.6</t>
  </si>
  <si>
    <t xml:space="preserve">174.7/157.6</t>
  </si>
  <si>
    <t xml:space="preserve">2 min late on scan, tau=0.15</t>
  </si>
  <si>
    <t xml:space="preserve">81.3-79.9</t>
  </si>
  <si>
    <t xml:space="preserve">tau=0.15, no Tsys before scan.</t>
  </si>
  <si>
    <t xml:space="preserve">65.9-65.8</t>
  </si>
  <si>
    <t xml:space="preserve">9 sec late on scan, incorrect tuning for scan (LO:81.24425255 GHz), no Tsys before scan, tau=0.14</t>
  </si>
  <si>
    <t xml:space="preserve">78.0-76.1</t>
  </si>
  <si>
    <t xml:space="preserve">173.7/156.8</t>
  </si>
  <si>
    <t xml:space="preserve">Incorrect tuning for scan (LO:81.24425255 GHz), fixed at 8min33sec into scan, tau=0.14</t>
  </si>
  <si>
    <t xml:space="preserve">67.5-67.0</t>
  </si>
  <si>
    <t xml:space="preserve">175.2/157.8</t>
  </si>
  <si>
    <t xml:space="preserve">tau=0.14</t>
  </si>
  <si>
    <t xml:space="preserve">74.0-71.9</t>
  </si>
  <si>
    <t xml:space="preserve">tau=0.14, no Tsys before scan</t>
  </si>
  <si>
    <t xml:space="preserve">64.2-63.6</t>
  </si>
  <si>
    <t xml:space="preserve">7 sec late on scan, tau=0.14, no Tsys before scan</t>
  </si>
  <si>
    <t xml:space="preserve">69.6-67.4</t>
  </si>
  <si>
    <t xml:space="preserve">No Tsys before scan, tau=0.14</t>
  </si>
  <si>
    <t xml:space="preserve">60.5-60.1</t>
  </si>
  <si>
    <t xml:space="preserve">No Tsys before scan, tau=0.13</t>
  </si>
  <si>
    <t xml:space="preserve">65.1-62.9</t>
  </si>
  <si>
    <t xml:space="preserve">56.4-55.8</t>
  </si>
  <si>
    <t xml:space="preserve">175.9/158.3</t>
  </si>
  <si>
    <t xml:space="preserve">tau=0.13</t>
  </si>
  <si>
    <t xml:space="preserve">60.5-58.3</t>
  </si>
  <si>
    <t xml:space="preserve">176.3/157.9</t>
  </si>
  <si>
    <t xml:space="preserve">28 sec late on scan, tau=0.13</t>
  </si>
  <si>
    <t xml:space="preserve">52.2-51.5</t>
  </si>
  <si>
    <t xml:space="preserve">178.1/159.7</t>
  </si>
  <si>
    <t xml:space="preserve">55.8-53.6</t>
  </si>
  <si>
    <t xml:space="preserve">50.1-49.5</t>
  </si>
  <si>
    <t xml:space="preserve">51.1-48.9</t>
  </si>
  <si>
    <t xml:space="preserve">No Tsys before scan</t>
  </si>
  <si>
    <t xml:space="preserve">43.3-42.6</t>
  </si>
  <si>
    <t xml:space="preserve">180.3/162.1</t>
  </si>
  <si>
    <t xml:space="preserve">46.4-44.2</t>
  </si>
  <si>
    <t xml:space="preserve">38.7-38.1</t>
  </si>
  <si>
    <t xml:space="preserve">No Tys before scan, tau=0.14</t>
  </si>
  <si>
    <t xml:space="preserve">41.7-39.5</t>
  </si>
  <si>
    <t xml:space="preserve">183.9/166.6</t>
  </si>
  <si>
    <t xml:space="preserve">37.5-36.9</t>
  </si>
  <si>
    <t xml:space="preserve">185.2/167.5</t>
  </si>
  <si>
    <t xml:space="preserve">37.0-34.8</t>
  </si>
  <si>
    <t xml:space="preserve">tau=0.13,No Tsys before scan</t>
  </si>
  <si>
    <t xml:space="preserve">29.5-28.8</t>
  </si>
  <si>
    <t xml:space="preserve">32.3-30.1</t>
  </si>
  <si>
    <t xml:space="preserve">24.8-24.1</t>
  </si>
  <si>
    <t xml:space="preserve">27.6-25.3</t>
  </si>
  <si>
    <t xml:space="preserve">200.6/182.6</t>
  </si>
  <si>
    <t xml:space="preserve">24.1-23.4</t>
  </si>
  <si>
    <t xml:space="preserve">22.9-20.7</t>
  </si>
  <si>
    <t xml:space="preserve">tau=0.14,No Tsys before scan</t>
  </si>
  <si>
    <t xml:space="preserve">15.4-14.7</t>
  </si>
  <si>
    <t xml:space="preserve">18.2-16.0</t>
  </si>
  <si>
    <t xml:space="preserve">10.7-10.0</t>
  </si>
  <si>
    <t xml:space="preserve">13.5-11.3</t>
  </si>
  <si>
    <t xml:space="preserve">270.5/248.8</t>
  </si>
  <si>
    <t xml:space="preserve">10.2- 9.5</t>
  </si>
  <si>
    <t xml:space="preserve">8.9- 6.7</t>
  </si>
  <si>
    <t xml:space="preserve">364.2/338.2</t>
  </si>
  <si>
    <t xml:space="preserve">No pointing, focus, Tsys observation  for c231b 05/06</t>
  </si>
  <si>
    <t xml:space="preserve"> Focus for c231b SMU_X         0.24
SMU_Y        0.11
SMU_Z         0.19</t>
  </si>
  <si>
    <t xml:space="preserve">Offset from pointing model for 231b UAZ: -2.4    UEL:3.4</t>
  </si>
  <si>
    <t xml:space="preserve">scan number</t>
  </si>
  <si>
    <t xml:space="preserve">day</t>
  </si>
  <si>
    <t xml:space="preserve">scan start</t>
  </si>
  <si>
    <t xml:space="preserve">scan stop</t>
  </si>
  <si>
    <t xml:space="preserve">downtime</t>
  </si>
  <si>
    <t xml:space="preserve">recording time</t>
  </si>
  <si>
    <t xml:space="preserve">sec</t>
  </si>
  <si>
    <t xml:space="preserve">min</t>
  </si>
  <si>
    <t xml:space="preserve">recording time [sec]</t>
  </si>
  <si>
    <t xml:space="preserve">recording size [GB]</t>
  </si>
  <si>
    <t xml:space="preserve">b3 recorder</t>
  </si>
  <si>
    <t xml:space="preserve">b4 recorder</t>
  </si>
  <si>
    <t xml:space="preserve">Tsys [K]</t>
  </si>
  <si>
    <t xml:space="preserve">1156+295</t>
  </si>
  <si>
    <t xml:space="preserve">38.9-39.1</t>
  </si>
  <si>
    <t xml:space="preserve">242, 265</t>
  </si>
  <si>
    <t xml:space="preserve">Tsys(L,R); skydip: tau ~ 0.2</t>
  </si>
  <si>
    <t xml:space="preserve">NGC4278</t>
  </si>
  <si>
    <t xml:space="preserve">38.2-38.5</t>
  </si>
  <si>
    <t xml:space="preserve">243, 266</t>
  </si>
  <si>
    <t xml:space="preserve">39.8-39.9</t>
  </si>
  <si>
    <t xml:space="preserve">241, 264</t>
  </si>
  <si>
    <t xml:space="preserve">39.1-39.4</t>
  </si>
  <si>
    <t xml:space="preserve">240, 262</t>
  </si>
  <si>
    <t xml:space="preserve">12.5-12.7</t>
  </si>
  <si>
    <t xml:space="preserve">520, 617</t>
  </si>
  <si>
    <t xml:space="preserve">NGC4374</t>
  </si>
  <si>
    <t xml:space="preserve">23.7-23.8</t>
  </si>
  <si>
    <t xml:space="preserve">306, 331</t>
  </si>
  <si>
    <t xml:space="preserve">13.3-13.4</t>
  </si>
  <si>
    <t xml:space="preserve">445, 476</t>
  </si>
  <si>
    <t xml:space="preserve">NGC4261</t>
  </si>
  <si>
    <t xml:space="preserve">17.5-17.7</t>
  </si>
  <si>
    <t xml:space="preserve">457, 489</t>
  </si>
  <si>
    <t xml:space="preserve">41.7-41.7</t>
  </si>
  <si>
    <t xml:space="preserve">203, 224</t>
  </si>
  <si>
    <t xml:space="preserve">41.3-41.4</t>
  </si>
  <si>
    <t xml:space="preserve">196, 216</t>
  </si>
  <si>
    <t xml:space="preserve">14.4-14.5</t>
  </si>
  <si>
    <t xml:space="preserve">393, 422</t>
  </si>
  <si>
    <t xml:space="preserve">25.4-25.5</t>
  </si>
  <si>
    <t xml:space="preserve">255, 278</t>
  </si>
  <si>
    <t xml:space="preserve">14.9-14.9</t>
  </si>
  <si>
    <t xml:space="preserve">344, 372</t>
  </si>
  <si>
    <t xml:space="preserve">secZ, tau ~ 0.13</t>
  </si>
  <si>
    <t xml:space="preserve">18.9-18.9</t>
  </si>
  <si>
    <t xml:space="preserve">354, 378</t>
  </si>
  <si>
    <t xml:space="preserve">42.6-42.6</t>
  </si>
  <si>
    <t xml:space="preserve">192, 207</t>
  </si>
  <si>
    <t xml:space="preserve">42.5-42.6</t>
  </si>
  <si>
    <t xml:space="preserve">187, 202</t>
  </si>
  <si>
    <t xml:space="preserve">15.4-15.4</t>
  </si>
  <si>
    <t xml:space="preserve">300, 324</t>
  </si>
  <si>
    <t xml:space="preserve">26.3-26.3</t>
  </si>
  <si>
    <t xml:space="preserve">207, 231</t>
  </si>
  <si>
    <t xml:space="preserve">15.5-15.5</t>
  </si>
  <si>
    <t xml:space="preserve">278, 298</t>
  </si>
  <si>
    <t xml:space="preserve">19.3-19.3</t>
  </si>
  <si>
    <t xml:space="preserve">275, 295</t>
  </si>
  <si>
    <t xml:space="preserve">42.5-42.5</t>
  </si>
  <si>
    <t xml:space="preserve">167, 186</t>
  </si>
  <si>
    <t xml:space="preserve">42.7-42.6</t>
  </si>
  <si>
    <t xml:space="preserve">166, 185</t>
  </si>
  <si>
    <t xml:space="preserve">272, 292</t>
  </si>
  <si>
    <t xml:space="preserve">19.1-19.0</t>
  </si>
  <si>
    <t xml:space="preserve">238, 260</t>
  </si>
  <si>
    <t xml:space="preserve">secZ, tau ~ 0.1</t>
  </si>
  <si>
    <t xml:space="preserve">15.2-15.2</t>
  </si>
  <si>
    <t xml:space="preserve">272, 299</t>
  </si>
  <si>
    <t xml:space="preserve">25.9-25.8</t>
  </si>
  <si>
    <t xml:space="preserve">201, 221</t>
  </si>
  <si>
    <t xml:space="preserve">41.3-41.3</t>
  </si>
  <si>
    <t xml:space="preserve">167, 185</t>
  </si>
  <si>
    <t xml:space="preserve">41.8-41.6</t>
  </si>
  <si>
    <t xml:space="preserve">14.5-14.5</t>
  </si>
  <si>
    <t xml:space="preserve">281, 293</t>
  </si>
  <si>
    <t xml:space="preserve">18.0-17.8</t>
  </si>
  <si>
    <t xml:space="preserve">247, 266</t>
  </si>
  <si>
    <t xml:space="preserve">secZ, tau~0.1</t>
  </si>
  <si>
    <t xml:space="preserve">BLLAC</t>
  </si>
  <si>
    <t xml:space="preserve">35.2-35.6</t>
  </si>
  <si>
    <t xml:space="preserve">13.6-13.3</t>
  </si>
  <si>
    <t xml:space="preserve">13.1-12.8</t>
  </si>
  <si>
    <t xml:space="preserve">12.6-12.3</t>
  </si>
  <si>
    <t xml:space="preserve">38.3-38.7</t>
  </si>
  <si>
    <t xml:space="preserve">39.1-39.6</t>
  </si>
  <si>
    <t xml:space="preserve">40.0-40.4</t>
  </si>
  <si>
    <t xml:space="preserve">40.8-41.2</t>
  </si>
  <si>
    <t xml:space="preserve">3C454.3</t>
  </si>
  <si>
    <t xml:space="preserve">13.5-13.9</t>
  </si>
  <si>
    <t xml:space="preserve">42.5-43.0</t>
  </si>
  <si>
    <t xml:space="preserve">43.4-43.8</t>
  </si>
  <si>
    <t xml:space="preserve">16.1-16.6</t>
  </si>
  <si>
    <t xml:space="preserve">45.2-45.6</t>
  </si>
  <si>
    <t xml:space="preserve">46.0-46.5</t>
  </si>
  <si>
    <t xml:space="preserve">46.9-47.3</t>
  </si>
  <si>
    <t xml:space="preserve">47.7-48.1</t>
  </si>
  <si>
    <t xml:space="preserve">20.5-20.9</t>
  </si>
  <si>
    <t xml:space="preserve">49.4-49.8</t>
  </si>
  <si>
    <t xml:space="preserve">50.1-50.5</t>
  </si>
  <si>
    <t xml:space="preserve">50.9-51.3</t>
  </si>
  <si>
    <t xml:space="preserve">51.6-51.9</t>
  </si>
  <si>
    <t xml:space="preserve">52.2-52.6</t>
  </si>
  <si>
    <t xml:space="preserve">52.9-53.2</t>
  </si>
  <si>
    <t xml:space="preserve">53.4-53.7</t>
  </si>
  <si>
    <t xml:space="preserve">26.4-26.6</t>
  </si>
  <si>
    <t xml:space="preserve">54.4-54.6</t>
  </si>
  <si>
    <t xml:space="preserve">54.8-55.0</t>
  </si>
  <si>
    <t xml:space="preserve">55.1-55.3</t>
  </si>
  <si>
    <t xml:space="preserve">28.3-28.5</t>
  </si>
  <si>
    <t xml:space="preserve">55.6-55.7</t>
  </si>
  <si>
    <t xml:space="preserve">55.7-55.7</t>
  </si>
  <si>
    <t xml:space="preserve">29.4-29.5</t>
  </si>
  <si>
    <t xml:space="preserve">55.6-55.5</t>
  </si>
  <si>
    <t xml:space="preserve">55.4-55.3</t>
  </si>
  <si>
    <t xml:space="preserve">55.1-55.0</t>
  </si>
  <si>
    <t xml:space="preserve">29.6-29.5</t>
  </si>
  <si>
    <t xml:space="preserve">54.8-54.6</t>
  </si>
  <si>
    <t xml:space="preserve">54.4-54.2</t>
  </si>
  <si>
    <t xml:space="preserve">54.0-53.7</t>
  </si>
  <si>
    <t xml:space="preserve">53.4-53.2</t>
  </si>
  <si>
    <t xml:space="preserve">52.9-52.6</t>
  </si>
  <si>
    <t xml:space="preserve">52.3-51.9</t>
  </si>
  <si>
    <t xml:space="preserve">51.6-51.2</t>
  </si>
  <si>
    <t xml:space="preserve">50.9-50.5</t>
  </si>
  <si>
    <t xml:space="preserve">50.0-49.7</t>
  </si>
  <si>
    <t xml:space="preserve">26.3-26.0</t>
  </si>
  <si>
    <t xml:space="preserve">47.7-47.3</t>
  </si>
  <si>
    <t xml:space="preserve">46.9-46.5</t>
  </si>
  <si>
    <t xml:space="preserve">23.5-23.2</t>
  </si>
  <si>
    <t xml:space="preserve">45.2-44.8</t>
  </si>
  <si>
    <t xml:space="preserve">44.3-43.9</t>
  </si>
  <si>
    <t xml:space="preserve">21.2-20.8</t>
  </si>
  <si>
    <t xml:space="preserve">42.5-42.1</t>
  </si>
  <si>
    <t xml:space="preserve">41.7-41.3</t>
  </si>
  <si>
    <t xml:space="preserve">18.6-18.2</t>
  </si>
  <si>
    <t xml:space="preserve">40.0-39.6</t>
  </si>
  <si>
    <t xml:space="preserve">39.1-38.7</t>
  </si>
  <si>
    <t xml:space="preserve">16.0-15.6</t>
  </si>
  <si>
    <t xml:space="preserve">37.5-37.1</t>
  </si>
  <si>
    <t xml:space="preserve">36.7-36.4</t>
  </si>
  <si>
    <t xml:space="preserve">9.3- 9.8</t>
  </si>
  <si>
    <t xml:space="preserve">419, 443</t>
  </si>
  <si>
    <t xml:space="preserve">10.5-11.0</t>
  </si>
  <si>
    <t xml:space="preserve">381, 403</t>
  </si>
  <si>
    <t xml:space="preserve">11.6-12.2</t>
  </si>
  <si>
    <t xml:space="preserve">355, 378</t>
  </si>
  <si>
    <t xml:space="preserve">12.8-13.3</t>
  </si>
  <si>
    <t xml:space="preserve">325, 346</t>
  </si>
  <si>
    <t xml:space="preserve">14.0-14.5</t>
  </si>
  <si>
    <t xml:space="preserve">304, 324</t>
  </si>
  <si>
    <t xml:space="preserve">15.1-15.6</t>
  </si>
  <si>
    <t xml:space="preserve">6.0- 6.2</t>
  </si>
  <si>
    <t xml:space="preserve">648, 679</t>
  </si>
  <si>
    <t xml:space="preserve">16.2-16.7</t>
  </si>
  <si>
    <t xml:space="preserve">267, 284</t>
  </si>
  <si>
    <t xml:space="preserve">17.4-17.9</t>
  </si>
  <si>
    <t xml:space="preserve">261, 279</t>
  </si>
  <si>
    <t xml:space="preserve">8.2- 8.3</t>
  </si>
  <si>
    <t xml:space="preserve">475, 499</t>
  </si>
  <si>
    <t xml:space="preserve">18.4-18.6</t>
  </si>
  <si>
    <t xml:space="preserve">NA</t>
  </si>
  <si>
    <t xml:space="preserve">Not enough time for Tsys</t>
  </si>
  <si>
    <t xml:space="preserve">18.7-19.0</t>
  </si>
  <si>
    <t xml:space="preserve">245, 262</t>
  </si>
  <si>
    <t xml:space="preserve">Tsys after scan</t>
  </si>
  <si>
    <t xml:space="preserve">9.2- 9.4</t>
  </si>
  <si>
    <t xml:space="preserve">422, 445</t>
  </si>
  <si>
    <t xml:space="preserve">19.5-19.9</t>
  </si>
  <si>
    <t xml:space="preserve">236, 254</t>
  </si>
  <si>
    <t xml:space="preserve">Tsys after scan; skydip, tau~0.09</t>
  </si>
  <si>
    <t xml:space="preserve">10.2-10.4</t>
  </si>
  <si>
    <t xml:space="preserve">382, 405</t>
  </si>
  <si>
    <t xml:space="preserve">228, 246</t>
  </si>
  <si>
    <t xml:space="preserve">21.4-21.8</t>
  </si>
  <si>
    <t xml:space="preserve">225, 243</t>
  </si>
  <si>
    <t xml:space="preserve">12.0-12.1</t>
  </si>
  <si>
    <t xml:space="preserve">330, 350</t>
  </si>
  <si>
    <t xml:space="preserve">22.3-22.7</t>
  </si>
  <si>
    <t xml:space="preserve">217, 234</t>
  </si>
  <si>
    <t xml:space="preserve">12.7-12.8</t>
  </si>
  <si>
    <t xml:space="preserve">313, 333</t>
  </si>
  <si>
    <t xml:space="preserve">23.0-23.4</t>
  </si>
  <si>
    <t xml:space="preserve">212, 229</t>
  </si>
  <si>
    <t xml:space="preserve">13.4-13.5</t>
  </si>
  <si>
    <t xml:space="preserve">299, 318</t>
  </si>
  <si>
    <t xml:space="preserve">23.7-24.0</t>
  </si>
  <si>
    <t xml:space="preserve">208, 225</t>
  </si>
  <si>
    <t xml:space="preserve">14.0-14.1</t>
  </si>
  <si>
    <t xml:space="preserve">289, 307</t>
  </si>
  <si>
    <t xml:space="preserve">24.4-24.6</t>
  </si>
  <si>
    <t xml:space="preserve">205, 222</t>
  </si>
  <si>
    <t xml:space="preserve">Tsys after scan; skydip: tau~0.09</t>
  </si>
  <si>
    <t xml:space="preserve">24.8-25.0</t>
  </si>
  <si>
    <t xml:space="preserve">204, 221</t>
  </si>
  <si>
    <t xml:space="preserve">14.9-15.0</t>
  </si>
  <si>
    <t xml:space="preserve">273, 301</t>
  </si>
  <si>
    <t xml:space="preserve">25.3-25.4</t>
  </si>
  <si>
    <t xml:space="preserve">201, 218</t>
  </si>
  <si>
    <t xml:space="preserve">268, 287</t>
  </si>
  <si>
    <t xml:space="preserve">25.6-25.7</t>
  </si>
  <si>
    <t xml:space="preserve">199, 216</t>
  </si>
  <si>
    <t xml:space="preserve">Tsys measured after scan</t>
  </si>
  <si>
    <t xml:space="preserve">265, 283</t>
  </si>
  <si>
    <t xml:space="preserve">25.8-25.8</t>
  </si>
  <si>
    <t xml:space="preserve">198, 214</t>
  </si>
  <si>
    <t xml:space="preserve">25.9-25.9</t>
  </si>
  <si>
    <t xml:space="preserve">198, 215</t>
  </si>
  <si>
    <t xml:space="preserve">15.5-15.4</t>
  </si>
  <si>
    <t xml:space="preserve">263, 282</t>
  </si>
  <si>
    <t xml:space="preserve">25.8-25.7</t>
  </si>
  <si>
    <t xml:space="preserve">Not enough time to measure Tsys</t>
  </si>
  <si>
    <t xml:space="preserve">25.7-25.6</t>
  </si>
  <si>
    <t xml:space="preserve">15.2-15.1</t>
  </si>
  <si>
    <t xml:space="preserve">264, 283</t>
  </si>
  <si>
    <t xml:space="preserve">25.5-25.3</t>
  </si>
  <si>
    <t xml:space="preserve">200, 216</t>
  </si>
  <si>
    <t xml:space="preserve">Tsys measured after scan; skydip: tau~0.1</t>
  </si>
  <si>
    <t xml:space="preserve">25.1-24.9</t>
  </si>
  <si>
    <t xml:space="preserve">200, 215</t>
  </si>
  <si>
    <t xml:space="preserve">24.9-24.7</t>
  </si>
  <si>
    <t xml:space="preserve">14.3-14.2</t>
  </si>
  <si>
    <t xml:space="preserve">274, 298</t>
  </si>
  <si>
    <t xml:space="preserve">24.5-24.4</t>
  </si>
  <si>
    <t xml:space="preserve">202, 218</t>
  </si>
  <si>
    <t xml:space="preserve">13.8-13.7</t>
  </si>
  <si>
    <t xml:space="preserve">278, 293</t>
  </si>
  <si>
    <t xml:space="preserve">24.0-23.7</t>
  </si>
  <si>
    <t xml:space="preserve">204, 220</t>
  </si>
  <si>
    <t xml:space="preserve">7.9- 7.8</t>
  </si>
  <si>
    <t xml:space="preserve">514, 528</t>
  </si>
  <si>
    <t xml:space="preserve">skydip: tau_86GHz ~0.09</t>
  </si>
  <si>
    <t xml:space="preserve">12.6-12.5</t>
  </si>
  <si>
    <t xml:space="preserve">296, 316</t>
  </si>
  <si>
    <t xml:space="preserve">22.7-22.3</t>
  </si>
  <si>
    <t xml:space="preserve">209, 225</t>
  </si>
  <si>
    <t xml:space="preserve">11.9-11.7</t>
  </si>
  <si>
    <t xml:space="preserve">308, 328</t>
  </si>
  <si>
    <t xml:space="preserve">21.9-21.6</t>
  </si>
  <si>
    <t xml:space="preserve">213, 231</t>
  </si>
  <si>
    <t xml:space="preserve">21.0-20.6</t>
  </si>
  <si>
    <t xml:space="preserve">216, 234</t>
  </si>
  <si>
    <t xml:space="preserve">10.0- 9.9</t>
  </si>
  <si>
    <t xml:space="preserve">349, 369</t>
  </si>
  <si>
    <t xml:space="preserve">20.0-19.6</t>
  </si>
  <si>
    <t xml:space="preserve">225, 241</t>
  </si>
  <si>
    <t xml:space="preserve">9.1- 9.0</t>
  </si>
  <si>
    <t xml:space="preserve">374, 397</t>
  </si>
  <si>
    <t xml:space="preserve">19.1-18.6</t>
  </si>
  <si>
    <t xml:space="preserve">231, 248</t>
  </si>
  <si>
    <t xml:space="preserve">18.3-18.1</t>
  </si>
  <si>
    <t xml:space="preserve">232, 251</t>
  </si>
  <si>
    <t xml:space="preserve">7.6- 7.4</t>
  </si>
  <si>
    <t xml:space="preserve">438, 461</t>
  </si>
  <si>
    <t xml:space="preserve">17.5-17.2</t>
  </si>
  <si>
    <t xml:space="preserve">242, 258</t>
  </si>
  <si>
    <t xml:space="preserve">IAA network down. Could not do the "backendctl" command for this scan, so the 2bit balance was not good, around 13%+-1% at the edge. After this scan, the network came back, so did the "backendctl" command. Tsys measured after scan.</t>
  </si>
  <si>
    <t xml:space="preserve">16.9-16.4</t>
  </si>
  <si>
    <t xml:space="preserve">244, 262</t>
  </si>
  <si>
    <t xml:space="preserve">5.9- 5.8</t>
  </si>
  <si>
    <t xml:space="preserve">548, 573</t>
  </si>
  <si>
    <t xml:space="preserve">15.9-15.5</t>
  </si>
  <si>
    <t xml:space="preserve">259, 277</t>
  </si>
  <si>
    <t xml:space="preserve">15.0-14.7</t>
  </si>
  <si>
    <t xml:space="preserve">264, 282</t>
  </si>
  <si>
    <t xml:space="preserve">14.1-13.8</t>
  </si>
  <si>
    <t xml:space="preserve">13.3-12.9</t>
  </si>
  <si>
    <t xml:space="preserve">286, 305</t>
  </si>
  <si>
    <t xml:space="preserve">12.4-12.0</t>
  </si>
  <si>
    <t xml:space="preserve">300, 318</t>
  </si>
  <si>
    <t xml:space="preserve">11.5-11.2</t>
  </si>
  <si>
    <t xml:space="preserve">314, 336</t>
  </si>
  <si>
    <t xml:space="preserve">10.6-10.3</t>
  </si>
  <si>
    <t xml:space="preserve">334, 355</t>
  </si>
  <si>
    <t xml:space="preserve">9.8- 9.4</t>
  </si>
  <si>
    <t xml:space="preserve">359, 380</t>
  </si>
  <si>
    <t xml:space="preserve">18.1-18.3</t>
  </si>
  <si>
    <t xml:space="preserve">18.6-18.8</t>
  </si>
  <si>
    <t xml:space="preserve">19.1-19.4</t>
  </si>
  <si>
    <t xml:space="preserve">19.7-19.9</t>
  </si>
  <si>
    <t xml:space="preserve">20.3-20.6</t>
  </si>
  <si>
    <t xml:space="preserve">20.9-21.2</t>
  </si>
  <si>
    <t xml:space="preserve">23.1-23.4</t>
  </si>
  <si>
    <t xml:space="preserve">23.8-24.2</t>
  </si>
  <si>
    <t xml:space="preserve">24.6-25.0</t>
  </si>
  <si>
    <t xml:space="preserve">25.4-25.8</t>
  </si>
  <si>
    <t xml:space="preserve">27.1-27.5</t>
  </si>
  <si>
    <t xml:space="preserve">28.0-28.4</t>
  </si>
  <si>
    <t xml:space="preserve">28.9-29.3</t>
  </si>
  <si>
    <t xml:space="preserve">29.7-30.1</t>
  </si>
  <si>
    <t xml:space="preserve">30.6-31.0</t>
  </si>
  <si>
    <t xml:space="preserve">32.3-32.7</t>
  </si>
  <si>
    <t xml:space="preserve">33.2-33.6</t>
  </si>
  <si>
    <t xml:space="preserve">34.0-34.4</t>
  </si>
  <si>
    <t xml:space="preserve">34.9-35.3</t>
  </si>
  <si>
    <t xml:space="preserve">35.4-35.8</t>
  </si>
  <si>
    <t xml:space="preserve">0954+658</t>
  </si>
  <si>
    <t xml:space="preserve">78.6-78.4</t>
  </si>
  <si>
    <t xml:space="preserve">140, 157</t>
  </si>
  <si>
    <t xml:space="preserve">skydip, tau~0.08</t>
  </si>
  <si>
    <t xml:space="preserve">78.2-78.0</t>
  </si>
  <si>
    <t xml:space="preserve">77.8-77.5</t>
  </si>
  <si>
    <t xml:space="preserve">77.2-76.9</t>
  </si>
  <si>
    <t xml:space="preserve">76.4-76.2</t>
  </si>
  <si>
    <t xml:space="preserve">140, 158</t>
  </si>
  <si>
    <t xml:space="preserve">NGC3998</t>
  </si>
  <si>
    <t xml:space="preserve">68.9-68.9</t>
  </si>
  <si>
    <t xml:space="preserve">142, 160</t>
  </si>
  <si>
    <t xml:space="preserve">75.4-75.3</t>
  </si>
  <si>
    <t xml:space="preserve">141, 158</t>
  </si>
  <si>
    <t xml:space="preserve">68.9-68.8</t>
  </si>
  <si>
    <t xml:space="preserve">142, 159</t>
  </si>
  <si>
    <t xml:space="preserve">74.4-74.2</t>
  </si>
  <si>
    <t xml:space="preserve">141, 157</t>
  </si>
  <si>
    <t xml:space="preserve">68.7-68.6</t>
  </si>
  <si>
    <t xml:space="preserve">141, 159</t>
  </si>
  <si>
    <t xml:space="preserve">73.3-73.1</t>
  </si>
  <si>
    <t xml:space="preserve">68.4-68.2</t>
  </si>
  <si>
    <t xml:space="preserve">skydip, tau~0.07</t>
  </si>
  <si>
    <t xml:space="preserve">72.2-72.0</t>
  </si>
  <si>
    <t xml:space="preserve">141, 160</t>
  </si>
  <si>
    <t xml:space="preserve">67.9-67.7</t>
  </si>
  <si>
    <t xml:space="preserve">71.0-70.8</t>
  </si>
  <si>
    <t xml:space="preserve">67.3-67.1</t>
  </si>
  <si>
    <t xml:space="preserve">69.8-69.7</t>
  </si>
  <si>
    <t xml:space="preserve">66.6-66.3</t>
  </si>
  <si>
    <t xml:space="preserve">68.7-68.5</t>
  </si>
  <si>
    <t xml:space="preserve">65.8-65.4</t>
  </si>
  <si>
    <t xml:space="preserve">skydip at 3:55 UT, tau~0.08</t>
  </si>
  <si>
    <t xml:space="preserve">3C84</t>
  </si>
  <si>
    <t xml:space="preserve">28.2-28.2</t>
  </si>
  <si>
    <t xml:space="preserve">180, 199</t>
  </si>
  <si>
    <t xml:space="preserve">28.1-28.1</t>
  </si>
  <si>
    <t xml:space="preserve">180, 200</t>
  </si>
  <si>
    <t xml:space="preserve">28.1-28.0</t>
  </si>
  <si>
    <t xml:space="preserve">NRAO150</t>
  </si>
  <si>
    <t xml:space="preserve">37.6-37.6</t>
  </si>
  <si>
    <t xml:space="preserve">162, 181</t>
  </si>
  <si>
    <t xml:space="preserve">179, 199</t>
  </si>
  <si>
    <t xml:space="preserve">28.3-28.4</t>
  </si>
  <si>
    <t xml:space="preserve">179, 198</t>
  </si>
  <si>
    <t xml:space="preserve">28.5-28.6</t>
  </si>
  <si>
    <t xml:space="preserve">skydip at 6:10 UT, tau ~0.08</t>
  </si>
  <si>
    <t xml:space="preserve">28.7-28.9</t>
  </si>
  <si>
    <t xml:space="preserve">178, 197</t>
  </si>
  <si>
    <t xml:space="preserve">37.8-37.9</t>
  </si>
  <si>
    <t xml:space="preserve">161, 179</t>
  </si>
  <si>
    <t xml:space="preserve">29.3-29.5</t>
  </si>
  <si>
    <t xml:space="preserve">175, 195</t>
  </si>
  <si>
    <t xml:space="preserve">29.7-29.9</t>
  </si>
  <si>
    <t xml:space="preserve">174, 196</t>
  </si>
  <si>
    <t xml:space="preserve">30.1-30.4</t>
  </si>
  <si>
    <t xml:space="preserve">173, 195</t>
  </si>
  <si>
    <t xml:space="preserve">30.6-30.8</t>
  </si>
  <si>
    <t xml:space="preserve">172, 189</t>
  </si>
  <si>
    <t xml:space="preserve">31.1-31.3</t>
  </si>
  <si>
    <t xml:space="preserve">171, 181</t>
  </si>
  <si>
    <t xml:space="preserve">39.6-39.8</t>
  </si>
  <si>
    <t xml:space="preserve">157, 168</t>
  </si>
  <si>
    <t xml:space="preserve">skydip at 8:10UT, tau~0.07</t>
  </si>
  <si>
    <t xml:space="preserve">32.2-32.5</t>
  </si>
  <si>
    <t xml:space="preserve">169, 187</t>
  </si>
  <si>
    <t xml:space="preserve">32.8-33.1</t>
  </si>
  <si>
    <t xml:space="preserve">33.4-33.8</t>
  </si>
  <si>
    <t xml:space="preserve">34.1-34.4</t>
  </si>
  <si>
    <t xml:space="preserve">165, 184</t>
  </si>
  <si>
    <t xml:space="preserve">34.8-35.2</t>
  </si>
  <si>
    <t xml:space="preserve">164, 183</t>
  </si>
  <si>
    <t xml:space="preserve">42.8-43.1</t>
  </si>
  <si>
    <t xml:space="preserve">154, 172</t>
  </si>
  <si>
    <t xml:space="preserve">36.3-36.7</t>
  </si>
  <si>
    <t xml:space="preserve">162, 180</t>
  </si>
  <si>
    <t xml:space="preserve">37.1-37.5</t>
  </si>
  <si>
    <t xml:space="preserve">161, 178</t>
  </si>
  <si>
    <t xml:space="preserve">skydip at 09:56UT, tau~0.08</t>
  </si>
  <si>
    <t xml:space="preserve">37.9-38.4</t>
  </si>
  <si>
    <t xml:space="preserve">160, 178</t>
  </si>
  <si>
    <t xml:space="preserve">38.8-39.2</t>
  </si>
  <si>
    <t xml:space="preserve">39.6-40.1</t>
  </si>
  <si>
    <t xml:space="preserve">158, 176</t>
  </si>
  <si>
    <t xml:space="preserve">47.2-47.6</t>
  </si>
  <si>
    <t xml:space="preserve">151, 158</t>
  </si>
  <si>
    <t xml:space="preserve">41.3-41.8</t>
  </si>
  <si>
    <t xml:space="preserve">157, 160</t>
  </si>
  <si>
    <t xml:space="preserve">42.2-42.7</t>
  </si>
  <si>
    <t xml:space="preserve">156, 167</t>
  </si>
  <si>
    <t xml:space="preserve">43.1-43.5</t>
  </si>
  <si>
    <t xml:space="preserve">155, 168</t>
  </si>
  <si>
    <t xml:space="preserve">43.9-44.4</t>
  </si>
  <si>
    <t xml:space="preserve">155, 166</t>
  </si>
  <si>
    <t xml:space="preserve">44.8-45.2</t>
  </si>
  <si>
    <t xml:space="preserve">skydip at 12:10UT, tau~0.08</t>
  </si>
  <si>
    <t xml:space="preserve">45.7-46.1</t>
  </si>
  <si>
    <t xml:space="preserve">46.5-46.9</t>
  </si>
  <si>
    <t xml:space="preserve">154, 171</t>
  </si>
  <si>
    <t xml:space="preserve">54.1-54.5</t>
  </si>
  <si>
    <t xml:space="preserve">148, 160</t>
  </si>
  <si>
    <t xml:space="preserve">48.2-48.5</t>
  </si>
  <si>
    <t xml:space="preserve">153, 172</t>
  </si>
  <si>
    <t xml:space="preserve">49.0-49.4</t>
  </si>
  <si>
    <t xml:space="preserve">153, 175</t>
  </si>
  <si>
    <t xml:space="preserve">49.7-50.1</t>
  </si>
  <si>
    <t xml:space="preserve">151, 167</t>
  </si>
  <si>
    <t xml:space="preserve">57.5-57.9</t>
  </si>
  <si>
    <t xml:space="preserve">147, 165</t>
  </si>
  <si>
    <t xml:space="preserve">skydip at 14:10UT, tau~0.09</t>
  </si>
  <si>
    <t xml:space="preserve">51.1-51.4</t>
  </si>
  <si>
    <t xml:space="preserve">152, 163</t>
  </si>
  <si>
    <t xml:space="preserve">51.8-52.1</t>
  </si>
  <si>
    <t xml:space="preserve">151, 168</t>
  </si>
  <si>
    <t xml:space="preserve">52.4-52.6</t>
  </si>
  <si>
    <t xml:space="preserve">150, 167</t>
  </si>
  <si>
    <t xml:space="preserve">53.4-53.6</t>
  </si>
  <si>
    <t xml:space="preserve">61.8-62.1</t>
  </si>
  <si>
    <t xml:space="preserve">145, 161</t>
  </si>
  <si>
    <t xml:space="preserve">54.2-54.4</t>
  </si>
  <si>
    <t xml:space="preserve">150, 168</t>
  </si>
  <si>
    <t xml:space="preserve">54.5-54.6</t>
  </si>
  <si>
    <t xml:space="preserve">skydip at 12:10UT, tau~</t>
  </si>
  <si>
    <t xml:space="preserve">54.7-54.8</t>
  </si>
  <si>
    <t xml:space="preserve">149, 167</t>
  </si>
  <si>
    <t xml:space="preserve">54.9-54.9</t>
  </si>
  <si>
    <t xml:space="preserve">55.0-55.0</t>
  </si>
  <si>
    <t xml:space="preserve">64.2-64.3</t>
  </si>
  <si>
    <t xml:space="preserve">145, 164</t>
  </si>
  <si>
    <t xml:space="preserve">54.9-54.8</t>
  </si>
  <si>
    <t xml:space="preserve">54.5-54.4</t>
  </si>
  <si>
    <t xml:space="preserve">54.2-54.1</t>
  </si>
  <si>
    <t xml:space="preserve">53.9-53.7</t>
  </si>
  <si>
    <t xml:space="preserve">150, 169</t>
  </si>
  <si>
    <t xml:space="preserve">secZ, tau ~ 0.09</t>
  </si>
  <si>
    <t xml:space="preserve">63.8-63.6</t>
  </si>
  <si>
    <t xml:space="preserve">145, 162</t>
  </si>
  <si>
    <t xml:space="preserve">53.0-52.7</t>
  </si>
  <si>
    <t xml:space="preserve">151, 169</t>
  </si>
  <si>
    <t xml:space="preserve">52.5-52.1</t>
  </si>
  <si>
    <t xml:space="preserve">51.9-51.6</t>
  </si>
  <si>
    <t xml:space="preserve">51.2-50.9</t>
  </si>
  <si>
    <t xml:space="preserve"> 152, 160</t>
  </si>
  <si>
    <t xml:space="preserve">50.5-50.2</t>
  </si>
  <si>
    <t xml:space="preserve">30.0-30.1</t>
  </si>
  <si>
    <t xml:space="preserve">179, 194</t>
  </si>
  <si>
    <t xml:space="preserve">3C264</t>
  </si>
  <si>
    <t xml:space="preserve">21.7-22.1</t>
  </si>
  <si>
    <t xml:space="preserve">189, 186</t>
  </si>
  <si>
    <t xml:space="preserve">178, 194</t>
  </si>
  <si>
    <t xml:space="preserve">22.9-23.3</t>
  </si>
  <si>
    <t xml:space="preserve">178, 184</t>
  </si>
  <si>
    <t xml:space="preserve">32.3-32.5</t>
  </si>
  <si>
    <t xml:space="preserve">174, 190</t>
  </si>
  <si>
    <t xml:space="preserve">24.0-24.4</t>
  </si>
  <si>
    <t xml:space="preserve">174, 191</t>
  </si>
  <si>
    <t xml:space="preserve">33.4-33.6</t>
  </si>
  <si>
    <t xml:space="preserve">173, 189</t>
  </si>
  <si>
    <t xml:space="preserve">25.1-25.5</t>
  </si>
  <si>
    <t xml:space="preserve">172, 188</t>
  </si>
  <si>
    <t xml:space="preserve">secZ,~ 0.08</t>
  </si>
  <si>
    <t xml:space="preserve">34.5-34.7</t>
  </si>
  <si>
    <t xml:space="preserve">171, 187</t>
  </si>
  <si>
    <t xml:space="preserve">26.2-26.6</t>
  </si>
  <si>
    <t xml:space="preserve">191, 207</t>
  </si>
  <si>
    <t xml:space="preserve">35.6-35.8</t>
  </si>
  <si>
    <t xml:space="preserve">170, 186</t>
  </si>
  <si>
    <t xml:space="preserve">27.2-27.6</t>
  </si>
  <si>
    <t xml:space="preserve">187, 203</t>
  </si>
  <si>
    <t xml:space="preserve">secZ,</t>
  </si>
  <si>
    <t xml:space="preserve">36.7-36.8</t>
  </si>
  <si>
    <t xml:space="preserve">168, 184</t>
  </si>
  <si>
    <t xml:space="preserve">28.3-28.6</t>
  </si>
  <si>
    <t xml:space="preserve">185, 201</t>
  </si>
  <si>
    <t xml:space="preserve">secZ, 𝛕 ~ 0.08</t>
  </si>
  <si>
    <t xml:space="preserve">37.7-37.9</t>
  </si>
  <si>
    <t xml:space="preserve">166, 183</t>
  </si>
  <si>
    <t xml:space="preserve">29.2-29.5</t>
  </si>
  <si>
    <t xml:space="preserve">183, 199</t>
  </si>
  <si>
    <t xml:space="preserve">38.6-38.7</t>
  </si>
  <si>
    <t xml:space="preserve">165, 182</t>
  </si>
  <si>
    <t xml:space="preserve">29.9-30.1</t>
  </si>
  <si>
    <t xml:space="preserve">181, 197</t>
  </si>
  <si>
    <t xml:space="preserve">secZ, 𝛕 ~ 0.09</t>
  </si>
  <si>
    <t xml:space="preserve">39.5-39.6</t>
  </si>
  <si>
    <t xml:space="preserve">165, 181</t>
  </si>
  <si>
    <t xml:space="preserve">30.7-31.0</t>
  </si>
  <si>
    <t xml:space="preserve">180, 196</t>
  </si>
  <si>
    <t xml:space="preserve">40.2-40.3</t>
  </si>
  <si>
    <t xml:space="preserve">164, 180</t>
  </si>
  <si>
    <t xml:space="preserve">31.3-31.5</t>
  </si>
  <si>
    <t xml:space="preserve">179, 195</t>
  </si>
  <si>
    <t xml:space="preserve">40.9-41.0</t>
  </si>
  <si>
    <t xml:space="preserve">31.9-32.0</t>
  </si>
  <si>
    <t xml:space="preserve">177, 194</t>
  </si>
  <si>
    <t xml:space="preserve">41.5-41.6</t>
  </si>
  <si>
    <t xml:space="preserve">163, 179</t>
  </si>
  <si>
    <t xml:space="preserve">32.4-32.5</t>
  </si>
  <si>
    <t xml:space="preserve">176, 193</t>
  </si>
  <si>
    <t xml:space="preserve">41.9-42.0</t>
  </si>
  <si>
    <t xml:space="preserve">161, 177</t>
  </si>
  <si>
    <t xml:space="preserve">32.7-32.8</t>
  </si>
  <si>
    <t xml:space="preserve">42.3-42.4</t>
  </si>
  <si>
    <t xml:space="preserve">162, 178</t>
  </si>
  <si>
    <t xml:space="preserve">32.9-33.0</t>
  </si>
  <si>
    <t xml:space="preserve">33.1-33.1</t>
  </si>
  <si>
    <t xml:space="preserve">176, 192</t>
  </si>
  <si>
    <t xml:space="preserve">42.7-42.7</t>
  </si>
  <si>
    <t xml:space="preserve">33.1-33.0</t>
  </si>
  <si>
    <t xml:space="preserve">33.0-32.9</t>
  </si>
  <si>
    <t xml:space="preserve">177, 193</t>
  </si>
  <si>
    <t xml:space="preserve">42.6-42.5</t>
  </si>
  <si>
    <t xml:space="preserve">32.7-32.6</t>
  </si>
  <si>
    <t xml:space="preserve">42.4-42.3</t>
  </si>
  <si>
    <t xml:space="preserve">32.4-32.3</t>
  </si>
  <si>
    <t xml:space="preserve">42.0-42.0</t>
  </si>
  <si>
    <t xml:space="preserve">32.0-31.8</t>
  </si>
  <si>
    <t xml:space="preserve">179, 196</t>
  </si>
  <si>
    <t xml:space="preserve">41.5-41.4</t>
  </si>
  <si>
    <t xml:space="preserve">164, 181</t>
  </si>
  <si>
    <t xml:space="preserve">31.4-31.2</t>
  </si>
  <si>
    <t xml:space="preserve">41.0-40.9</t>
  </si>
  <si>
    <t xml:space="preserve">166, 182</t>
  </si>
  <si>
    <t xml:space="preserve">30.8-30.5</t>
  </si>
  <si>
    <t xml:space="preserve">183, 200</t>
  </si>
  <si>
    <t xml:space="preserve">40.3-40.2</t>
  </si>
  <si>
    <t xml:space="preserve">167, 183</t>
  </si>
  <si>
    <t xml:space="preserve">30.1-29.9</t>
  </si>
  <si>
    <t xml:space="preserve">185, 202</t>
  </si>
  <si>
    <t xml:space="preserve">39.5-39.4</t>
  </si>
  <si>
    <t xml:space="preserve">167, 184</t>
  </si>
  <si>
    <t xml:space="preserve">29.2-28.9</t>
  </si>
  <si>
    <t xml:space="preserve">187, 204</t>
  </si>
  <si>
    <t xml:space="preserve">38.7-38.6</t>
  </si>
  <si>
    <t xml:space="preserve">169, 185</t>
  </si>
  <si>
    <t xml:space="preserve">28.4-28.0</t>
  </si>
  <si>
    <t xml:space="preserve">190, 206</t>
  </si>
  <si>
    <t xml:space="preserve">27.8-27.5</t>
  </si>
  <si>
    <t xml:space="preserve">191, 208</t>
  </si>
  <si>
    <t xml:space="preserve">36.8-36.7</t>
  </si>
  <si>
    <t xml:space="preserve">26.5-26.1</t>
  </si>
  <si>
    <t xml:space="preserve">197, 214</t>
  </si>
  <si>
    <t xml:space="preserve">35.8-35.7</t>
  </si>
  <si>
    <t xml:space="preserve">25.5-25.1</t>
  </si>
  <si>
    <t xml:space="preserve">34.7-34.6</t>
  </si>
  <si>
    <t xml:space="preserve">24.4-23.9</t>
  </si>
  <si>
    <t xml:space="preserve">206, 223</t>
  </si>
  <si>
    <t xml:space="preserve">33.6-33.5</t>
  </si>
  <si>
    <t xml:space="preserve">23.2-22.8</t>
  </si>
  <si>
    <t xml:space="preserve">secZ, 𝛕 ~ 0.094</t>
  </si>
  <si>
    <t xml:space="preserve">32.5-32.3</t>
  </si>
  <si>
    <t xml:space="preserve">181, 199</t>
  </si>
  <si>
    <t xml:space="preserve">22.1-21.6</t>
  </si>
  <si>
    <t xml:space="preserve">218, 235</t>
  </si>
  <si>
    <t xml:space="preserve">31.3-31.1</t>
  </si>
  <si>
    <t xml:space="preserve">184, 198</t>
  </si>
  <si>
    <t xml:space="preserve">20.9-20.5</t>
  </si>
  <si>
    <t xml:space="preserve">225, 247</t>
  </si>
  <si>
    <t xml:space="preserve">secZ, 𝛕 ~ 0.1</t>
  </si>
  <si>
    <t xml:space="preserve">30.2-30.0</t>
  </si>
  <si>
    <t xml:space="preserve">188, 205</t>
  </si>
  <si>
    <t xml:space="preserve">19.8-19.3</t>
  </si>
  <si>
    <t xml:space="preserve">234, 251</t>
  </si>
  <si>
    <t xml:space="preserve">29.0-28.8</t>
  </si>
  <si>
    <t xml:space="preserve">27.8-27.7</t>
  </si>
  <si>
    <t xml:space="preserve">195, 211</t>
  </si>
  <si>
    <t xml:space="preserve">17.4-17.0</t>
  </si>
  <si>
    <t xml:space="preserve">256, 278</t>
  </si>
  <si>
    <t xml:space="preserve">26.7-26.5</t>
  </si>
  <si>
    <t xml:space="preserve">16.3-15.9</t>
  </si>
  <si>
    <t xml:space="preserve">267, 283</t>
  </si>
  <si>
    <t xml:space="preserve">25.6-25.4</t>
  </si>
  <si>
    <t xml:space="preserve">203, 221</t>
  </si>
  <si>
    <t xml:space="preserve">15.2-14.8</t>
  </si>
  <si>
    <t xml:space="preserve">281, 300</t>
  </si>
  <si>
    <t xml:space="preserve">24.5-24.3</t>
  </si>
  <si>
    <t xml:space="preserve">208, 226</t>
  </si>
  <si>
    <t xml:space="preserve">14.1-13.7</t>
  </si>
  <si>
    <t xml:space="preserve">297, 315</t>
  </si>
  <si>
    <t xml:space="preserve">23.4-23.3</t>
  </si>
  <si>
    <t xml:space="preserve">13.1-12.7</t>
  </si>
  <si>
    <t xml:space="preserve">22.4-22.3</t>
  </si>
  <si>
    <t xml:space="preserve">219, 236</t>
  </si>
  <si>
    <t xml:space="preserve">12.1-11.7</t>
  </si>
  <si>
    <t xml:space="preserve">333, 354</t>
  </si>
  <si>
    <t xml:space="preserve">21.5-21.3</t>
  </si>
  <si>
    <t xml:space="preserve">225, 242</t>
  </si>
  <si>
    <t xml:space="preserve">11.2-10.8</t>
  </si>
  <si>
    <t xml:space="preserve">20.6-20.5</t>
  </si>
  <si>
    <t xml:space="preserve">10.3-10.0</t>
  </si>
  <si>
    <t xml:space="preserve">5.7- 6.1</t>
  </si>
  <si>
    <t xml:space="preserve">760, 799</t>
  </si>
  <si>
    <t xml:space="preserve">Skydip: tau_86GHz ~ 0.12</t>
  </si>
  <si>
    <t xml:space="preserve">schedule should be c231d.vex</t>
  </si>
  <si>
    <t xml:space="preserve">6.7- 7.2</t>
  </si>
  <si>
    <t xml:space="preserve">683, 713</t>
  </si>
  <si>
    <t xml:space="preserve">7.8- 8.3</t>
  </si>
  <si>
    <t xml:space="preserve">569, 596</t>
  </si>
  <si>
    <t xml:space="preserve">8.9- 9.4</t>
  </si>
  <si>
    <t xml:space="preserve">507, 534</t>
  </si>
  <si>
    <t xml:space="preserve">10.0-10.5</t>
  </si>
  <si>
    <t xml:space="preserve">497, 522</t>
  </si>
  <si>
    <t xml:space="preserve">Skydip: tau_86GHz ~ 0.13</t>
  </si>
  <si>
    <t xml:space="preserve">11.2-11.7</t>
  </si>
  <si>
    <t xml:space="preserve">457, 479</t>
  </si>
  <si>
    <t xml:space="preserve">12.3-12.9</t>
  </si>
  <si>
    <t xml:space="preserve">457, 480</t>
  </si>
  <si>
    <t xml:space="preserve">13.5-14.0</t>
  </si>
  <si>
    <t xml:space="preserve">425, 447</t>
  </si>
  <si>
    <t xml:space="preserve">Skydip: tau_86GHz ~ 0.15</t>
  </si>
  <si>
    <t xml:space="preserve">14.7-15.2</t>
  </si>
  <si>
    <t xml:space="preserve">408, 430</t>
  </si>
  <si>
    <t xml:space="preserve">5.6- 5.7</t>
  </si>
  <si>
    <t xml:space="preserve">1120, 1190</t>
  </si>
  <si>
    <t xml:space="preserve">15.8-16.3</t>
  </si>
  <si>
    <t xml:space="preserve">392, 413</t>
  </si>
  <si>
    <t xml:space="preserve">6.7- 6.8</t>
  </si>
  <si>
    <t xml:space="preserve">1082, 1129</t>
  </si>
  <si>
    <t xml:space="preserve">16.9-17.4</t>
  </si>
  <si>
    <t xml:space="preserve">398, 420</t>
  </si>
  <si>
    <t xml:space="preserve">Tsys measured after scan. Skydip: tau_86GHz ~ 0.17</t>
  </si>
  <si>
    <t xml:space="preserve">18.0-18.5</t>
  </si>
  <si>
    <t xml:space="preserve">390, 414</t>
  </si>
  <si>
    <t xml:space="preserve">8.8- 9.0</t>
  </si>
  <si>
    <t xml:space="preserve">740, 774</t>
  </si>
  <si>
    <t xml:space="preserve">19.1-19.6</t>
  </si>
  <si>
    <t xml:space="preserve">383, 405</t>
  </si>
  <si>
    <t xml:space="preserve">9.8- 9.9</t>
  </si>
  <si>
    <t xml:space="preserve">751, 782</t>
  </si>
  <si>
    <t xml:space="preserve">20.1-20.5</t>
  </si>
  <si>
    <t xml:space="preserve">352, 373</t>
  </si>
  <si>
    <t xml:space="preserve">Skydip: tau_86GHz ~ 0.17</t>
  </si>
  <si>
    <t xml:space="preserve">21.0-21.3</t>
  </si>
  <si>
    <t xml:space="preserve">305, 323</t>
  </si>
  <si>
    <t xml:space="preserve">11.6-11.7</t>
  </si>
  <si>
    <t xml:space="preserve">602, 632</t>
  </si>
  <si>
    <t xml:space="preserve">21.9-22.3</t>
  </si>
  <si>
    <t xml:space="preserve">289, 308</t>
  </si>
  <si>
    <t xml:space="preserve">12.4-12.5</t>
  </si>
  <si>
    <t xml:space="preserve">527, 551</t>
  </si>
  <si>
    <t xml:space="preserve">22.7-23.1</t>
  </si>
  <si>
    <t xml:space="preserve">299, 317</t>
  </si>
  <si>
    <t xml:space="preserve">13.1-13.2</t>
  </si>
  <si>
    <t xml:space="preserve">597, 627</t>
  </si>
  <si>
    <t xml:space="preserve">23.4-23.7</t>
  </si>
  <si>
    <t xml:space="preserve">340, 360</t>
  </si>
  <si>
    <t xml:space="preserve">13.7-13.8</t>
  </si>
  <si>
    <t xml:space="preserve">635, 661</t>
  </si>
  <si>
    <t xml:space="preserve">24.1-24.4</t>
  </si>
  <si>
    <t xml:space="preserve">368, 388</t>
  </si>
  <si>
    <t xml:space="preserve">14.3-14.4</t>
  </si>
  <si>
    <t xml:space="preserve">654, 682</t>
  </si>
  <si>
    <t xml:space="preserve">24.6-24.9</t>
  </si>
  <si>
    <t xml:space="preserve">343, 363</t>
  </si>
  <si>
    <t xml:space="preserve">7.9- 8.0</t>
  </si>
  <si>
    <t xml:space="preserve">stopped observing due to snow</t>
  </si>
  <si>
    <t xml:space="preserve">25.1-25.2</t>
  </si>
  <si>
    <t xml:space="preserve">De-Ice ON</t>
  </si>
  <si>
    <t xml:space="preserve">15.1-15.1</t>
  </si>
  <si>
    <t xml:space="preserve">25.4-25.6</t>
  </si>
  <si>
    <t xml:space="preserve">15.3-15.4</t>
  </si>
  <si>
    <t xml:space="preserve">25.7-25.8</t>
  </si>
  <si>
    <t xml:space="preserve">342, 363</t>
  </si>
  <si>
    <t xml:space="preserve">observed, Global array</t>
  </si>
  <si>
    <t xml:space="preserve">9.0- 9.0</t>
  </si>
  <si>
    <t xml:space="preserve">304, 325</t>
  </si>
  <si>
    <t xml:space="preserve">observed, Global array with ALMA, EU,"MK"</t>
  </si>
  <si>
    <t xml:space="preserve">25.6-25.5</t>
  </si>
  <si>
    <t xml:space="preserve">9.1- 9.1</t>
  </si>
  <si>
    <t xml:space="preserve">25.3-25.1</t>
  </si>
  <si>
    <t xml:space="preserve">341, 363</t>
  </si>
  <si>
    <t xml:space="preserve">observed, 14 stations with ALMA</t>
  </si>
  <si>
    <t xml:space="preserve">14.6-14.6</t>
  </si>
  <si>
    <t xml:space="preserve">24.9-24.6</t>
  </si>
  <si>
    <t xml:space="preserve">348, 367</t>
  </si>
  <si>
    <t xml:space="preserve">14.1-14.1</t>
  </si>
  <si>
    <t xml:space="preserve">24.4-24.2</t>
  </si>
  <si>
    <t xml:space="preserve">13.6-13.5</t>
  </si>
  <si>
    <t xml:space="preserve">23.7-23.4</t>
  </si>
  <si>
    <t xml:space="preserve">14 stations with ALMA; no obs due to snow</t>
  </si>
  <si>
    <t xml:space="preserve">7.6- 7.5</t>
  </si>
  <si>
    <t xml:space="preserve">no obs due to snow</t>
  </si>
  <si>
    <t xml:space="preserve">23.0-22.7</t>
  </si>
  <si>
    <t xml:space="preserve">287, 307</t>
  </si>
  <si>
    <t xml:space="preserve">14 stations with ALMA; Tsys afterwards</t>
  </si>
  <si>
    <t xml:space="preserve">12.2-12.1</t>
  </si>
  <si>
    <t xml:space="preserve">22.3-22.0</t>
  </si>
  <si>
    <t xml:space="preserve">284, 303</t>
  </si>
  <si>
    <t xml:space="preserve">14 stations with ALMA</t>
  </si>
  <si>
    <t xml:space="preserve">11.4-11.2</t>
  </si>
  <si>
    <t xml:space="preserve">21.4-21.0</t>
  </si>
  <si>
    <t xml:space="preserve">20.5-20.0</t>
  </si>
  <si>
    <t xml:space="preserve">311, 329</t>
  </si>
  <si>
    <t xml:space="preserve">9.5- 9.4</t>
  </si>
  <si>
    <t xml:space="preserve">19.5-19.0</t>
  </si>
  <si>
    <t xml:space="preserve">318, 337</t>
  </si>
  <si>
    <t xml:space="preserve">The last scan with ALMA</t>
  </si>
  <si>
    <t xml:space="preserve">8.4- 8.3</t>
  </si>
  <si>
    <t xml:space="preserve">18.4-17.9</t>
  </si>
  <si>
    <t xml:space="preserve">17.4-16.9</t>
  </si>
  <si>
    <t xml:space="preserve">347, 367</t>
  </si>
  <si>
    <t xml:space="preserve">Observed</t>
  </si>
  <si>
    <t xml:space="preserve">6.3- 6.1</t>
  </si>
  <si>
    <t xml:space="preserve">16.2-15.6</t>
  </si>
  <si>
    <t xml:space="preserve">5.3- 5.1</t>
  </si>
  <si>
    <t xml:space="preserve">15.2-14.6</t>
  </si>
  <si>
    <t xml:space="preserve">403, 425</t>
  </si>
  <si>
    <t xml:space="preserve">With US, KVN and MP/ACTA</t>
  </si>
  <si>
    <t xml:space="preserve">snowing</t>
  </si>
  <si>
    <t xml:space="preserve">14.0-13.5</t>
  </si>
  <si>
    <t xml:space="preserve">406, 428</t>
  </si>
  <si>
    <t xml:space="preserve">12.8-12.3</t>
  </si>
  <si>
    <t xml:space="preserve">414, 436</t>
  </si>
  <si>
    <t xml:space="preserve">11.7-11.1</t>
  </si>
  <si>
    <t xml:space="preserve">425, 449</t>
  </si>
  <si>
    <t xml:space="preserve">10.5-10.0</t>
  </si>
  <si>
    <t xml:space="preserve">9.4- 8.8</t>
  </si>
  <si>
    <t xml:space="preserve">478, 504</t>
  </si>
  <si>
    <t xml:space="preserve">8.3- 7.7</t>
  </si>
  <si>
    <t xml:space="preserve">542, 567</t>
  </si>
  <si>
    <t xml:space="preserve">7.2- 6.7</t>
  </si>
  <si>
    <t xml:space="preserve">602, 631</t>
  </si>
  <si>
    <t xml:space="preserve">6.1- 5.7</t>
  </si>
  <si>
    <t xml:space="preserve">690, 720</t>
  </si>
  <si>
    <t xml:space="preserve">5.1- 4.7</t>
  </si>
  <si>
    <t xml:space="preserve">822, 855</t>
  </si>
  <si>
    <t xml:space="preserve">UT</t>
  </si>
  <si>
    <t xml:space="preserve">TST</t>
  </si>
  <si>
    <t xml:space="preserve">Operator</t>
  </si>
  <si>
    <t xml:space="preserve">schedule file</t>
  </si>
  <si>
    <t xml:space="preserve">recorder</t>
  </si>
  <si>
    <t xml:space="preserve">cc_glt</t>
  </si>
  <si>
    <t xml:space="preserve">LO [GHz]</t>
  </si>
  <si>
    <t xml:space="preserve">Keiichi</t>
  </si>
  <si>
    <r>
      <rPr>
        <strike val="true"/>
        <sz val="11"/>
        <color rgb="FF000000"/>
        <rFont val="Calibri"/>
        <family val="0"/>
        <charset val="1"/>
      </rPr>
      <t xml:space="preserve">backendctl mark6 </t>
    </r>
    <r>
      <rPr>
        <strike val="true"/>
        <sz val="11"/>
        <color rgb="FFFF0000"/>
        <rFont val="Calibri"/>
        <family val="0"/>
        <charset val="1"/>
      </rPr>
      <t xml:space="preserve">recorder4</t>
    </r>
    <r>
      <rPr>
        <strike val="true"/>
        <sz val="11"/>
        <color rgb="FF000000"/>
        <rFont val="Calibri"/>
        <family val="0"/>
        <charset val="1"/>
      </rPr>
      <t xml:space="preserve"> schedule load c231a.vex</t>
    </r>
  </si>
  <si>
    <t xml:space="preserve">c231a.vex</t>
  </si>
  <si>
    <t xml:space="preserve">recorder4_start</t>
  </si>
  <si>
    <t xml:space="preserve"> recorder4_stop</t>
  </si>
  <si>
    <t xml:space="preserve">10 mins GAP</t>
  </si>
  <si>
    <r>
      <rPr>
        <strike val="true"/>
        <sz val="11"/>
        <color rgb="FF000000"/>
        <rFont val="Calibri"/>
        <family val="0"/>
        <charset val="1"/>
      </rPr>
      <t xml:space="preserve">backendctl mark6 </t>
    </r>
    <r>
      <rPr>
        <strike val="true"/>
        <sz val="11"/>
        <color rgb="FFFF0000"/>
        <rFont val="Calibri"/>
        <family val="0"/>
        <charset val="1"/>
      </rPr>
      <t xml:space="preserve">recorder4</t>
    </r>
    <r>
      <rPr>
        <strike val="true"/>
        <sz val="11"/>
        <color rgb="FF000000"/>
        <rFont val="Calibri"/>
        <family val="0"/>
        <charset val="1"/>
      </rPr>
      <t xml:space="preserve"> schedule unload</t>
    </r>
  </si>
  <si>
    <t xml:space="preserve">80.000 -&gt; 81.292</t>
  </si>
  <si>
    <t xml:space="preserve">confirmed not recording</t>
  </si>
  <si>
    <t xml:space="preserve">c231b.vex</t>
  </si>
  <si>
    <t xml:space="preserve">16 mins GAP</t>
  </si>
  <si>
    <r>
      <rPr>
        <strike val="true"/>
        <sz val="11"/>
        <color rgb="FF000000"/>
        <rFont val="Calibri"/>
        <family val="0"/>
        <charset val="1"/>
      </rPr>
      <t xml:space="preserve">backendctl mark6 </t>
    </r>
    <r>
      <rPr>
        <strike val="true"/>
        <sz val="11"/>
        <color rgb="FFFF0000"/>
        <rFont val="Calibri"/>
        <family val="0"/>
        <charset val="1"/>
      </rPr>
      <t xml:space="preserve">recorder3</t>
    </r>
    <r>
      <rPr>
        <strike val="true"/>
        <sz val="11"/>
        <color rgb="FF000000"/>
        <rFont val="Calibri"/>
        <family val="0"/>
        <charset val="1"/>
      </rPr>
      <t xml:space="preserve"> schedule load c231b.vex</t>
    </r>
  </si>
  <si>
    <t xml:space="preserve">recorder3_start</t>
  </si>
  <si>
    <t xml:space="preserve">Cristina</t>
  </si>
  <si>
    <t xml:space="preserve">Satoki</t>
  </si>
  <si>
    <t xml:space="preserve">Satoki(Keiichi)</t>
  </si>
  <si>
    <t xml:space="preserve">recorder3_stop</t>
  </si>
  <si>
    <t xml:space="preserve">7 hrs GAP</t>
  </si>
  <si>
    <t xml:space="preserve">Satoki(keiichi)</t>
  </si>
  <si>
    <r>
      <rPr>
        <strike val="true"/>
        <sz val="11"/>
        <color rgb="FF000000"/>
        <rFont val="Calibri"/>
        <family val="0"/>
        <charset val="1"/>
      </rPr>
      <t xml:space="preserve">backendctl mark6 </t>
    </r>
    <r>
      <rPr>
        <strike val="true"/>
        <sz val="11"/>
        <color rgb="FFFF0000"/>
        <rFont val="Calibri"/>
        <family val="0"/>
        <charset val="1"/>
      </rPr>
      <t xml:space="preserve">recorder3</t>
    </r>
    <r>
      <rPr>
        <strike val="true"/>
        <sz val="11"/>
        <color rgb="FF000000"/>
        <rFont val="Calibri"/>
        <family val="0"/>
        <charset val="1"/>
      </rPr>
      <t xml:space="preserve"> schedule unload</t>
    </r>
  </si>
  <si>
    <t xml:space="preserve">81.292-&gt; 80.000</t>
  </si>
  <si>
    <t xml:space="preserve">Satoki (Keiichi)</t>
  </si>
  <si>
    <r>
      <rPr>
        <strike val="true"/>
        <sz val="11"/>
        <color rgb="FF000000"/>
        <rFont val="Calibri"/>
        <family val="0"/>
        <charset val="1"/>
      </rPr>
      <t xml:space="preserve">backendctl mark6 </t>
    </r>
    <r>
      <rPr>
        <strike val="true"/>
        <sz val="11"/>
        <color rgb="FFFF0000"/>
        <rFont val="Calibri"/>
        <family val="0"/>
        <charset val="1"/>
      </rPr>
      <t xml:space="preserve">recorder4</t>
    </r>
    <r>
      <rPr>
        <strike val="true"/>
        <sz val="11"/>
        <color rgb="FF000000"/>
        <rFont val="Calibri"/>
        <family val="0"/>
        <charset val="1"/>
      </rPr>
      <t xml:space="preserve"> schedule load c231c.vex</t>
    </r>
  </si>
  <si>
    <t xml:space="preserve">---</t>
  </si>
  <si>
    <t xml:space="preserve">Cristina(Keiichi)</t>
  </si>
  <si>
    <t xml:space="preserve">c231c.vex</t>
  </si>
  <si>
    <t xml:space="preserve">Britt</t>
  </si>
  <si>
    <t xml:space="preserve">Kevin</t>
  </si>
  <si>
    <t xml:space="preserve">recorder4_stop</t>
  </si>
  <si>
    <t xml:space="preserve">7 mins GAP</t>
  </si>
  <si>
    <r>
      <rPr>
        <strike val="true"/>
        <sz val="11"/>
        <color rgb="FF000000"/>
        <rFont val="Calibri"/>
        <family val="0"/>
        <charset val="1"/>
      </rPr>
      <t xml:space="preserve">backendctl mark6 </t>
    </r>
    <r>
      <rPr>
        <strike val="true"/>
        <sz val="11"/>
        <color rgb="FFFF0000"/>
        <rFont val="Calibri"/>
        <family val="0"/>
        <charset val="1"/>
      </rPr>
      <t xml:space="preserve">recorder3</t>
    </r>
    <r>
      <rPr>
        <strike val="true"/>
        <sz val="11"/>
        <color rgb="FF000000"/>
        <rFont val="Calibri"/>
        <family val="0"/>
        <charset val="1"/>
      </rPr>
      <t xml:space="preserve"> schedule load c231c.vex</t>
    </r>
  </si>
  <si>
    <t xml:space="preserve">Locutus</t>
  </si>
  <si>
    <t xml:space="preserve">recroder3_stop</t>
  </si>
  <si>
    <t xml:space="preserve">8 hrs GAP</t>
  </si>
  <si>
    <t xml:space="preserve">Britt (Keiichi)</t>
  </si>
  <si>
    <r>
      <rPr>
        <sz val="11"/>
        <color rgb="FF000000"/>
        <rFont val="Calibri"/>
        <family val="0"/>
        <charset val="1"/>
      </rPr>
      <t xml:space="preserve">backendctl mark6 </t>
    </r>
    <r>
      <rPr>
        <sz val="11"/>
        <color rgb="FFFF0000"/>
        <rFont val="Calibri"/>
        <family val="0"/>
        <charset val="1"/>
      </rPr>
      <t xml:space="preserve">recorder3</t>
    </r>
    <r>
      <rPr>
        <sz val="11"/>
        <color rgb="FF000000"/>
        <rFont val="Calibri"/>
        <family val="0"/>
        <charset val="1"/>
      </rPr>
      <t xml:space="preserve"> schedule load c231d.vex</t>
    </r>
  </si>
  <si>
    <t xml:space="preserve">c231d.vex</t>
  </si>
  <si>
    <t xml:space="preserve">Tel: Keiichi</t>
  </si>
  <si>
    <t xml:space="preserve">0983-270-196/02-2742-2040</t>
  </si>
  <si>
    <t xml:space="preserve">Tel: Satoki</t>
  </si>
  <si>
    <t xml:space="preserve">Pituffik  +17194743840</t>
  </si>
  <si>
    <t xml:space="preserve">Tetra: Ana-Louse 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</si>
</sst>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yyyy\-mm\-dd"/>
    <numFmt numFmtId="166" formatCode="hh:mm:ss"/>
    <numFmt numFmtId="167" formatCode="General"/>
    <numFmt numFmtId="168" formatCode="#,##0"/>
    <numFmt numFmtId="169" formatCode="m/d/yyyy\ h:mm:ss"/>
    <numFmt numFmtId="170" formatCode="0.000"/>
  </numFmts>
  <fonts count="13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游ゴシック"/>
      <family val="0"/>
      <charset val="1"/>
    </font>
    <font>
      <sz val="11"/>
      <color rgb="FFFF0000"/>
      <name val="Calibri"/>
      <family val="0"/>
      <charset val="1"/>
    </font>
    <font>
      <b val="true"/>
      <sz val="11"/>
      <color rgb="FFFF0000"/>
      <name val="Calibri"/>
      <family val="0"/>
      <charset val="1"/>
    </font>
    <font>
      <strike val="true"/>
      <sz val="11"/>
      <color rgb="FF000000"/>
      <name val="Calibri"/>
      <family val="0"/>
      <charset val="1"/>
    </font>
    <font>
      <b val="true"/>
      <sz val="11"/>
      <color rgb="FF000000"/>
      <name val="Calibri"/>
      <family val="0"/>
      <charset val="1"/>
    </font>
    <font>
      <b val="true"/>
      <sz val="11"/>
      <color rgb="FF0000FF"/>
      <name val="Calibri"/>
      <family val="0"/>
      <charset val="1"/>
    </font>
    <font>
      <sz val="11"/>
      <color rgb="FF0000FF"/>
      <name val="Calibri"/>
      <family val="0"/>
      <charset val="1"/>
    </font>
    <font>
      <strike val="true"/>
      <sz val="11"/>
      <color rgb="FFFF0000"/>
      <name val="Calibri"/>
      <family val="0"/>
      <charset val="1"/>
    </font>
    <font>
      <b val="true"/>
      <strike val="true"/>
      <sz val="11"/>
      <color rgb="FFFF0000"/>
      <name val="Calibri"/>
      <family val="0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CE5CD"/>
      </patternFill>
    </fill>
    <fill>
      <patternFill patternType="solid">
        <fgColor rgb="FFF4CCCC"/>
        <bgColor rgb="FFFCE5CD"/>
      </patternFill>
    </fill>
    <fill>
      <patternFill patternType="solid">
        <fgColor rgb="FFCFE2F3"/>
        <bgColor rgb="FFB7E1CD"/>
      </patternFill>
    </fill>
    <fill>
      <patternFill patternType="solid">
        <fgColor rgb="FFFCE5CD"/>
        <bgColor rgb="FFF4CCCC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thick">
        <color rgb="FFFF0000"/>
      </left>
      <right/>
      <top style="thick">
        <color rgb="FFFF0000"/>
      </top>
      <bottom style="thick">
        <color rgb="FFFF0000"/>
      </bottom>
      <diagonal/>
    </border>
    <border diagonalUp="false" diagonalDown="false">
      <left/>
      <right/>
      <top style="thick">
        <color rgb="FFFF0000"/>
      </top>
      <bottom style="thick">
        <color rgb="FFFF0000"/>
      </bottom>
      <diagonal/>
    </border>
    <border diagonalUp="false" diagonalDown="false">
      <left/>
      <right style="thick">
        <color rgb="FFFF0000"/>
      </right>
      <top style="thick">
        <color rgb="FFFF0000"/>
      </top>
      <bottom style="thick">
        <color rgb="FFFF0000"/>
      </bottom>
      <diagonal/>
    </border>
    <border diagonalUp="false" diagonalDown="false">
      <left style="thick">
        <color rgb="FFFF0000"/>
      </left>
      <right/>
      <top style="thick">
        <color rgb="FFFF0000"/>
      </top>
      <bottom/>
      <diagonal/>
    </border>
    <border diagonalUp="false" diagonalDown="false">
      <left/>
      <right/>
      <top style="thick">
        <color rgb="FFFF0000"/>
      </top>
      <bottom/>
      <diagonal/>
    </border>
    <border diagonalUp="false" diagonalDown="false">
      <left/>
      <right style="thick">
        <color rgb="FFFF0000"/>
      </right>
      <top style="thick">
        <color rgb="FFFF0000"/>
      </top>
      <bottom/>
      <diagonal/>
    </border>
    <border diagonalUp="false" diagonalDown="false">
      <left style="thick">
        <color rgb="FFFF0000"/>
      </left>
      <right/>
      <top/>
      <bottom style="thick">
        <color rgb="FFFF0000"/>
      </bottom>
      <diagonal/>
    </border>
    <border diagonalUp="false" diagonalDown="false">
      <left/>
      <right/>
      <top/>
      <bottom style="thick">
        <color rgb="FFFF0000"/>
      </bottom>
      <diagonal/>
    </border>
    <border diagonalUp="false" diagonalDown="false">
      <left/>
      <right style="thick">
        <color rgb="FFFF0000"/>
      </right>
      <top/>
      <bottom style="thick">
        <color rgb="FFFF0000"/>
      </bottom>
      <diagonal/>
    </border>
    <border diagonalUp="false" diagonalDown="false">
      <left/>
      <right/>
      <top/>
      <bottom style="thick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7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7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7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6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3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3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3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3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5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5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5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5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5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0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6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0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7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7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6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3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0" fillId="3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6" fillId="3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0" fillId="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5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6" fillId="5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0" fillId="5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0" fillId="5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5">
    <dxf>
      <font>
        <b val="1"/>
      </font>
      <fill>
        <patternFill>
          <bgColor rgb="FFFFFF00"/>
        </patternFill>
      </fill>
    </dxf>
    <dxf>
      <font>
        <b val="1"/>
        <color rgb="FF000000"/>
      </font>
      <fill>
        <patternFill>
          <bgColor rgb="FF00FF00"/>
        </patternFill>
      </fill>
    </dxf>
    <dxf>
      <font>
        <b val="1"/>
        <color rgb="FF000000"/>
      </font>
      <fill>
        <patternFill>
          <bgColor rgb="FFFFFF00"/>
        </patternFill>
      </fill>
    </dxf>
    <dxf>
      <font>
        <color rgb="FF000000"/>
      </font>
      <fill>
        <patternFill>
          <bgColor rgb="FFB7B7B7"/>
        </patternFill>
      </fill>
    </dxf>
    <dxf>
      <fill>
        <patternFill>
          <bgColor rgb="FFB7E1CD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CE5CD"/>
      <rgbColor rgb="FFCCFFFF"/>
      <rgbColor rgb="FF660066"/>
      <rgbColor rgb="FFFF8080"/>
      <rgbColor rgb="FF0066CC"/>
      <rgbColor rgb="FFCFE2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FF99"/>
      <rgbColor rgb="FF99CCFF"/>
      <rgbColor rgb="FFFF99CC"/>
      <rgbColor rgb="FFCC99FF"/>
      <rgbColor rgb="FFF4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10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ColWidth="14.46484375" defaultRowHeight="15" zeroHeight="false" outlineLevelRow="0" outlineLevelCol="0"/>
  <cols>
    <col collapsed="false" customWidth="true" hidden="false" outlineLevel="0" max="8" min="8" style="0" width="95.86"/>
    <col collapsed="false" customWidth="true" hidden="false" outlineLevel="0" max="9" min="9" style="0" width="33.57"/>
  </cols>
  <sheetData>
    <row r="1" customFormat="false" ht="15" hidden="false" customHeight="false" outlineLevel="0" collapsed="false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customFormat="false" ht="15" hidden="false" customHeight="false" outlineLevel="0" collapsed="false">
      <c r="A2" s="3" t="n">
        <v>261</v>
      </c>
      <c r="B2" s="3" t="s">
        <v>8</v>
      </c>
      <c r="C2" s="4" t="n">
        <v>45052</v>
      </c>
      <c r="D2" s="5" t="n">
        <v>0.107465277777778</v>
      </c>
      <c r="E2" s="5" t="n">
        <v>0.1140625</v>
      </c>
      <c r="F2" s="3" t="s">
        <v>9</v>
      </c>
      <c r="G2" s="3"/>
      <c r="H2" s="3" t="s">
        <v>10</v>
      </c>
      <c r="I2" s="6"/>
    </row>
    <row r="3" customFormat="false" ht="15" hidden="false" customHeight="false" outlineLevel="0" collapsed="false">
      <c r="A3" s="3" t="n">
        <v>262</v>
      </c>
      <c r="B3" s="3" t="s">
        <v>8</v>
      </c>
      <c r="C3" s="4" t="n">
        <v>45052</v>
      </c>
      <c r="D3" s="5" t="n">
        <v>0.114467592592593</v>
      </c>
      <c r="E3" s="5" t="n">
        <v>0.121064814814815</v>
      </c>
      <c r="F3" s="3" t="s">
        <v>11</v>
      </c>
      <c r="G3" s="3"/>
      <c r="H3" s="3" t="s">
        <v>12</v>
      </c>
    </row>
    <row r="4" customFormat="false" ht="15" hidden="false" customHeight="false" outlineLevel="0" collapsed="false">
      <c r="A4" s="3" t="n">
        <v>266</v>
      </c>
      <c r="B4" s="3" t="s">
        <v>13</v>
      </c>
      <c r="C4" s="4" t="n">
        <v>45052</v>
      </c>
      <c r="D4" s="5" t="n">
        <v>0.125</v>
      </c>
      <c r="E4" s="5" t="n">
        <v>0.127083333333333</v>
      </c>
      <c r="F4" s="3" t="s">
        <v>14</v>
      </c>
      <c r="G4" s="3"/>
      <c r="H4" s="3" t="s">
        <v>15</v>
      </c>
    </row>
    <row r="5" customFormat="false" ht="15" hidden="false" customHeight="false" outlineLevel="0" collapsed="false">
      <c r="A5" s="3" t="n">
        <v>267</v>
      </c>
      <c r="B5" s="3" t="s">
        <v>8</v>
      </c>
      <c r="C5" s="4" t="n">
        <v>45052</v>
      </c>
      <c r="D5" s="5" t="n">
        <v>0.128009259259259</v>
      </c>
      <c r="E5" s="5" t="n">
        <v>0.133564814814815</v>
      </c>
      <c r="F5" s="3" t="s">
        <v>16</v>
      </c>
      <c r="G5" s="3"/>
      <c r="H5" s="3"/>
    </row>
    <row r="6" customFormat="false" ht="15" hidden="false" customHeight="false" outlineLevel="0" collapsed="false">
      <c r="A6" s="3" t="n">
        <v>277</v>
      </c>
      <c r="B6" s="3" t="s">
        <v>17</v>
      </c>
      <c r="C6" s="4" t="n">
        <v>45052</v>
      </c>
      <c r="D6" s="5" t="n">
        <v>0.139583333333333</v>
      </c>
      <c r="E6" s="5" t="n">
        <v>0.141666666666667</v>
      </c>
      <c r="F6" s="3" t="s">
        <v>18</v>
      </c>
      <c r="G6" s="3"/>
      <c r="H6" s="3" t="s">
        <v>19</v>
      </c>
    </row>
    <row r="7" customFormat="false" ht="15" hidden="false" customHeight="false" outlineLevel="0" collapsed="false">
      <c r="A7" s="3" t="n">
        <v>278</v>
      </c>
      <c r="B7" s="3" t="s">
        <v>8</v>
      </c>
      <c r="C7" s="4" t="n">
        <v>45052</v>
      </c>
      <c r="D7" s="5" t="n">
        <v>0.142939814814815</v>
      </c>
      <c r="E7" s="5" t="n">
        <v>0.149537037037037</v>
      </c>
      <c r="F7" s="3" t="s">
        <v>20</v>
      </c>
      <c r="G7" s="3"/>
      <c r="H7" s="3"/>
    </row>
    <row r="8" customFormat="false" ht="15" hidden="false" customHeight="false" outlineLevel="0" collapsed="false">
      <c r="A8" s="3" t="n">
        <v>279</v>
      </c>
      <c r="B8" s="3" t="s">
        <v>8</v>
      </c>
      <c r="C8" s="4" t="n">
        <v>45052</v>
      </c>
      <c r="D8" s="5" t="n">
        <v>0.150231481481482</v>
      </c>
      <c r="E8" s="5" t="n">
        <v>0.156018518518519</v>
      </c>
      <c r="F8" s="3" t="s">
        <v>21</v>
      </c>
      <c r="G8" s="3"/>
      <c r="H8" s="3"/>
    </row>
    <row r="9" customFormat="false" ht="15" hidden="false" customHeight="false" outlineLevel="0" collapsed="false">
      <c r="A9" s="3" t="n">
        <v>282</v>
      </c>
      <c r="B9" s="3" t="s">
        <v>13</v>
      </c>
      <c r="C9" s="4" t="n">
        <v>45052</v>
      </c>
      <c r="D9" s="5" t="n">
        <v>0.158217592592593</v>
      </c>
      <c r="E9" s="5" t="n">
        <v>0.159606481481482</v>
      </c>
      <c r="F9" s="3" t="s">
        <v>22</v>
      </c>
      <c r="G9" s="3"/>
      <c r="H9" s="3"/>
    </row>
    <row r="10" customFormat="false" ht="15" hidden="false" customHeight="false" outlineLevel="0" collapsed="false">
      <c r="A10" s="3" t="n">
        <v>283</v>
      </c>
      <c r="B10" s="3" t="s">
        <v>8</v>
      </c>
      <c r="C10" s="4" t="n">
        <v>45052</v>
      </c>
      <c r="D10" s="5" t="n">
        <v>0.160532407407407</v>
      </c>
      <c r="E10" s="5" t="n">
        <v>0.16400462962963</v>
      </c>
      <c r="F10" s="3" t="s">
        <v>23</v>
      </c>
      <c r="G10" s="3"/>
      <c r="H10" s="3"/>
    </row>
    <row r="11" customFormat="false" ht="15" hidden="false" customHeight="false" outlineLevel="0" collapsed="false">
      <c r="A11" s="3" t="n">
        <v>290</v>
      </c>
      <c r="B11" s="3" t="s">
        <v>13</v>
      </c>
      <c r="C11" s="4" t="n">
        <v>45052</v>
      </c>
      <c r="D11" s="5" t="n">
        <v>0.169675925925926</v>
      </c>
      <c r="E11" s="5" t="n">
        <v>0.171759259259259</v>
      </c>
      <c r="F11" s="3" t="s">
        <v>24</v>
      </c>
      <c r="G11" s="3"/>
      <c r="H11" s="3"/>
    </row>
    <row r="12" customFormat="false" ht="15" hidden="false" customHeight="false" outlineLevel="0" collapsed="false">
      <c r="A12" s="3" t="n">
        <v>291</v>
      </c>
      <c r="B12" s="3" t="s">
        <v>8</v>
      </c>
      <c r="C12" s="4" t="n">
        <v>45052</v>
      </c>
      <c r="D12" s="5" t="n">
        <v>0.172685185185185</v>
      </c>
      <c r="E12" s="5" t="n">
        <v>0.178935185185185</v>
      </c>
      <c r="F12" s="3" t="s">
        <v>25</v>
      </c>
      <c r="G12" s="3"/>
      <c r="H12" s="3"/>
    </row>
    <row r="13" customFormat="false" ht="15" hidden="false" customHeight="false" outlineLevel="0" collapsed="false">
      <c r="A13" s="3" t="n">
        <v>294</v>
      </c>
      <c r="B13" s="3" t="s">
        <v>17</v>
      </c>
      <c r="C13" s="4" t="n">
        <v>45052</v>
      </c>
      <c r="D13" s="5" t="n">
        <v>0.180555555555556</v>
      </c>
      <c r="E13" s="5" t="n">
        <v>0.182638888888889</v>
      </c>
      <c r="F13" s="3" t="s">
        <v>26</v>
      </c>
      <c r="G13" s="3"/>
      <c r="H13" s="3" t="s">
        <v>27</v>
      </c>
    </row>
    <row r="14" customFormat="false" ht="15" hidden="false" customHeight="false" outlineLevel="0" collapsed="false">
      <c r="A14" s="3" t="n">
        <v>295</v>
      </c>
      <c r="B14" s="3" t="s">
        <v>8</v>
      </c>
      <c r="C14" s="4" t="n">
        <v>45052</v>
      </c>
      <c r="D14" s="5" t="n">
        <v>0.183796296296296</v>
      </c>
      <c r="E14" s="5" t="n">
        <v>0.189351851851852</v>
      </c>
      <c r="F14" s="3" t="s">
        <v>28</v>
      </c>
      <c r="G14" s="3"/>
      <c r="H14" s="3" t="s">
        <v>29</v>
      </c>
    </row>
    <row r="15" customFormat="false" ht="15" hidden="false" customHeight="false" outlineLevel="0" collapsed="false">
      <c r="A15" s="3" t="n">
        <v>302</v>
      </c>
      <c r="B15" s="3" t="s">
        <v>13</v>
      </c>
      <c r="C15" s="4" t="n">
        <v>45052</v>
      </c>
      <c r="D15" s="5" t="n">
        <v>0.19537037037037</v>
      </c>
      <c r="E15" s="5" t="n">
        <v>0.197453703703704</v>
      </c>
      <c r="F15" s="3" t="s">
        <v>30</v>
      </c>
      <c r="G15" s="3"/>
      <c r="H15" s="3" t="s">
        <v>10</v>
      </c>
    </row>
    <row r="16" customFormat="false" ht="15" hidden="false" customHeight="false" outlineLevel="0" collapsed="false">
      <c r="A16" s="3" t="n">
        <v>303</v>
      </c>
      <c r="B16" s="3" t="s">
        <v>8</v>
      </c>
      <c r="C16" s="4" t="n">
        <v>45052</v>
      </c>
      <c r="D16" s="5" t="n">
        <v>0.19837962962963</v>
      </c>
      <c r="E16" s="5" t="n">
        <v>0.20462962962963</v>
      </c>
      <c r="F16" s="3" t="s">
        <v>31</v>
      </c>
      <c r="G16" s="3"/>
      <c r="H16" s="3" t="s">
        <v>32</v>
      </c>
    </row>
    <row r="17" customFormat="false" ht="15" hidden="false" customHeight="false" outlineLevel="0" collapsed="false">
      <c r="A17" s="3" t="n">
        <v>307</v>
      </c>
      <c r="B17" s="3" t="s">
        <v>13</v>
      </c>
      <c r="C17" s="4" t="n">
        <v>45052</v>
      </c>
      <c r="D17" s="5" t="n">
        <v>0.208333333333333</v>
      </c>
      <c r="E17" s="5" t="n">
        <v>0.210416666666667</v>
      </c>
      <c r="F17" s="3" t="s">
        <v>33</v>
      </c>
      <c r="G17" s="3"/>
      <c r="H17" s="3"/>
    </row>
    <row r="18" customFormat="false" ht="15" hidden="false" customHeight="false" outlineLevel="0" collapsed="false">
      <c r="A18" s="3" t="n">
        <v>308</v>
      </c>
      <c r="B18" s="3" t="s">
        <v>8</v>
      </c>
      <c r="C18" s="4" t="n">
        <v>45052</v>
      </c>
      <c r="D18" s="5" t="n">
        <v>0.211226851851852</v>
      </c>
      <c r="E18" s="5" t="n">
        <v>0.216782407407407</v>
      </c>
      <c r="F18" s="3" t="s">
        <v>34</v>
      </c>
      <c r="G18" s="3"/>
      <c r="H18" s="7" t="s">
        <v>35</v>
      </c>
    </row>
    <row r="19" customFormat="false" ht="15" hidden="false" customHeight="false" outlineLevel="0" collapsed="false">
      <c r="A19" s="3" t="n">
        <v>316</v>
      </c>
      <c r="B19" s="3" t="s">
        <v>17</v>
      </c>
      <c r="C19" s="4" t="n">
        <v>45052</v>
      </c>
      <c r="D19" s="5" t="n">
        <v>0.222800925925926</v>
      </c>
      <c r="E19" s="5" t="n">
        <v>0.224884259259259</v>
      </c>
      <c r="F19" s="3" t="s">
        <v>36</v>
      </c>
      <c r="G19" s="3"/>
      <c r="H19" s="3" t="s">
        <v>37</v>
      </c>
    </row>
    <row r="20" customFormat="false" ht="15" hidden="false" customHeight="false" outlineLevel="0" collapsed="false">
      <c r="A20" s="3" t="n">
        <v>317</v>
      </c>
      <c r="B20" s="3" t="s">
        <v>8</v>
      </c>
      <c r="C20" s="4" t="n">
        <v>45052</v>
      </c>
      <c r="D20" s="5" t="n">
        <v>0.226099537037037</v>
      </c>
      <c r="E20" s="5" t="n">
        <v>0.231655092592593</v>
      </c>
      <c r="F20" s="3" t="s">
        <v>38</v>
      </c>
      <c r="G20" s="3"/>
      <c r="H20" s="3"/>
    </row>
    <row r="21" customFormat="false" ht="15" hidden="false" customHeight="false" outlineLevel="0" collapsed="false">
      <c r="A21" s="3" t="n">
        <v>323</v>
      </c>
      <c r="B21" s="3" t="s">
        <v>13</v>
      </c>
      <c r="C21" s="4" t="n">
        <v>45052</v>
      </c>
      <c r="D21" s="5" t="n">
        <v>0.237384259259259</v>
      </c>
      <c r="E21" s="5" t="n">
        <v>0.239467592592593</v>
      </c>
      <c r="F21" s="3" t="s">
        <v>39</v>
      </c>
      <c r="G21" s="3"/>
      <c r="H21" s="3"/>
    </row>
    <row r="22" customFormat="false" ht="15" hidden="false" customHeight="false" outlineLevel="0" collapsed="false">
      <c r="A22" s="3" t="n">
        <v>324</v>
      </c>
      <c r="B22" s="3" t="s">
        <v>8</v>
      </c>
      <c r="C22" s="4" t="n">
        <v>45052</v>
      </c>
      <c r="D22" s="5" t="n">
        <v>0.240393518518519</v>
      </c>
      <c r="E22" s="5" t="n">
        <v>0.246643518518519</v>
      </c>
      <c r="F22" s="3" t="s">
        <v>40</v>
      </c>
      <c r="G22" s="3"/>
      <c r="H22" s="3" t="s">
        <v>41</v>
      </c>
    </row>
    <row r="23" customFormat="false" ht="15" hidden="false" customHeight="false" outlineLevel="0" collapsed="false">
      <c r="A23" s="3" t="n">
        <v>328</v>
      </c>
      <c r="B23" s="3" t="s">
        <v>13</v>
      </c>
      <c r="C23" s="4" t="n">
        <v>45052</v>
      </c>
      <c r="D23" s="5" t="n">
        <v>0.25</v>
      </c>
      <c r="E23" s="5" t="n">
        <v>0.252083333333333</v>
      </c>
      <c r="F23" s="3" t="s">
        <v>42</v>
      </c>
      <c r="G23" s="3"/>
      <c r="H23" s="3"/>
    </row>
    <row r="24" customFormat="false" ht="15" hidden="false" customHeight="false" outlineLevel="0" collapsed="false">
      <c r="A24" s="3" t="n">
        <v>329</v>
      </c>
      <c r="B24" s="3" t="s">
        <v>8</v>
      </c>
      <c r="C24" s="4" t="n">
        <v>45052</v>
      </c>
      <c r="D24" s="5" t="n">
        <v>0.253009259259259</v>
      </c>
      <c r="E24" s="5" t="n">
        <v>0.259259259259259</v>
      </c>
      <c r="F24" s="3" t="s">
        <v>43</v>
      </c>
      <c r="G24" s="3"/>
      <c r="H24" s="3"/>
    </row>
    <row r="25" customFormat="false" ht="15" hidden="false" customHeight="false" outlineLevel="0" collapsed="false">
      <c r="A25" s="3" t="n">
        <v>331</v>
      </c>
      <c r="B25" s="3" t="s">
        <v>17</v>
      </c>
      <c r="C25" s="4" t="n">
        <v>45052</v>
      </c>
      <c r="D25" s="5" t="n">
        <v>0.260416666666667</v>
      </c>
      <c r="E25" s="5" t="n">
        <v>0.2625</v>
      </c>
      <c r="F25" s="3" t="s">
        <v>44</v>
      </c>
      <c r="G25" s="3"/>
      <c r="H25" s="3" t="s">
        <v>45</v>
      </c>
    </row>
    <row r="26" customFormat="false" ht="15" hidden="false" customHeight="false" outlineLevel="0" collapsed="false">
      <c r="A26" s="3" t="n">
        <v>332</v>
      </c>
      <c r="B26" s="3" t="s">
        <v>8</v>
      </c>
      <c r="C26" s="4" t="n">
        <v>45052</v>
      </c>
      <c r="D26" s="5" t="n">
        <v>0.263425925925926</v>
      </c>
      <c r="E26" s="5" t="n">
        <v>0.266898148148148</v>
      </c>
      <c r="F26" s="3" t="s">
        <v>46</v>
      </c>
      <c r="G26" s="3"/>
      <c r="H26" s="7" t="s">
        <v>47</v>
      </c>
    </row>
    <row r="27" customFormat="false" ht="15" hidden="false" customHeight="false" outlineLevel="0" collapsed="false">
      <c r="A27" s="3" t="n">
        <v>336</v>
      </c>
      <c r="B27" s="3" t="s">
        <v>13</v>
      </c>
      <c r="C27" s="4" t="n">
        <v>45052</v>
      </c>
      <c r="D27" s="5" t="n">
        <v>0.270833333333333</v>
      </c>
      <c r="E27" s="5" t="n">
        <v>0.272916666666667</v>
      </c>
      <c r="F27" s="3" t="s">
        <v>48</v>
      </c>
      <c r="G27" s="3"/>
      <c r="H27" s="3"/>
    </row>
    <row r="28" customFormat="false" ht="15" hidden="false" customHeight="false" outlineLevel="0" collapsed="false">
      <c r="A28" s="3" t="n">
        <v>337</v>
      </c>
      <c r="B28" s="3" t="s">
        <v>8</v>
      </c>
      <c r="C28" s="4" t="n">
        <v>45052</v>
      </c>
      <c r="D28" s="5" t="n">
        <v>0.273611111111111</v>
      </c>
      <c r="E28" s="5" t="n">
        <v>0.277777777777778</v>
      </c>
      <c r="F28" s="3" t="s">
        <v>49</v>
      </c>
      <c r="G28" s="3"/>
      <c r="H28" s="3" t="s">
        <v>50</v>
      </c>
    </row>
    <row r="29" customFormat="false" ht="15" hidden="false" customHeight="false" outlineLevel="0" collapsed="false">
      <c r="A29" s="3" t="n">
        <v>346</v>
      </c>
      <c r="B29" s="3" t="s">
        <v>8</v>
      </c>
      <c r="C29" s="4" t="n">
        <v>45052</v>
      </c>
      <c r="D29" s="5" t="n">
        <v>0.28125</v>
      </c>
      <c r="E29" s="5" t="n">
        <v>0.288194444444444</v>
      </c>
      <c r="F29" s="3" t="s">
        <v>51</v>
      </c>
      <c r="G29" s="3"/>
      <c r="H29" s="8" t="s">
        <v>52</v>
      </c>
    </row>
    <row r="30" customFormat="false" ht="15" hidden="false" customHeight="false" outlineLevel="0" collapsed="false">
      <c r="A30" s="3" t="n">
        <v>352</v>
      </c>
      <c r="B30" s="3" t="s">
        <v>13</v>
      </c>
      <c r="C30" s="4" t="n">
        <v>45052</v>
      </c>
      <c r="D30" s="5" t="n">
        <v>0.291666666666667</v>
      </c>
      <c r="E30" s="5" t="n">
        <v>0.29375</v>
      </c>
      <c r="F30" s="3" t="s">
        <v>53</v>
      </c>
      <c r="G30" s="3"/>
      <c r="H30" s="3"/>
    </row>
    <row r="31" customFormat="false" ht="15" hidden="false" customHeight="false" outlineLevel="0" collapsed="false">
      <c r="A31" s="3" t="n">
        <v>353</v>
      </c>
      <c r="B31" s="3" t="s">
        <v>8</v>
      </c>
      <c r="C31" s="4" t="n">
        <v>45052</v>
      </c>
      <c r="D31" s="5" t="n">
        <v>0.294444444444444</v>
      </c>
      <c r="E31" s="5" t="n">
        <v>0.298611111111111</v>
      </c>
      <c r="F31" s="3" t="s">
        <v>54</v>
      </c>
      <c r="G31" s="3"/>
      <c r="H31" s="6" t="s">
        <v>55</v>
      </c>
    </row>
    <row r="32" customFormat="false" ht="15" hidden="false" customHeight="false" outlineLevel="0" collapsed="false">
      <c r="A32" s="3" t="n">
        <v>362</v>
      </c>
      <c r="B32" s="3" t="s">
        <v>17</v>
      </c>
      <c r="C32" s="4" t="n">
        <v>45052</v>
      </c>
      <c r="D32" s="5" t="n">
        <v>0.302083333333333</v>
      </c>
      <c r="E32" s="5" t="n">
        <v>0.304166666666667</v>
      </c>
      <c r="F32" s="3" t="s">
        <v>56</v>
      </c>
      <c r="G32" s="3"/>
      <c r="H32" s="3"/>
    </row>
    <row r="33" customFormat="false" ht="15" hidden="false" customHeight="false" outlineLevel="0" collapsed="false">
      <c r="A33" s="3" t="n">
        <v>363</v>
      </c>
      <c r="B33" s="3" t="s">
        <v>8</v>
      </c>
      <c r="C33" s="4" t="n">
        <v>45052</v>
      </c>
      <c r="D33" s="5" t="n">
        <v>0.304861111111111</v>
      </c>
      <c r="E33" s="5" t="n">
        <v>0.309027777777778</v>
      </c>
      <c r="F33" s="3" t="s">
        <v>57</v>
      </c>
      <c r="G33" s="3"/>
      <c r="H33" s="7" t="s">
        <v>58</v>
      </c>
    </row>
    <row r="34" customFormat="false" ht="15" hidden="false" customHeight="false" outlineLevel="0" collapsed="false">
      <c r="A34" s="3" t="n">
        <v>368</v>
      </c>
      <c r="B34" s="3" t="s">
        <v>13</v>
      </c>
      <c r="C34" s="4" t="n">
        <v>45052</v>
      </c>
      <c r="D34" s="5" t="n">
        <v>0.3125</v>
      </c>
      <c r="E34" s="5" t="n">
        <v>0.314583333333333</v>
      </c>
      <c r="F34" s="3" t="s">
        <v>59</v>
      </c>
      <c r="G34" s="3"/>
      <c r="H34" s="3" t="s">
        <v>60</v>
      </c>
    </row>
    <row r="35" customFormat="false" ht="15" hidden="false" customHeight="false" outlineLevel="0" collapsed="false">
      <c r="A35" s="3" t="n">
        <v>369</v>
      </c>
      <c r="B35" s="3" t="s">
        <v>8</v>
      </c>
      <c r="C35" s="4" t="n">
        <v>45052</v>
      </c>
      <c r="D35" s="5" t="n">
        <v>0.315277777777778</v>
      </c>
      <c r="E35" s="5" t="n">
        <v>0.319444444444444</v>
      </c>
      <c r="F35" s="3" t="s">
        <v>61</v>
      </c>
      <c r="G35" s="3"/>
      <c r="H35" s="3"/>
    </row>
    <row r="36" customFormat="false" ht="15" hidden="false" customHeight="false" outlineLevel="0" collapsed="false">
      <c r="A36" s="3" t="n">
        <v>374</v>
      </c>
      <c r="B36" s="3" t="s">
        <v>13</v>
      </c>
      <c r="C36" s="4" t="n">
        <v>45052</v>
      </c>
      <c r="D36" s="5" t="n">
        <v>0.322916666666667</v>
      </c>
      <c r="E36" s="5" t="n">
        <v>0.325</v>
      </c>
      <c r="F36" s="3" t="s">
        <v>62</v>
      </c>
      <c r="G36" s="3"/>
      <c r="H36" s="3"/>
    </row>
    <row r="37" customFormat="false" ht="15" hidden="false" customHeight="false" outlineLevel="0" collapsed="false">
      <c r="A37" s="3" t="n">
        <v>375</v>
      </c>
      <c r="B37" s="3" t="s">
        <v>8</v>
      </c>
      <c r="C37" s="4" t="n">
        <v>45052</v>
      </c>
      <c r="D37" s="5" t="n">
        <v>0.325694444444444</v>
      </c>
      <c r="E37" s="5" t="n">
        <v>0.329861111111111</v>
      </c>
      <c r="F37" s="3" t="s">
        <v>63</v>
      </c>
      <c r="G37" s="3"/>
      <c r="H37" s="3"/>
    </row>
    <row r="38" customFormat="false" ht="15" hidden="false" customHeight="false" outlineLevel="0" collapsed="false">
      <c r="A38" s="3" t="n">
        <v>381</v>
      </c>
      <c r="B38" s="3" t="s">
        <v>13</v>
      </c>
      <c r="C38" s="4" t="n">
        <v>45052</v>
      </c>
      <c r="D38" s="5" t="n">
        <v>0.333333333333333</v>
      </c>
      <c r="E38" s="5" t="n">
        <v>0.335416666666667</v>
      </c>
      <c r="F38" s="3" t="s">
        <v>64</v>
      </c>
      <c r="G38" s="3"/>
      <c r="H38" s="3"/>
    </row>
    <row r="39" customFormat="false" ht="15" hidden="false" customHeight="false" outlineLevel="0" collapsed="false">
      <c r="A39" s="3" t="n">
        <v>382</v>
      </c>
      <c r="B39" s="3" t="s">
        <v>8</v>
      </c>
      <c r="C39" s="4" t="n">
        <v>45052</v>
      </c>
      <c r="D39" s="5" t="n">
        <v>0.336111111111111</v>
      </c>
      <c r="E39" s="5" t="n">
        <v>0.340277777777778</v>
      </c>
      <c r="F39" s="3" t="s">
        <v>65</v>
      </c>
      <c r="G39" s="3"/>
      <c r="H39" s="3" t="s">
        <v>66</v>
      </c>
    </row>
    <row r="40" customFormat="false" ht="15" hidden="false" customHeight="false" outlineLevel="0" collapsed="false">
      <c r="A40" s="3" t="n">
        <v>392</v>
      </c>
      <c r="B40" s="3" t="s">
        <v>17</v>
      </c>
      <c r="C40" s="4" t="n">
        <v>45052</v>
      </c>
      <c r="D40" s="5" t="n">
        <v>0.34375</v>
      </c>
      <c r="E40" s="5" t="n">
        <v>0.345833333333333</v>
      </c>
      <c r="F40" s="3" t="s">
        <v>67</v>
      </c>
      <c r="G40" s="3"/>
      <c r="H40" s="3"/>
    </row>
    <row r="41" customFormat="false" ht="15" hidden="false" customHeight="false" outlineLevel="0" collapsed="false">
      <c r="A41" s="3" t="n">
        <v>393</v>
      </c>
      <c r="B41" s="3" t="s">
        <v>8</v>
      </c>
      <c r="C41" s="4" t="n">
        <v>45052</v>
      </c>
      <c r="D41" s="5" t="n">
        <v>0.346527777777778</v>
      </c>
      <c r="E41" s="5" t="n">
        <v>0.350694444444444</v>
      </c>
      <c r="F41" s="3" t="s">
        <v>68</v>
      </c>
      <c r="G41" s="3"/>
      <c r="H41" s="3"/>
    </row>
    <row r="42" customFormat="false" ht="15" hidden="false" customHeight="false" outlineLevel="0" collapsed="false">
      <c r="A42" s="3" t="n">
        <v>397</v>
      </c>
      <c r="B42" s="3" t="s">
        <v>13</v>
      </c>
      <c r="C42" s="4" t="n">
        <v>45052</v>
      </c>
      <c r="D42" s="5" t="n">
        <v>0.354166666666667</v>
      </c>
      <c r="E42" s="5" t="n">
        <v>0.35625</v>
      </c>
      <c r="F42" s="3" t="s">
        <v>69</v>
      </c>
      <c r="G42" s="3"/>
      <c r="H42" s="3"/>
    </row>
    <row r="43" customFormat="false" ht="15" hidden="false" customHeight="false" outlineLevel="0" collapsed="false">
      <c r="A43" s="3" t="n">
        <v>398</v>
      </c>
      <c r="B43" s="3" t="s">
        <v>8</v>
      </c>
      <c r="C43" s="4" t="n">
        <v>45052</v>
      </c>
      <c r="D43" s="5" t="n">
        <v>0.356944444444444</v>
      </c>
      <c r="E43" s="5" t="n">
        <v>0.361111111111111</v>
      </c>
      <c r="F43" s="3" t="s">
        <v>70</v>
      </c>
      <c r="G43" s="3"/>
      <c r="H43" s="3"/>
    </row>
    <row r="44" customFormat="false" ht="15" hidden="false" customHeight="false" outlineLevel="0" collapsed="false">
      <c r="A44" s="3" t="n">
        <v>408</v>
      </c>
      <c r="B44" s="3" t="s">
        <v>13</v>
      </c>
      <c r="C44" s="4" t="n">
        <v>45052</v>
      </c>
      <c r="D44" s="5" t="n">
        <v>0.364583333333333</v>
      </c>
      <c r="E44" s="5" t="n">
        <v>0.366666666666667</v>
      </c>
      <c r="F44" s="3" t="s">
        <v>71</v>
      </c>
      <c r="G44" s="3"/>
      <c r="H44" s="3"/>
    </row>
    <row r="45" customFormat="false" ht="15" hidden="false" customHeight="false" outlineLevel="0" collapsed="false">
      <c r="A45" s="3" t="n">
        <v>409</v>
      </c>
      <c r="B45" s="3" t="s">
        <v>8</v>
      </c>
      <c r="C45" s="4" t="n">
        <v>45052</v>
      </c>
      <c r="D45" s="5" t="n">
        <v>0.367361111111111</v>
      </c>
      <c r="E45" s="5" t="n">
        <v>0.371527777777778</v>
      </c>
      <c r="F45" s="3" t="s">
        <v>72</v>
      </c>
      <c r="G45" s="3"/>
      <c r="H45" s="3"/>
    </row>
    <row r="46" customFormat="false" ht="15" hidden="false" customHeight="false" outlineLevel="0" collapsed="false">
      <c r="A46" s="3" t="n">
        <v>415</v>
      </c>
      <c r="B46" s="3" t="s">
        <v>13</v>
      </c>
      <c r="C46" s="4" t="n">
        <v>45052</v>
      </c>
      <c r="D46" s="5" t="n">
        <v>0.375</v>
      </c>
      <c r="E46" s="5" t="n">
        <v>0.377083333333333</v>
      </c>
      <c r="F46" s="3" t="s">
        <v>73</v>
      </c>
      <c r="G46" s="3"/>
      <c r="H46" s="3"/>
    </row>
    <row r="47" customFormat="false" ht="15" hidden="false" customHeight="false" outlineLevel="0" collapsed="false">
      <c r="A47" s="3" t="n">
        <v>416</v>
      </c>
      <c r="B47" s="3" t="s">
        <v>8</v>
      </c>
      <c r="C47" s="4" t="n">
        <v>45052</v>
      </c>
      <c r="D47" s="5" t="n">
        <v>0.377777777777778</v>
      </c>
      <c r="E47" s="5" t="n">
        <v>0.381944444444444</v>
      </c>
      <c r="F47" s="3" t="s">
        <v>74</v>
      </c>
      <c r="G47" s="3"/>
      <c r="H47" s="3" t="s">
        <v>75</v>
      </c>
    </row>
    <row r="48" customFormat="false" ht="15" hidden="false" customHeight="false" outlineLevel="0" collapsed="false">
      <c r="A48" s="3" t="n">
        <v>426</v>
      </c>
      <c r="B48" s="3" t="s">
        <v>17</v>
      </c>
      <c r="C48" s="4" t="n">
        <v>45052</v>
      </c>
      <c r="D48" s="5" t="n">
        <v>0.385416666666667</v>
      </c>
      <c r="E48" s="5" t="n">
        <v>0.3875</v>
      </c>
      <c r="F48" s="3" t="s">
        <v>76</v>
      </c>
      <c r="G48" s="3"/>
      <c r="H48" s="3"/>
    </row>
    <row r="49" customFormat="false" ht="15" hidden="false" customHeight="false" outlineLevel="0" collapsed="false">
      <c r="A49" s="3" t="n">
        <v>427</v>
      </c>
      <c r="B49" s="3" t="s">
        <v>8</v>
      </c>
      <c r="C49" s="4" t="n">
        <v>45052</v>
      </c>
      <c r="D49" s="5" t="n">
        <v>0.388194444444444</v>
      </c>
      <c r="E49" s="5" t="n">
        <v>0.392361111111111</v>
      </c>
      <c r="F49" s="3" t="s">
        <v>77</v>
      </c>
      <c r="G49" s="3"/>
      <c r="H49" s="3" t="s">
        <v>78</v>
      </c>
    </row>
    <row r="50" customFormat="false" ht="15" hidden="false" customHeight="false" outlineLevel="0" collapsed="false">
      <c r="A50" s="3" t="n">
        <v>433</v>
      </c>
      <c r="B50" s="3" t="s">
        <v>13</v>
      </c>
      <c r="C50" s="4" t="n">
        <v>45052</v>
      </c>
      <c r="D50" s="5" t="n">
        <v>0.395833333333333</v>
      </c>
      <c r="E50" s="5" t="n">
        <v>0.397916666666667</v>
      </c>
      <c r="F50" s="3" t="s">
        <v>79</v>
      </c>
      <c r="G50" s="3"/>
      <c r="H50" s="3"/>
    </row>
    <row r="51" customFormat="false" ht="15" hidden="false" customHeight="false" outlineLevel="0" collapsed="false">
      <c r="A51" s="3" t="n">
        <v>434</v>
      </c>
      <c r="B51" s="3" t="s">
        <v>8</v>
      </c>
      <c r="C51" s="4" t="n">
        <v>45052</v>
      </c>
      <c r="D51" s="5" t="n">
        <v>0.398611111111111</v>
      </c>
      <c r="E51" s="5" t="n">
        <v>0.402777777777778</v>
      </c>
      <c r="F51" s="3" t="s">
        <v>80</v>
      </c>
      <c r="G51" s="3"/>
      <c r="H51" s="3"/>
    </row>
    <row r="52" customFormat="false" ht="15" hidden="false" customHeight="false" outlineLevel="0" collapsed="false">
      <c r="A52" s="3" t="n">
        <v>444</v>
      </c>
      <c r="B52" s="3" t="s">
        <v>13</v>
      </c>
      <c r="C52" s="4" t="n">
        <v>45052</v>
      </c>
      <c r="D52" s="5" t="n">
        <v>0.40625</v>
      </c>
      <c r="E52" s="5" t="n">
        <v>0.408333333333333</v>
      </c>
      <c r="F52" s="3" t="s">
        <v>81</v>
      </c>
      <c r="G52" s="3"/>
      <c r="H52" s="3"/>
    </row>
    <row r="53" customFormat="false" ht="15" hidden="false" customHeight="false" outlineLevel="0" collapsed="false">
      <c r="A53" s="3" t="n">
        <v>445</v>
      </c>
      <c r="B53" s="3" t="s">
        <v>8</v>
      </c>
      <c r="C53" s="4" t="n">
        <v>45052</v>
      </c>
      <c r="D53" s="5" t="n">
        <v>0.409027777777778</v>
      </c>
      <c r="E53" s="5" t="n">
        <v>0.413194444444444</v>
      </c>
      <c r="F53" s="3" t="s">
        <v>82</v>
      </c>
      <c r="G53" s="3"/>
      <c r="H53" s="3"/>
    </row>
    <row r="54" customFormat="false" ht="15" hidden="false" customHeight="false" outlineLevel="0" collapsed="false">
      <c r="A54" s="3" t="n">
        <v>451</v>
      </c>
      <c r="B54" s="3" t="s">
        <v>13</v>
      </c>
      <c r="C54" s="4" t="n">
        <v>45052</v>
      </c>
      <c r="D54" s="5" t="n">
        <v>0.416666666666667</v>
      </c>
      <c r="E54" s="5" t="n">
        <v>0.41875</v>
      </c>
      <c r="F54" s="3" t="s">
        <v>83</v>
      </c>
      <c r="G54" s="3"/>
      <c r="H54" s="3"/>
    </row>
    <row r="55" customFormat="false" ht="15" hidden="false" customHeight="false" outlineLevel="0" collapsed="false">
      <c r="A55" s="3" t="n">
        <v>452</v>
      </c>
      <c r="B55" s="3" t="s">
        <v>8</v>
      </c>
      <c r="C55" s="4" t="n">
        <v>45052</v>
      </c>
      <c r="D55" s="5" t="n">
        <v>0.419444444444444</v>
      </c>
      <c r="E55" s="5" t="n">
        <v>0.423611111111111</v>
      </c>
      <c r="F55" s="3" t="s">
        <v>84</v>
      </c>
      <c r="G55" s="3"/>
      <c r="H55" s="3"/>
    </row>
    <row r="56" customFormat="false" ht="15" hidden="false" customHeight="false" outlineLevel="0" collapsed="false">
      <c r="A56" s="3" t="n">
        <v>461</v>
      </c>
      <c r="B56" s="3" t="s">
        <v>17</v>
      </c>
      <c r="C56" s="4" t="n">
        <v>45052</v>
      </c>
      <c r="D56" s="5" t="n">
        <v>0.427083333333333</v>
      </c>
      <c r="E56" s="5" t="n">
        <v>0.429166666666667</v>
      </c>
      <c r="F56" s="3" t="s">
        <v>85</v>
      </c>
      <c r="G56" s="3"/>
      <c r="H56" s="3"/>
    </row>
    <row r="57" customFormat="false" ht="15" hidden="false" customHeight="false" outlineLevel="0" collapsed="false">
      <c r="A57" s="3" t="n">
        <v>462</v>
      </c>
      <c r="B57" s="3" t="s">
        <v>8</v>
      </c>
      <c r="C57" s="4" t="n">
        <v>45052</v>
      </c>
      <c r="D57" s="5" t="n">
        <v>0.429861111111111</v>
      </c>
      <c r="E57" s="5" t="n">
        <v>0.434027777777778</v>
      </c>
      <c r="F57" s="3" t="s">
        <v>86</v>
      </c>
      <c r="G57" s="3"/>
      <c r="H57" s="3"/>
    </row>
    <row r="58" customFormat="false" ht="15" hidden="false" customHeight="false" outlineLevel="0" collapsed="false">
      <c r="A58" s="3" t="n">
        <v>467</v>
      </c>
      <c r="B58" s="3" t="s">
        <v>13</v>
      </c>
      <c r="C58" s="4" t="n">
        <v>45052</v>
      </c>
      <c r="D58" s="5" t="n">
        <v>0.4375</v>
      </c>
      <c r="E58" s="5" t="n">
        <v>0.439583333333333</v>
      </c>
      <c r="F58" s="3" t="s">
        <v>87</v>
      </c>
      <c r="G58" s="3"/>
      <c r="H58" s="3"/>
    </row>
    <row r="59" customFormat="false" ht="15" hidden="false" customHeight="false" outlineLevel="0" collapsed="false">
      <c r="A59" s="3" t="n">
        <v>468</v>
      </c>
      <c r="B59" s="3" t="s">
        <v>8</v>
      </c>
      <c r="C59" s="4" t="n">
        <v>45052</v>
      </c>
      <c r="D59" s="5" t="n">
        <v>0.440277777777778</v>
      </c>
      <c r="E59" s="5" t="n">
        <v>0.444444444444444</v>
      </c>
      <c r="F59" s="3" t="s">
        <v>88</v>
      </c>
      <c r="G59" s="3"/>
      <c r="H59" s="3"/>
    </row>
    <row r="60" customFormat="false" ht="15" hidden="false" customHeight="false" outlineLevel="0" collapsed="false">
      <c r="A60" s="3" t="n">
        <v>476</v>
      </c>
      <c r="B60" s="3" t="s">
        <v>13</v>
      </c>
      <c r="C60" s="4" t="n">
        <v>45052</v>
      </c>
      <c r="D60" s="5" t="n">
        <v>0.447916666666667</v>
      </c>
      <c r="E60" s="5" t="n">
        <v>0.45</v>
      </c>
      <c r="F60" s="3" t="s">
        <v>89</v>
      </c>
      <c r="G60" s="3"/>
      <c r="H60" s="3" t="s">
        <v>90</v>
      </c>
    </row>
    <row r="61" customFormat="false" ht="15" hidden="false" customHeight="false" outlineLevel="0" collapsed="false">
      <c r="A61" s="3" t="n">
        <v>477</v>
      </c>
      <c r="B61" s="3" t="s">
        <v>8</v>
      </c>
      <c r="C61" s="4" t="n">
        <v>45052</v>
      </c>
      <c r="D61" s="5" t="n">
        <v>0.450694444444444</v>
      </c>
      <c r="E61" s="5" t="n">
        <v>0.454861111111111</v>
      </c>
      <c r="F61" s="3" t="s">
        <v>91</v>
      </c>
      <c r="G61" s="3"/>
      <c r="H61" s="3"/>
    </row>
    <row r="62" customFormat="false" ht="15" hidden="false" customHeight="false" outlineLevel="0" collapsed="false">
      <c r="A62" s="3"/>
      <c r="B62" s="3"/>
      <c r="C62" s="4"/>
      <c r="D62" s="5"/>
      <c r="E62" s="5"/>
      <c r="F62" s="3"/>
      <c r="G62" s="3"/>
      <c r="H62" s="3"/>
    </row>
    <row r="63" customFormat="false" ht="15" hidden="false" customHeight="false" outlineLevel="0" collapsed="false">
      <c r="A63" s="3" t="n">
        <v>373</v>
      </c>
      <c r="B63" s="3" t="s">
        <v>13</v>
      </c>
      <c r="C63" s="4" t="n">
        <v>45055</v>
      </c>
      <c r="D63" s="5" t="n">
        <v>0.0972222222222222</v>
      </c>
      <c r="E63" s="5" t="n">
        <v>0.0993055555555556</v>
      </c>
      <c r="F63" s="3" t="s">
        <v>92</v>
      </c>
      <c r="G63" s="3" t="s">
        <v>93</v>
      </c>
      <c r="H63" s="3" t="s">
        <v>94</v>
      </c>
    </row>
    <row r="64" customFormat="false" ht="15" hidden="false" customHeight="false" outlineLevel="0" collapsed="false">
      <c r="A64" s="3" t="n">
        <v>374</v>
      </c>
      <c r="B64" s="3" t="s">
        <v>8</v>
      </c>
      <c r="C64" s="4" t="n">
        <v>45055</v>
      </c>
      <c r="D64" s="5" t="n">
        <v>0.100289351851852</v>
      </c>
      <c r="E64" s="5" t="n">
        <v>0.106886574074074</v>
      </c>
      <c r="F64" s="3" t="s">
        <v>95</v>
      </c>
      <c r="G64" s="3"/>
      <c r="H64" s="6" t="s">
        <v>96</v>
      </c>
    </row>
    <row r="65" customFormat="false" ht="15" hidden="false" customHeight="false" outlineLevel="0" collapsed="false">
      <c r="A65" s="3" t="n">
        <v>376</v>
      </c>
      <c r="B65" s="3" t="s">
        <v>8</v>
      </c>
      <c r="C65" s="4" t="n">
        <v>45055</v>
      </c>
      <c r="D65" s="5" t="n">
        <v>0.111111111111111</v>
      </c>
      <c r="E65" s="5" t="n">
        <v>0.117708333333333</v>
      </c>
      <c r="F65" s="3" t="s">
        <v>97</v>
      </c>
      <c r="G65" s="3" t="s">
        <v>98</v>
      </c>
      <c r="H65" s="3" t="s">
        <v>94</v>
      </c>
    </row>
    <row r="66" customFormat="false" ht="15" hidden="false" customHeight="false" outlineLevel="0" collapsed="false">
      <c r="A66" s="3" t="n">
        <v>382</v>
      </c>
      <c r="B66" s="3" t="s">
        <v>17</v>
      </c>
      <c r="C66" s="4" t="n">
        <v>45055</v>
      </c>
      <c r="D66" s="5" t="n">
        <v>0.125</v>
      </c>
      <c r="E66" s="5" t="n">
        <v>0.127083333333333</v>
      </c>
      <c r="F66" s="3" t="s">
        <v>99</v>
      </c>
      <c r="G66" s="3" t="s">
        <v>100</v>
      </c>
      <c r="H66" s="3" t="s">
        <v>101</v>
      </c>
    </row>
    <row r="67" customFormat="false" ht="15" hidden="false" customHeight="false" outlineLevel="0" collapsed="false">
      <c r="A67" s="3" t="n">
        <v>383</v>
      </c>
      <c r="B67" s="3" t="s">
        <v>8</v>
      </c>
      <c r="C67" s="4" t="n">
        <v>45055</v>
      </c>
      <c r="D67" s="5" t="n">
        <v>0.12818287037037</v>
      </c>
      <c r="E67" s="5" t="n">
        <v>0.134780092592593</v>
      </c>
      <c r="F67" s="3" t="s">
        <v>102</v>
      </c>
      <c r="G67" s="3"/>
      <c r="H67" s="3" t="s">
        <v>103</v>
      </c>
    </row>
    <row r="68" customFormat="false" ht="15" hidden="false" customHeight="false" outlineLevel="0" collapsed="false">
      <c r="A68" s="3" t="n">
        <v>385</v>
      </c>
      <c r="B68" s="3" t="s">
        <v>13</v>
      </c>
      <c r="C68" s="4" t="n">
        <v>45055</v>
      </c>
      <c r="D68" s="5" t="n">
        <v>0.138888888888889</v>
      </c>
      <c r="E68" s="5" t="n">
        <v>0.140972222222222</v>
      </c>
      <c r="F68" s="3" t="s">
        <v>104</v>
      </c>
      <c r="G68" s="3"/>
      <c r="H68" s="3" t="s">
        <v>105</v>
      </c>
    </row>
    <row r="69" customFormat="false" ht="15" hidden="false" customHeight="false" outlineLevel="0" collapsed="false">
      <c r="A69" s="3" t="n">
        <v>386</v>
      </c>
      <c r="B69" s="3" t="s">
        <v>8</v>
      </c>
      <c r="C69" s="4" t="n">
        <v>45055</v>
      </c>
      <c r="D69" s="5" t="n">
        <v>0.141956018518519</v>
      </c>
      <c r="E69" s="5" t="n">
        <v>0.148553240740741</v>
      </c>
      <c r="F69" s="3" t="s">
        <v>106</v>
      </c>
      <c r="G69" s="3"/>
      <c r="H69" s="3" t="s">
        <v>107</v>
      </c>
    </row>
    <row r="70" customFormat="false" ht="15" hidden="false" customHeight="false" outlineLevel="0" collapsed="false">
      <c r="A70" s="3" t="n">
        <v>389</v>
      </c>
      <c r="B70" s="3" t="s">
        <v>13</v>
      </c>
      <c r="C70" s="4" t="n">
        <v>45055</v>
      </c>
      <c r="D70" s="5" t="n">
        <v>0.152777777777778</v>
      </c>
      <c r="E70" s="5" t="n">
        <v>0.154861111111111</v>
      </c>
      <c r="F70" s="3" t="s">
        <v>108</v>
      </c>
      <c r="G70" s="3"/>
      <c r="H70" s="3" t="s">
        <v>109</v>
      </c>
    </row>
    <row r="71" customFormat="false" ht="15" hidden="false" customHeight="false" outlineLevel="0" collapsed="false">
      <c r="A71" s="3" t="n">
        <v>390</v>
      </c>
      <c r="B71" s="3" t="s">
        <v>8</v>
      </c>
      <c r="C71" s="4" t="n">
        <v>45055</v>
      </c>
      <c r="D71" s="5" t="n">
        <v>0.155844907407407</v>
      </c>
      <c r="E71" s="5" t="n">
        <v>0.160706018518519</v>
      </c>
      <c r="F71" s="3" t="s">
        <v>110</v>
      </c>
      <c r="G71" s="3"/>
      <c r="H71" s="3" t="s">
        <v>111</v>
      </c>
    </row>
    <row r="72" customFormat="false" ht="15" hidden="false" customHeight="false" outlineLevel="0" collapsed="false">
      <c r="A72" s="3" t="n">
        <v>396</v>
      </c>
      <c r="B72" s="3" t="s">
        <v>13</v>
      </c>
      <c r="C72" s="4" t="n">
        <v>45055</v>
      </c>
      <c r="D72" s="5" t="n">
        <v>0.166666666666667</v>
      </c>
      <c r="E72" s="5" t="n">
        <v>0.16875</v>
      </c>
      <c r="F72" s="3" t="s">
        <v>112</v>
      </c>
      <c r="G72" s="3" t="s">
        <v>113</v>
      </c>
      <c r="H72" s="3" t="s">
        <v>114</v>
      </c>
    </row>
    <row r="73" customFormat="false" ht="15" hidden="false" customHeight="false" outlineLevel="0" collapsed="false">
      <c r="A73" s="3" t="n">
        <v>397</v>
      </c>
      <c r="B73" s="3" t="s">
        <v>8</v>
      </c>
      <c r="C73" s="4" t="n">
        <v>45055</v>
      </c>
      <c r="D73" s="5" t="n">
        <v>0.169733796296296</v>
      </c>
      <c r="E73" s="5" t="n">
        <v>0.176331018518519</v>
      </c>
      <c r="F73" s="3" t="s">
        <v>115</v>
      </c>
      <c r="G73" s="3"/>
      <c r="H73" s="3" t="s">
        <v>116</v>
      </c>
    </row>
    <row r="74" customFormat="false" ht="15" hidden="false" customHeight="false" outlineLevel="0" collapsed="false">
      <c r="A74" s="3" t="n">
        <v>400</v>
      </c>
      <c r="B74" s="3" t="s">
        <v>17</v>
      </c>
      <c r="C74" s="4" t="n">
        <v>45055</v>
      </c>
      <c r="D74" s="5" t="n">
        <v>0.180555555555556</v>
      </c>
      <c r="E74" s="5" t="n">
        <v>0.182638888888889</v>
      </c>
      <c r="F74" s="3" t="s">
        <v>117</v>
      </c>
      <c r="G74" s="9" t="s">
        <v>118</v>
      </c>
      <c r="H74" s="3" t="s">
        <v>119</v>
      </c>
    </row>
    <row r="75" customFormat="false" ht="15" hidden="false" customHeight="false" outlineLevel="0" collapsed="false">
      <c r="A75" s="3" t="n">
        <v>401</v>
      </c>
      <c r="B75" s="3" t="s">
        <v>8</v>
      </c>
      <c r="C75" s="4" t="n">
        <v>45055</v>
      </c>
      <c r="D75" s="5" t="n">
        <v>0.183738425925926</v>
      </c>
      <c r="E75" s="5" t="n">
        <v>0.190335648148148</v>
      </c>
      <c r="F75" s="3" t="s">
        <v>120</v>
      </c>
      <c r="G75" s="3"/>
      <c r="H75" s="3" t="s">
        <v>116</v>
      </c>
    </row>
    <row r="76" customFormat="false" ht="15" hidden="false" customHeight="false" outlineLevel="0" collapsed="false">
      <c r="A76" s="3" t="n">
        <v>404</v>
      </c>
      <c r="B76" s="3" t="s">
        <v>13</v>
      </c>
      <c r="C76" s="4" t="n">
        <v>45055</v>
      </c>
      <c r="D76" s="5" t="n">
        <v>0.194444444444444</v>
      </c>
      <c r="E76" s="5" t="n">
        <v>0.196527777777778</v>
      </c>
      <c r="F76" s="3" t="s">
        <v>121</v>
      </c>
      <c r="G76" s="3" t="s">
        <v>122</v>
      </c>
      <c r="H76" s="3" t="s">
        <v>123</v>
      </c>
    </row>
    <row r="77" customFormat="false" ht="15" hidden="false" customHeight="false" outlineLevel="0" collapsed="false">
      <c r="A77" s="3" t="n">
        <v>405</v>
      </c>
      <c r="B77" s="3" t="s">
        <v>8</v>
      </c>
      <c r="C77" s="4" t="n">
        <v>45055</v>
      </c>
      <c r="D77" s="5" t="n">
        <v>0.197511574074074</v>
      </c>
      <c r="E77" s="5" t="n">
        <v>0.202372685185185</v>
      </c>
      <c r="F77" s="3" t="s">
        <v>124</v>
      </c>
      <c r="G77" s="3"/>
      <c r="H77" s="3" t="s">
        <v>116</v>
      </c>
    </row>
    <row r="78" customFormat="false" ht="15" hidden="false" customHeight="false" outlineLevel="0" collapsed="false">
      <c r="A78" s="3" t="n">
        <v>411</v>
      </c>
      <c r="B78" s="3" t="s">
        <v>13</v>
      </c>
      <c r="C78" s="4" t="n">
        <v>45055</v>
      </c>
      <c r="D78" s="5" t="n">
        <v>0.208333333333333</v>
      </c>
      <c r="E78" s="5" t="n">
        <v>0.210416666666667</v>
      </c>
      <c r="F78" s="3" t="s">
        <v>125</v>
      </c>
      <c r="G78" s="3" t="s">
        <v>126</v>
      </c>
      <c r="H78" s="3" t="s">
        <v>127</v>
      </c>
    </row>
    <row r="79" customFormat="false" ht="15" hidden="false" customHeight="false" outlineLevel="0" collapsed="false">
      <c r="A79" s="3" t="n">
        <v>412</v>
      </c>
      <c r="B79" s="3" t="s">
        <v>8</v>
      </c>
      <c r="C79" s="4" t="n">
        <v>45055</v>
      </c>
      <c r="D79" s="5" t="n">
        <v>0.211400462962963</v>
      </c>
      <c r="E79" s="5" t="n">
        <v>0.217997685185185</v>
      </c>
      <c r="F79" s="3" t="s">
        <v>128</v>
      </c>
      <c r="G79" s="3"/>
      <c r="H79" s="3" t="s">
        <v>116</v>
      </c>
    </row>
    <row r="80" customFormat="false" ht="15" hidden="false" customHeight="false" outlineLevel="0" collapsed="false">
      <c r="A80" s="3" t="n">
        <v>415</v>
      </c>
      <c r="B80" s="3" t="s">
        <v>17</v>
      </c>
      <c r="C80" s="4" t="n">
        <v>45055</v>
      </c>
      <c r="D80" s="5" t="n">
        <v>0.222222222222222</v>
      </c>
      <c r="E80" s="5" t="n">
        <v>0.224305555555556</v>
      </c>
      <c r="F80" s="3" t="s">
        <v>129</v>
      </c>
      <c r="G80" s="3" t="s">
        <v>130</v>
      </c>
      <c r="H80" s="3" t="s">
        <v>131</v>
      </c>
    </row>
    <row r="81" customFormat="false" ht="15" hidden="false" customHeight="false" outlineLevel="0" collapsed="false">
      <c r="A81" s="3" t="n">
        <v>416</v>
      </c>
      <c r="B81" s="3" t="s">
        <v>8</v>
      </c>
      <c r="C81" s="4" t="n">
        <v>45055</v>
      </c>
      <c r="D81" s="5" t="n">
        <v>0.225520833333333</v>
      </c>
      <c r="E81" s="5" t="n">
        <v>0.232118055555556</v>
      </c>
      <c r="F81" s="3" t="s">
        <v>132</v>
      </c>
      <c r="G81" s="3" t="s">
        <v>133</v>
      </c>
      <c r="H81" s="3" t="s">
        <v>119</v>
      </c>
    </row>
    <row r="82" customFormat="false" ht="15" hidden="false" customHeight="false" outlineLevel="0" collapsed="false">
      <c r="A82" s="3" t="n">
        <v>419</v>
      </c>
      <c r="B82" s="3" t="s">
        <v>13</v>
      </c>
      <c r="C82" s="4" t="n">
        <v>45055</v>
      </c>
      <c r="D82" s="5" t="n">
        <v>0.236111111111111</v>
      </c>
      <c r="E82" s="5" t="n">
        <v>0.238194444444444</v>
      </c>
      <c r="F82" s="3" t="s">
        <v>134</v>
      </c>
      <c r="G82" s="3" t="s">
        <v>135</v>
      </c>
      <c r="H82" s="3" t="s">
        <v>119</v>
      </c>
    </row>
    <row r="83" customFormat="false" ht="15" hidden="false" customHeight="false" outlineLevel="0" collapsed="false">
      <c r="A83" s="3" t="n">
        <v>420</v>
      </c>
      <c r="B83" s="3" t="s">
        <v>8</v>
      </c>
      <c r="C83" s="4" t="n">
        <v>45055</v>
      </c>
      <c r="D83" s="5" t="n">
        <v>0.239178240740741</v>
      </c>
      <c r="E83" s="5" t="n">
        <v>0.245775462962963</v>
      </c>
      <c r="F83" s="3" t="s">
        <v>136</v>
      </c>
      <c r="G83" s="3"/>
      <c r="H83" s="3" t="s">
        <v>137</v>
      </c>
    </row>
    <row r="84" customFormat="false" ht="15" hidden="false" customHeight="false" outlineLevel="0" collapsed="false">
      <c r="A84" s="3" t="n">
        <v>426</v>
      </c>
      <c r="B84" s="3" t="s">
        <v>13</v>
      </c>
      <c r="C84" s="4" t="n">
        <v>45055</v>
      </c>
      <c r="D84" s="5" t="n">
        <v>0.251388888888889</v>
      </c>
      <c r="E84" s="5" t="n">
        <v>0.253472222222222</v>
      </c>
      <c r="F84" s="3" t="s">
        <v>138</v>
      </c>
      <c r="G84" s="3" t="s">
        <v>139</v>
      </c>
      <c r="H84" s="3" t="s">
        <v>119</v>
      </c>
    </row>
    <row r="85" customFormat="false" ht="15" hidden="false" customHeight="false" outlineLevel="0" collapsed="false">
      <c r="A85" s="3" t="n">
        <v>427</v>
      </c>
      <c r="B85" s="3" t="s">
        <v>8</v>
      </c>
      <c r="C85" s="4" t="n">
        <v>45055</v>
      </c>
      <c r="D85" s="5" t="n">
        <v>0.254456018518519</v>
      </c>
      <c r="E85" s="5" t="n">
        <v>0.261053240740741</v>
      </c>
      <c r="F85" s="3" t="s">
        <v>140</v>
      </c>
      <c r="G85" s="3" t="s">
        <v>141</v>
      </c>
      <c r="H85" s="3" t="s">
        <v>119</v>
      </c>
    </row>
    <row r="86" customFormat="false" ht="15" hidden="false" customHeight="false" outlineLevel="0" collapsed="false">
      <c r="A86" s="3" t="n">
        <v>430</v>
      </c>
      <c r="B86" s="3" t="s">
        <v>17</v>
      </c>
      <c r="C86" s="4" t="n">
        <v>45055</v>
      </c>
      <c r="D86" s="5" t="n">
        <v>0.263888888888889</v>
      </c>
      <c r="E86" s="5" t="n">
        <v>0.265972222222222</v>
      </c>
      <c r="F86" s="3" t="s">
        <v>142</v>
      </c>
      <c r="G86" s="3" t="s">
        <v>143</v>
      </c>
      <c r="H86" s="3" t="s">
        <v>131</v>
      </c>
    </row>
    <row r="87" customFormat="false" ht="15" hidden="false" customHeight="false" outlineLevel="0" collapsed="false">
      <c r="A87" s="3" t="n">
        <v>431</v>
      </c>
      <c r="B87" s="3" t="s">
        <v>8</v>
      </c>
      <c r="C87" s="4" t="n">
        <v>45055</v>
      </c>
      <c r="D87" s="5" t="n">
        <v>0.266956018518519</v>
      </c>
      <c r="E87" s="5" t="n">
        <v>0.273553240740741</v>
      </c>
      <c r="F87" s="3" t="s">
        <v>144</v>
      </c>
      <c r="G87" s="3"/>
      <c r="H87" s="3" t="s">
        <v>137</v>
      </c>
    </row>
    <row r="88" customFormat="false" ht="15" hidden="false" customHeight="false" outlineLevel="0" collapsed="false">
      <c r="A88" s="3" t="n">
        <v>437</v>
      </c>
      <c r="B88" s="3" t="s">
        <v>13</v>
      </c>
      <c r="C88" s="4" t="n">
        <v>45055</v>
      </c>
      <c r="D88" s="5" t="n">
        <v>0.279166666666667</v>
      </c>
      <c r="E88" s="5" t="n">
        <v>0.28125</v>
      </c>
      <c r="F88" s="3" t="s">
        <v>145</v>
      </c>
      <c r="G88" s="3" t="s">
        <v>146</v>
      </c>
      <c r="H88" s="3" t="s">
        <v>119</v>
      </c>
    </row>
    <row r="89" customFormat="false" ht="15" hidden="false" customHeight="false" outlineLevel="0" collapsed="false">
      <c r="A89" s="3" t="n">
        <v>438</v>
      </c>
      <c r="B89" s="3" t="s">
        <v>8</v>
      </c>
      <c r="C89" s="4" t="n">
        <v>45055</v>
      </c>
      <c r="D89" s="5" t="n">
        <v>0.282233796296296</v>
      </c>
      <c r="E89" s="5" t="n">
        <v>0.288831018518518</v>
      </c>
      <c r="F89" s="3" t="s">
        <v>147</v>
      </c>
      <c r="G89" s="3" t="s">
        <v>148</v>
      </c>
      <c r="H89" s="3" t="s">
        <v>131</v>
      </c>
    </row>
    <row r="90" customFormat="false" ht="15" hidden="false" customHeight="false" outlineLevel="0" collapsed="false">
      <c r="A90" s="3" t="n">
        <v>441</v>
      </c>
      <c r="B90" s="3" t="s">
        <v>13</v>
      </c>
      <c r="C90" s="4" t="n">
        <v>45055</v>
      </c>
      <c r="D90" s="5" t="n">
        <v>0.291666666666667</v>
      </c>
      <c r="E90" s="5" t="n">
        <v>0.29375</v>
      </c>
      <c r="F90" s="3" t="s">
        <v>149</v>
      </c>
      <c r="G90" s="3" t="s">
        <v>150</v>
      </c>
      <c r="H90" s="3" t="s">
        <v>131</v>
      </c>
    </row>
    <row r="91" customFormat="false" ht="15" hidden="false" customHeight="false" outlineLevel="0" collapsed="false">
      <c r="A91" s="3" t="n">
        <v>442</v>
      </c>
      <c r="B91" s="3" t="s">
        <v>8</v>
      </c>
      <c r="C91" s="4" t="n">
        <v>45055</v>
      </c>
      <c r="D91" s="5" t="n">
        <v>0.294733796296296</v>
      </c>
      <c r="E91" s="5" t="n">
        <v>0.301331018518519</v>
      </c>
      <c r="F91" s="3" t="s">
        <v>151</v>
      </c>
      <c r="G91" s="3"/>
      <c r="H91" s="3" t="s">
        <v>152</v>
      </c>
    </row>
    <row r="92" customFormat="false" ht="15" hidden="false" customHeight="false" outlineLevel="0" collapsed="false">
      <c r="A92" s="3" t="n">
        <v>446</v>
      </c>
      <c r="B92" s="3" t="s">
        <v>17</v>
      </c>
      <c r="C92" s="4" t="n">
        <v>45055</v>
      </c>
      <c r="D92" s="5" t="n">
        <v>0.305555555555556</v>
      </c>
      <c r="E92" s="5" t="n">
        <v>0.307638888888889</v>
      </c>
      <c r="F92" s="3" t="s">
        <v>153</v>
      </c>
      <c r="G92" s="3" t="s">
        <v>154</v>
      </c>
      <c r="H92" s="3" t="s">
        <v>155</v>
      </c>
    </row>
    <row r="93" customFormat="false" ht="15" hidden="false" customHeight="false" outlineLevel="0" collapsed="false">
      <c r="A93" s="3" t="n">
        <v>447</v>
      </c>
      <c r="B93" s="3" t="s">
        <v>8</v>
      </c>
      <c r="C93" s="4" t="n">
        <v>45055</v>
      </c>
      <c r="D93" s="5" t="n">
        <v>0.308622685185185</v>
      </c>
      <c r="E93" s="5" t="n">
        <v>0.315219907407407</v>
      </c>
      <c r="F93" s="3" t="s">
        <v>156</v>
      </c>
      <c r="G93" s="3" t="s">
        <v>157</v>
      </c>
      <c r="H93" s="3" t="s">
        <v>158</v>
      </c>
    </row>
    <row r="94" customFormat="false" ht="15" hidden="false" customHeight="false" outlineLevel="0" collapsed="false">
      <c r="A94" s="3" t="n">
        <v>450</v>
      </c>
      <c r="B94" s="3" t="s">
        <v>13</v>
      </c>
      <c r="C94" s="4" t="n">
        <v>45055</v>
      </c>
      <c r="D94" s="5" t="n">
        <v>0.319444444444444</v>
      </c>
      <c r="E94" s="5" t="n">
        <v>0.321527777777778</v>
      </c>
      <c r="F94" s="3" t="s">
        <v>159</v>
      </c>
      <c r="G94" s="3" t="s">
        <v>148</v>
      </c>
      <c r="H94" s="3" t="s">
        <v>131</v>
      </c>
    </row>
    <row r="95" customFormat="false" ht="15" hidden="false" customHeight="false" outlineLevel="0" collapsed="false">
      <c r="A95" s="3" t="n">
        <v>451</v>
      </c>
      <c r="B95" s="3" t="s">
        <v>8</v>
      </c>
      <c r="C95" s="4" t="n">
        <v>45055</v>
      </c>
      <c r="D95" s="5" t="n">
        <v>0.322511574074074</v>
      </c>
      <c r="E95" s="5" t="n">
        <v>0.329108796296296</v>
      </c>
      <c r="F95" s="3" t="s">
        <v>160</v>
      </c>
      <c r="G95" s="3"/>
      <c r="H95" s="3" t="s">
        <v>116</v>
      </c>
    </row>
    <row r="96" customFormat="false" ht="15" hidden="false" customHeight="false" outlineLevel="0" collapsed="false">
      <c r="A96" s="3" t="n">
        <v>454</v>
      </c>
      <c r="B96" s="3" t="s">
        <v>13</v>
      </c>
      <c r="C96" s="4" t="n">
        <v>45055</v>
      </c>
      <c r="D96" s="5" t="n">
        <v>0.333333333333333</v>
      </c>
      <c r="E96" s="5" t="n">
        <v>0.335416666666667</v>
      </c>
      <c r="F96" s="3" t="s">
        <v>161</v>
      </c>
      <c r="G96" s="3" t="s">
        <v>162</v>
      </c>
      <c r="H96" s="3" t="s">
        <v>163</v>
      </c>
    </row>
    <row r="97" customFormat="false" ht="15" hidden="false" customHeight="false" outlineLevel="0" collapsed="false">
      <c r="A97" s="3" t="n">
        <v>455</v>
      </c>
      <c r="B97" s="3" t="s">
        <v>8</v>
      </c>
      <c r="C97" s="4" t="n">
        <v>45055</v>
      </c>
      <c r="D97" s="5" t="n">
        <v>0.336111111111111</v>
      </c>
      <c r="E97" s="5" t="n">
        <v>0.342708333333333</v>
      </c>
      <c r="F97" s="3" t="s">
        <v>164</v>
      </c>
      <c r="G97" s="3"/>
      <c r="H97" s="3" t="s">
        <v>165</v>
      </c>
    </row>
    <row r="98" customFormat="false" ht="15" hidden="false" customHeight="false" outlineLevel="0" collapsed="false">
      <c r="A98" s="3" t="n">
        <v>459</v>
      </c>
      <c r="B98" s="3" t="s">
        <v>17</v>
      </c>
      <c r="C98" s="4" t="n">
        <v>45055</v>
      </c>
      <c r="D98" s="5" t="n">
        <v>0.347222222222222</v>
      </c>
      <c r="E98" s="5" t="n">
        <v>0.349305555555556</v>
      </c>
      <c r="F98" s="3" t="s">
        <v>166</v>
      </c>
      <c r="G98" s="3"/>
      <c r="H98" s="3" t="s">
        <v>167</v>
      </c>
    </row>
    <row r="99" customFormat="false" ht="15" hidden="false" customHeight="false" outlineLevel="0" collapsed="false">
      <c r="A99" s="3" t="n">
        <v>460</v>
      </c>
      <c r="B99" s="3" t="s">
        <v>8</v>
      </c>
      <c r="C99" s="4" t="n">
        <v>45055</v>
      </c>
      <c r="D99" s="5" t="n">
        <v>0.350231481481481</v>
      </c>
      <c r="E99" s="5" t="n">
        <v>0.356828703703704</v>
      </c>
      <c r="F99" s="3" t="s">
        <v>168</v>
      </c>
      <c r="G99" s="3" t="s">
        <v>169</v>
      </c>
      <c r="H99" s="3" t="s">
        <v>170</v>
      </c>
    </row>
    <row r="100" customFormat="false" ht="15" hidden="false" customHeight="false" outlineLevel="0" collapsed="false">
      <c r="A100" s="3" t="n">
        <v>463</v>
      </c>
      <c r="B100" s="3" t="s">
        <v>13</v>
      </c>
      <c r="C100" s="4" t="n">
        <v>45055</v>
      </c>
      <c r="D100" s="5" t="n">
        <v>0.361111111111111</v>
      </c>
      <c r="E100" s="5" t="n">
        <v>0.363194444444444</v>
      </c>
      <c r="F100" s="3" t="s">
        <v>171</v>
      </c>
      <c r="G100" s="3" t="s">
        <v>172</v>
      </c>
      <c r="H100" s="3" t="s">
        <v>173</v>
      </c>
    </row>
    <row r="101" customFormat="false" ht="15" hidden="false" customHeight="false" outlineLevel="0" collapsed="false">
      <c r="A101" s="3" t="n">
        <v>464</v>
      </c>
      <c r="B101" s="3" t="s">
        <v>8</v>
      </c>
      <c r="C101" s="4" t="n">
        <v>45055</v>
      </c>
      <c r="D101" s="5" t="n">
        <v>0.36412037037037</v>
      </c>
      <c r="E101" s="5" t="n">
        <v>0.370717592592593</v>
      </c>
      <c r="F101" s="3" t="s">
        <v>174</v>
      </c>
      <c r="G101" s="3"/>
      <c r="H101" s="3" t="s">
        <v>175</v>
      </c>
    </row>
    <row r="102" customFormat="false" ht="15" hidden="false" customHeight="false" outlineLevel="0" collapsed="false">
      <c r="A102" s="3" t="n">
        <v>467</v>
      </c>
      <c r="B102" s="3" t="s">
        <v>13</v>
      </c>
      <c r="C102" s="4" t="n">
        <v>45055</v>
      </c>
      <c r="D102" s="5" t="n">
        <v>0.375</v>
      </c>
      <c r="E102" s="5" t="n">
        <v>0.377083333333333</v>
      </c>
      <c r="F102" s="3" t="s">
        <v>176</v>
      </c>
      <c r="G102" s="3"/>
      <c r="H102" s="3" t="s">
        <v>177</v>
      </c>
    </row>
    <row r="103" customFormat="false" ht="15" hidden="false" customHeight="false" outlineLevel="0" collapsed="false">
      <c r="A103" s="3" t="n">
        <v>468</v>
      </c>
      <c r="B103" s="3" t="s">
        <v>8</v>
      </c>
      <c r="C103" s="4" t="n">
        <v>45055</v>
      </c>
      <c r="D103" s="5" t="n">
        <v>0.378009259259259</v>
      </c>
      <c r="E103" s="5" t="n">
        <v>0.384606481481481</v>
      </c>
      <c r="F103" s="3" t="s">
        <v>178</v>
      </c>
      <c r="G103" s="3"/>
      <c r="H103" s="3" t="s">
        <v>179</v>
      </c>
    </row>
    <row r="104" customFormat="false" ht="15" hidden="false" customHeight="false" outlineLevel="0" collapsed="false">
      <c r="A104" s="3" t="n">
        <v>473</v>
      </c>
      <c r="B104" s="3" t="s">
        <v>17</v>
      </c>
      <c r="C104" s="4" t="n">
        <v>45055</v>
      </c>
      <c r="D104" s="5" t="n">
        <v>0.388888888888889</v>
      </c>
      <c r="E104" s="5" t="n">
        <v>0.390972222222222</v>
      </c>
      <c r="F104" s="3" t="s">
        <v>180</v>
      </c>
      <c r="G104" s="3"/>
      <c r="H104" s="3" t="s">
        <v>181</v>
      </c>
    </row>
    <row r="105" customFormat="false" ht="15" hidden="false" customHeight="false" outlineLevel="0" collapsed="false">
      <c r="A105" s="3" t="n">
        <v>474</v>
      </c>
      <c r="B105" s="3" t="s">
        <v>8</v>
      </c>
      <c r="C105" s="4" t="n">
        <v>45055</v>
      </c>
      <c r="D105" s="5" t="n">
        <v>0.391666666666667</v>
      </c>
      <c r="E105" s="5" t="n">
        <v>0.398263888888889</v>
      </c>
      <c r="F105" s="3" t="s">
        <v>182</v>
      </c>
      <c r="G105" s="3"/>
      <c r="H105" s="3" t="s">
        <v>181</v>
      </c>
    </row>
    <row r="106" customFormat="false" ht="15" hidden="false" customHeight="false" outlineLevel="0" collapsed="false">
      <c r="A106" s="3" t="n">
        <v>478</v>
      </c>
      <c r="B106" s="3" t="s">
        <v>13</v>
      </c>
      <c r="C106" s="4" t="n">
        <v>45055</v>
      </c>
      <c r="D106" s="5" t="n">
        <v>0.402777777777778</v>
      </c>
      <c r="E106" s="5" t="n">
        <v>0.404861111111111</v>
      </c>
      <c r="F106" s="3" t="s">
        <v>183</v>
      </c>
      <c r="G106" s="3" t="s">
        <v>184</v>
      </c>
      <c r="H106" s="3" t="s">
        <v>185</v>
      </c>
    </row>
    <row r="107" customFormat="false" ht="15" hidden="false" customHeight="false" outlineLevel="0" collapsed="false">
      <c r="A107" s="3" t="n">
        <v>479</v>
      </c>
      <c r="B107" s="3" t="s">
        <v>8</v>
      </c>
      <c r="C107" s="4" t="n">
        <v>45055</v>
      </c>
      <c r="D107" s="5" t="n">
        <v>0.405555555555556</v>
      </c>
      <c r="E107" s="5" t="n">
        <v>0.412152777777778</v>
      </c>
      <c r="F107" s="3" t="s">
        <v>186</v>
      </c>
      <c r="G107" s="3" t="s">
        <v>187</v>
      </c>
      <c r="H107" s="3" t="s">
        <v>188</v>
      </c>
    </row>
    <row r="108" customFormat="false" ht="15" hidden="false" customHeight="false" outlineLevel="0" collapsed="false">
      <c r="A108" s="3" t="n">
        <v>482</v>
      </c>
      <c r="B108" s="3" t="s">
        <v>13</v>
      </c>
      <c r="C108" s="4" t="n">
        <v>45055</v>
      </c>
      <c r="D108" s="5" t="n">
        <v>0.416666666666667</v>
      </c>
      <c r="E108" s="5" t="n">
        <v>0.41875</v>
      </c>
      <c r="F108" s="3" t="s">
        <v>189</v>
      </c>
      <c r="G108" s="3" t="s">
        <v>190</v>
      </c>
      <c r="H108" s="3" t="s">
        <v>185</v>
      </c>
    </row>
    <row r="109" customFormat="false" ht="15" hidden="false" customHeight="false" outlineLevel="0" collapsed="false">
      <c r="A109" s="3" t="n">
        <v>483</v>
      </c>
      <c r="B109" s="3" t="s">
        <v>8</v>
      </c>
      <c r="C109" s="4" t="n">
        <v>45055</v>
      </c>
      <c r="D109" s="5" t="n">
        <v>0.419444444444444</v>
      </c>
      <c r="E109" s="5" t="n">
        <v>0.426041666666667</v>
      </c>
      <c r="F109" s="3" t="s">
        <v>191</v>
      </c>
      <c r="G109" s="3"/>
      <c r="H109" s="3" t="s">
        <v>179</v>
      </c>
    </row>
    <row r="110" customFormat="false" ht="15" hidden="false" customHeight="false" outlineLevel="0" collapsed="false">
      <c r="A110" s="3" t="n">
        <v>485</v>
      </c>
      <c r="B110" s="3" t="s">
        <v>17</v>
      </c>
      <c r="C110" s="4" t="n">
        <v>45055</v>
      </c>
      <c r="D110" s="5" t="n">
        <v>0.430555555555556</v>
      </c>
      <c r="E110" s="5" t="n">
        <v>0.432638888888889</v>
      </c>
      <c r="F110" s="3" t="s">
        <v>192</v>
      </c>
      <c r="G110" s="3"/>
      <c r="H110" s="3" t="s">
        <v>181</v>
      </c>
    </row>
    <row r="111" customFormat="false" ht="15" hidden="false" customHeight="false" outlineLevel="0" collapsed="false">
      <c r="A111" s="3" t="n">
        <v>486</v>
      </c>
      <c r="B111" s="3" t="s">
        <v>8</v>
      </c>
      <c r="C111" s="4" t="n">
        <v>45055</v>
      </c>
      <c r="D111" s="5" t="n">
        <v>0.433333333333333</v>
      </c>
      <c r="E111" s="5" t="n">
        <v>0.439930555555556</v>
      </c>
      <c r="F111" s="3" t="s">
        <v>193</v>
      </c>
      <c r="G111" s="3"/>
      <c r="H111" s="3" t="s">
        <v>194</v>
      </c>
    </row>
    <row r="112" customFormat="false" ht="15" hidden="false" customHeight="false" outlineLevel="0" collapsed="false">
      <c r="A112" s="3" t="n">
        <v>489</v>
      </c>
      <c r="B112" s="3" t="s">
        <v>13</v>
      </c>
      <c r="C112" s="4" t="n">
        <v>45055</v>
      </c>
      <c r="D112" s="5" t="n">
        <v>0.444444444444444</v>
      </c>
      <c r="E112" s="5" t="n">
        <v>0.446527777777778</v>
      </c>
      <c r="F112" s="3" t="s">
        <v>195</v>
      </c>
      <c r="G112" s="3" t="s">
        <v>196</v>
      </c>
      <c r="H112" s="3" t="s">
        <v>185</v>
      </c>
    </row>
    <row r="113" customFormat="false" ht="15" hidden="false" customHeight="false" outlineLevel="0" collapsed="false">
      <c r="A113" s="3" t="n">
        <v>490</v>
      </c>
      <c r="B113" s="3" t="s">
        <v>8</v>
      </c>
      <c r="C113" s="4" t="n">
        <v>45055</v>
      </c>
      <c r="D113" s="5" t="n">
        <v>0.447222222222222</v>
      </c>
      <c r="E113" s="5" t="n">
        <v>0.453819444444444</v>
      </c>
      <c r="F113" s="3" t="s">
        <v>197</v>
      </c>
      <c r="G113" s="3"/>
      <c r="H113" s="3" t="s">
        <v>181</v>
      </c>
    </row>
    <row r="114" customFormat="false" ht="15" hidden="false" customHeight="false" outlineLevel="0" collapsed="false">
      <c r="A114" s="3" t="n">
        <v>493</v>
      </c>
      <c r="B114" s="3" t="s">
        <v>13</v>
      </c>
      <c r="C114" s="4" t="n">
        <v>45055</v>
      </c>
      <c r="D114" s="5" t="n">
        <v>0.458333333333333</v>
      </c>
      <c r="E114" s="5" t="n">
        <v>0.460416666666667</v>
      </c>
      <c r="F114" s="3" t="s">
        <v>198</v>
      </c>
      <c r="G114" s="3"/>
      <c r="H114" s="3" t="s">
        <v>199</v>
      </c>
    </row>
    <row r="115" customFormat="false" ht="15" hidden="false" customHeight="false" outlineLevel="0" collapsed="false">
      <c r="A115" s="3" t="n">
        <v>494</v>
      </c>
      <c r="B115" s="3" t="s">
        <v>8</v>
      </c>
      <c r="C115" s="4" t="n">
        <v>45055</v>
      </c>
      <c r="D115" s="5" t="n">
        <v>0.461111111111111</v>
      </c>
      <c r="E115" s="5" t="n">
        <v>0.467708333333333</v>
      </c>
      <c r="F115" s="3" t="s">
        <v>200</v>
      </c>
      <c r="G115" s="3" t="s">
        <v>201</v>
      </c>
      <c r="H115" s="3" t="s">
        <v>185</v>
      </c>
    </row>
    <row r="116" customFormat="false" ht="15" hidden="false" customHeight="false" outlineLevel="0" collapsed="false">
      <c r="A116" s="3" t="n">
        <v>497</v>
      </c>
      <c r="B116" s="3" t="s">
        <v>17</v>
      </c>
      <c r="C116" s="4" t="n">
        <v>45055</v>
      </c>
      <c r="D116" s="5" t="n">
        <v>0.472222222222222</v>
      </c>
      <c r="E116" s="5" t="n">
        <v>0.474305555555556</v>
      </c>
      <c r="F116" s="3" t="s">
        <v>202</v>
      </c>
      <c r="G116" s="3" t="s">
        <v>203</v>
      </c>
      <c r="H116" s="3" t="s">
        <v>185</v>
      </c>
    </row>
    <row r="117" customFormat="false" ht="15" hidden="false" customHeight="false" outlineLevel="0" collapsed="false">
      <c r="A117" s="3" t="n">
        <v>498</v>
      </c>
      <c r="B117" s="3" t="s">
        <v>8</v>
      </c>
      <c r="C117" s="4" t="n">
        <v>45055</v>
      </c>
      <c r="D117" s="5" t="n">
        <v>0.475</v>
      </c>
      <c r="E117" s="5" t="n">
        <v>0.481597222222222</v>
      </c>
      <c r="F117" s="3" t="s">
        <v>204</v>
      </c>
      <c r="G117" s="3"/>
      <c r="H117" s="3" t="s">
        <v>205</v>
      </c>
    </row>
    <row r="118" customFormat="false" ht="15" hidden="false" customHeight="false" outlineLevel="0" collapsed="false">
      <c r="A118" s="3" t="n">
        <v>501</v>
      </c>
      <c r="B118" s="3" t="s">
        <v>13</v>
      </c>
      <c r="C118" s="4" t="n">
        <v>45055</v>
      </c>
      <c r="D118" s="5" t="n">
        <v>0.486111111111111</v>
      </c>
      <c r="E118" s="5" t="n">
        <v>0.488194444444444</v>
      </c>
      <c r="F118" s="3" t="s">
        <v>206</v>
      </c>
      <c r="G118" s="3"/>
      <c r="H118" s="3" t="s">
        <v>205</v>
      </c>
    </row>
    <row r="119" customFormat="false" ht="15" hidden="false" customHeight="false" outlineLevel="0" collapsed="false">
      <c r="A119" s="3" t="n">
        <v>502</v>
      </c>
      <c r="B119" s="3" t="s">
        <v>8</v>
      </c>
      <c r="C119" s="4" t="n">
        <v>45055</v>
      </c>
      <c r="D119" s="5" t="n">
        <v>0.488888888888889</v>
      </c>
      <c r="E119" s="5" t="n">
        <v>0.495486111111111</v>
      </c>
      <c r="F119" s="3" t="s">
        <v>207</v>
      </c>
      <c r="G119" s="3"/>
      <c r="H119" s="3" t="s">
        <v>205</v>
      </c>
    </row>
    <row r="120" customFormat="false" ht="15" hidden="false" customHeight="false" outlineLevel="0" collapsed="false">
      <c r="A120" s="3" t="n">
        <v>505</v>
      </c>
      <c r="B120" s="3" t="s">
        <v>13</v>
      </c>
      <c r="C120" s="4" t="n">
        <v>45055</v>
      </c>
      <c r="D120" s="5" t="n">
        <v>0.5</v>
      </c>
      <c r="E120" s="5" t="n">
        <v>0.502083333333333</v>
      </c>
      <c r="F120" s="3" t="s">
        <v>208</v>
      </c>
      <c r="G120" s="3"/>
      <c r="H120" s="3" t="s">
        <v>205</v>
      </c>
    </row>
    <row r="121" customFormat="false" ht="15" hidden="false" customHeight="false" outlineLevel="0" collapsed="false">
      <c r="A121" s="3" t="n">
        <v>506</v>
      </c>
      <c r="B121" s="3" t="s">
        <v>8</v>
      </c>
      <c r="C121" s="4" t="n">
        <v>45055</v>
      </c>
      <c r="D121" s="5" t="n">
        <v>0.502777777777778</v>
      </c>
      <c r="E121" s="5" t="n">
        <v>0.509375</v>
      </c>
      <c r="F121" s="3" t="s">
        <v>209</v>
      </c>
      <c r="G121" s="3" t="s">
        <v>210</v>
      </c>
      <c r="H121" s="3" t="s">
        <v>185</v>
      </c>
    </row>
    <row r="122" customFormat="false" ht="15" hidden="false" customHeight="false" outlineLevel="0" collapsed="false">
      <c r="A122" s="3" t="n">
        <v>509</v>
      </c>
      <c r="B122" s="3" t="s">
        <v>17</v>
      </c>
      <c r="C122" s="4" t="n">
        <v>45055</v>
      </c>
      <c r="D122" s="5" t="n">
        <v>0.513888888888889</v>
      </c>
      <c r="E122" s="5" t="n">
        <v>0.515972222222222</v>
      </c>
      <c r="F122" s="3" t="s">
        <v>211</v>
      </c>
      <c r="G122" s="3"/>
      <c r="H122" s="3" t="s">
        <v>205</v>
      </c>
    </row>
    <row r="123" customFormat="false" ht="15" hidden="false" customHeight="false" outlineLevel="0" collapsed="false">
      <c r="A123" s="3" t="n">
        <v>510</v>
      </c>
      <c r="B123" s="3" t="s">
        <v>8</v>
      </c>
      <c r="C123" s="4" t="n">
        <v>45055</v>
      </c>
      <c r="D123" s="5" t="n">
        <v>0.516666666666667</v>
      </c>
      <c r="E123" s="5" t="n">
        <v>0.523263888888889</v>
      </c>
      <c r="F123" s="3" t="s">
        <v>212</v>
      </c>
      <c r="G123" s="3"/>
      <c r="H123" s="3" t="s">
        <v>213</v>
      </c>
    </row>
    <row r="124" customFormat="false" ht="15" hidden="false" customHeight="false" outlineLevel="0" collapsed="false">
      <c r="A124" s="3" t="n">
        <v>513</v>
      </c>
      <c r="B124" s="3" t="s">
        <v>13</v>
      </c>
      <c r="C124" s="4" t="n">
        <v>45055</v>
      </c>
      <c r="D124" s="5" t="n">
        <v>0.527777777777778</v>
      </c>
      <c r="E124" s="5" t="n">
        <v>0.529861111111111</v>
      </c>
      <c r="F124" s="3" t="s">
        <v>214</v>
      </c>
      <c r="G124" s="3"/>
      <c r="H124" s="3" t="s">
        <v>205</v>
      </c>
    </row>
    <row r="125" customFormat="false" ht="15" hidden="false" customHeight="false" outlineLevel="0" collapsed="false">
      <c r="A125" s="3" t="n">
        <v>514</v>
      </c>
      <c r="B125" s="3" t="s">
        <v>8</v>
      </c>
      <c r="C125" s="4" t="n">
        <v>45055</v>
      </c>
      <c r="D125" s="5" t="n">
        <v>0.530555555555556</v>
      </c>
      <c r="E125" s="5" t="n">
        <v>0.537152777777778</v>
      </c>
      <c r="F125" s="3" t="s">
        <v>215</v>
      </c>
      <c r="G125" s="3"/>
      <c r="H125" s="3" t="s">
        <v>205</v>
      </c>
    </row>
    <row r="126" customFormat="false" ht="15" hidden="false" customHeight="false" outlineLevel="0" collapsed="false">
      <c r="A126" s="3" t="n">
        <v>517</v>
      </c>
      <c r="B126" s="3" t="s">
        <v>13</v>
      </c>
      <c r="C126" s="4" t="n">
        <v>45055</v>
      </c>
      <c r="D126" s="5" t="n">
        <v>0.541666666666667</v>
      </c>
      <c r="E126" s="5" t="n">
        <v>0.54375</v>
      </c>
      <c r="F126" s="3" t="s">
        <v>216</v>
      </c>
      <c r="G126" s="3"/>
      <c r="H126" s="3" t="s">
        <v>213</v>
      </c>
    </row>
    <row r="127" customFormat="false" ht="15" hidden="false" customHeight="false" outlineLevel="0" collapsed="false">
      <c r="A127" s="3" t="n">
        <v>518</v>
      </c>
      <c r="B127" s="3" t="s">
        <v>8</v>
      </c>
      <c r="C127" s="4" t="n">
        <v>45055</v>
      </c>
      <c r="D127" s="5" t="n">
        <v>0.544444444444444</v>
      </c>
      <c r="E127" s="5" t="n">
        <v>0.551041666666667</v>
      </c>
      <c r="F127" s="3" t="s">
        <v>217</v>
      </c>
      <c r="G127" s="3" t="s">
        <v>218</v>
      </c>
      <c r="H127" s="3" t="s">
        <v>173</v>
      </c>
    </row>
    <row r="128" customFormat="false" ht="15" hidden="false" customHeight="false" outlineLevel="0" collapsed="false">
      <c r="A128" s="3" t="n">
        <v>520</v>
      </c>
      <c r="B128" s="3" t="s">
        <v>17</v>
      </c>
      <c r="C128" s="4" t="n">
        <v>45055</v>
      </c>
      <c r="D128" s="5" t="n">
        <v>0.555555555555556</v>
      </c>
      <c r="E128" s="5" t="n">
        <v>0.557638888888889</v>
      </c>
      <c r="F128" s="3" t="s">
        <v>219</v>
      </c>
      <c r="G128" s="3"/>
      <c r="H128" s="3" t="s">
        <v>213</v>
      </c>
    </row>
    <row r="129" customFormat="false" ht="15" hidden="false" customHeight="false" outlineLevel="0" collapsed="false">
      <c r="A129" s="3" t="n">
        <v>521</v>
      </c>
      <c r="B129" s="3" t="s">
        <v>8</v>
      </c>
      <c r="C129" s="4" t="n">
        <v>45055</v>
      </c>
      <c r="D129" s="5" t="n">
        <v>0.558333333333333</v>
      </c>
      <c r="E129" s="5" t="n">
        <v>0.564930555555556</v>
      </c>
      <c r="F129" s="3" t="s">
        <v>220</v>
      </c>
      <c r="G129" s="3" t="s">
        <v>221</v>
      </c>
      <c r="H129" s="3" t="s">
        <v>185</v>
      </c>
    </row>
    <row r="130" customFormat="false" ht="15" hidden="false" customHeight="false" outlineLevel="0" collapsed="false">
      <c r="A130" s="3"/>
      <c r="B130" s="3"/>
      <c r="C130" s="3"/>
      <c r="D130" s="3"/>
      <c r="E130" s="3"/>
      <c r="F130" s="3"/>
      <c r="G130" s="3"/>
      <c r="H130" s="3"/>
    </row>
    <row r="131" customFormat="false" ht="15" hidden="false" customHeight="false" outlineLevel="0" collapsed="false">
      <c r="A131" s="3"/>
      <c r="B131" s="3"/>
      <c r="C131" s="3"/>
      <c r="D131" s="3"/>
      <c r="E131" s="3"/>
      <c r="F131" s="3"/>
      <c r="G131" s="3"/>
      <c r="H131" s="3"/>
    </row>
    <row r="132" customFormat="false" ht="15" hidden="false" customHeight="false" outlineLevel="0" collapsed="false">
      <c r="A132" s="3"/>
      <c r="B132" s="3"/>
      <c r="C132" s="3"/>
      <c r="D132" s="3"/>
      <c r="E132" s="3"/>
      <c r="F132" s="3"/>
      <c r="G132" s="3"/>
      <c r="H132" s="7" t="s">
        <v>222</v>
      </c>
    </row>
    <row r="133" customFormat="false" ht="15" hidden="false" customHeight="false" outlineLevel="0" collapsed="false">
      <c r="A133" s="3"/>
      <c r="B133" s="3"/>
      <c r="C133" s="3"/>
      <c r="D133" s="3"/>
      <c r="E133" s="3"/>
      <c r="F133" s="3"/>
      <c r="G133" s="3"/>
      <c r="H133" s="7" t="s">
        <v>223</v>
      </c>
    </row>
    <row r="134" customFormat="false" ht="15" hidden="false" customHeight="false" outlineLevel="0" collapsed="false">
      <c r="A134" s="3"/>
      <c r="B134" s="3"/>
      <c r="C134" s="3"/>
      <c r="D134" s="3"/>
      <c r="E134" s="3"/>
      <c r="F134" s="3"/>
      <c r="G134" s="3"/>
      <c r="H134" s="3" t="s">
        <v>224</v>
      </c>
    </row>
    <row r="135" customFormat="false" ht="15" hidden="false" customHeight="false" outlineLevel="0" collapsed="false">
      <c r="A135" s="3"/>
      <c r="B135" s="3"/>
      <c r="C135" s="3"/>
      <c r="D135" s="3"/>
      <c r="E135" s="3"/>
      <c r="F135" s="3"/>
      <c r="G135" s="3"/>
      <c r="H135" s="3"/>
    </row>
    <row r="136" customFormat="false" ht="15" hidden="false" customHeight="false" outlineLevel="0" collapsed="false">
      <c r="A136" s="3"/>
      <c r="B136" s="3"/>
      <c r="C136" s="3"/>
      <c r="D136" s="3"/>
      <c r="E136" s="3"/>
      <c r="F136" s="3"/>
      <c r="G136" s="3"/>
      <c r="H136" s="3"/>
    </row>
    <row r="137" customFormat="false" ht="15" hidden="false" customHeight="false" outlineLevel="0" collapsed="false">
      <c r="A137" s="3"/>
      <c r="B137" s="3"/>
      <c r="C137" s="3"/>
      <c r="D137" s="3"/>
      <c r="E137" s="3"/>
      <c r="F137" s="3"/>
      <c r="G137" s="3"/>
      <c r="H137" s="3"/>
    </row>
    <row r="138" customFormat="false" ht="15" hidden="false" customHeight="false" outlineLevel="0" collapsed="false">
      <c r="A138" s="3"/>
      <c r="B138" s="3"/>
      <c r="C138" s="3"/>
      <c r="D138" s="3"/>
      <c r="E138" s="3"/>
      <c r="F138" s="3"/>
      <c r="G138" s="3"/>
      <c r="H138" s="3"/>
    </row>
    <row r="139" customFormat="false" ht="15" hidden="false" customHeight="false" outlineLevel="0" collapsed="false">
      <c r="A139" s="3"/>
      <c r="B139" s="3"/>
      <c r="C139" s="3"/>
      <c r="D139" s="3"/>
      <c r="E139" s="3"/>
      <c r="F139" s="3"/>
      <c r="G139" s="3"/>
      <c r="H139" s="3"/>
    </row>
    <row r="140" customFormat="false" ht="15" hidden="false" customHeight="false" outlineLevel="0" collapsed="false">
      <c r="A140" s="3"/>
      <c r="B140" s="3"/>
      <c r="C140" s="3"/>
      <c r="D140" s="3"/>
      <c r="E140" s="3"/>
      <c r="F140" s="3"/>
      <c r="G140" s="3"/>
      <c r="H140" s="3"/>
    </row>
    <row r="141" customFormat="false" ht="15" hidden="false" customHeight="false" outlineLevel="0" collapsed="false">
      <c r="A141" s="3"/>
      <c r="B141" s="3"/>
      <c r="C141" s="3"/>
      <c r="D141" s="3"/>
      <c r="E141" s="3"/>
      <c r="F141" s="3"/>
      <c r="G141" s="3"/>
      <c r="H141" s="3"/>
    </row>
    <row r="142" customFormat="false" ht="15" hidden="false" customHeight="false" outlineLevel="0" collapsed="false">
      <c r="A142" s="3"/>
      <c r="B142" s="3"/>
      <c r="C142" s="3"/>
      <c r="D142" s="3"/>
      <c r="E142" s="3"/>
      <c r="F142" s="3"/>
      <c r="G142" s="3"/>
      <c r="H142" s="3"/>
    </row>
    <row r="143" customFormat="false" ht="15" hidden="false" customHeight="false" outlineLevel="0" collapsed="false">
      <c r="A143" s="3"/>
      <c r="B143" s="3"/>
      <c r="C143" s="3"/>
      <c r="D143" s="3"/>
      <c r="E143" s="3"/>
      <c r="F143" s="3"/>
      <c r="G143" s="3"/>
      <c r="H143" s="3"/>
    </row>
    <row r="144" customFormat="false" ht="15" hidden="false" customHeight="false" outlineLevel="0" collapsed="false">
      <c r="A144" s="3"/>
      <c r="B144" s="3"/>
      <c r="C144" s="3"/>
      <c r="D144" s="3"/>
      <c r="E144" s="3"/>
      <c r="F144" s="3"/>
      <c r="G144" s="3"/>
      <c r="H144" s="3"/>
    </row>
    <row r="145" customFormat="false" ht="15" hidden="false" customHeight="false" outlineLevel="0" collapsed="false">
      <c r="A145" s="3"/>
      <c r="B145" s="3"/>
      <c r="C145" s="3"/>
      <c r="D145" s="3"/>
      <c r="E145" s="3"/>
      <c r="F145" s="3"/>
      <c r="G145" s="3"/>
      <c r="H145" s="3"/>
    </row>
    <row r="146" customFormat="false" ht="15" hidden="false" customHeight="false" outlineLevel="0" collapsed="false">
      <c r="A146" s="3"/>
      <c r="B146" s="3"/>
      <c r="C146" s="3"/>
      <c r="D146" s="3"/>
      <c r="E146" s="3"/>
      <c r="F146" s="3"/>
      <c r="G146" s="3"/>
      <c r="H146" s="3"/>
    </row>
    <row r="147" customFormat="false" ht="15" hidden="false" customHeight="false" outlineLevel="0" collapsed="false">
      <c r="A147" s="3"/>
      <c r="B147" s="3"/>
      <c r="C147" s="3"/>
      <c r="D147" s="3"/>
      <c r="E147" s="3"/>
      <c r="F147" s="3"/>
      <c r="G147" s="3"/>
      <c r="H147" s="3"/>
    </row>
    <row r="148" customFormat="false" ht="15" hidden="false" customHeight="false" outlineLevel="0" collapsed="false">
      <c r="A148" s="3"/>
      <c r="B148" s="3"/>
      <c r="C148" s="3"/>
      <c r="D148" s="3"/>
      <c r="E148" s="3"/>
      <c r="F148" s="3"/>
      <c r="G148" s="3"/>
      <c r="H148" s="3"/>
    </row>
    <row r="149" customFormat="false" ht="15" hidden="false" customHeight="false" outlineLevel="0" collapsed="false">
      <c r="A149" s="3"/>
      <c r="B149" s="3"/>
      <c r="C149" s="3"/>
      <c r="D149" s="3"/>
      <c r="E149" s="3"/>
      <c r="F149" s="3"/>
      <c r="G149" s="3"/>
      <c r="H149" s="3"/>
    </row>
    <row r="150" customFormat="false" ht="15" hidden="false" customHeight="false" outlineLevel="0" collapsed="false">
      <c r="A150" s="3"/>
      <c r="B150" s="3"/>
      <c r="C150" s="3"/>
      <c r="D150" s="3"/>
      <c r="E150" s="3"/>
      <c r="F150" s="3"/>
      <c r="G150" s="3"/>
      <c r="H150" s="3"/>
    </row>
    <row r="151" customFormat="false" ht="15" hidden="false" customHeight="false" outlineLevel="0" collapsed="false">
      <c r="A151" s="3"/>
      <c r="B151" s="3"/>
      <c r="C151" s="3"/>
      <c r="D151" s="3"/>
      <c r="E151" s="3"/>
      <c r="F151" s="3"/>
      <c r="G151" s="3"/>
      <c r="H151" s="3"/>
    </row>
    <row r="152" customFormat="false" ht="15" hidden="false" customHeight="false" outlineLevel="0" collapsed="false">
      <c r="A152" s="3"/>
      <c r="B152" s="3"/>
      <c r="C152" s="3"/>
      <c r="D152" s="3"/>
      <c r="E152" s="3"/>
      <c r="F152" s="3"/>
      <c r="G152" s="3"/>
      <c r="H152" s="3"/>
    </row>
    <row r="153" customFormat="false" ht="15" hidden="false" customHeight="false" outlineLevel="0" collapsed="false">
      <c r="A153" s="3"/>
      <c r="B153" s="3"/>
      <c r="C153" s="3"/>
      <c r="D153" s="3"/>
      <c r="E153" s="3"/>
      <c r="F153" s="3"/>
      <c r="G153" s="3"/>
      <c r="H153" s="3"/>
    </row>
    <row r="154" customFormat="false" ht="15" hidden="false" customHeight="false" outlineLevel="0" collapsed="false">
      <c r="A154" s="3"/>
      <c r="B154" s="3"/>
      <c r="C154" s="3"/>
      <c r="D154" s="3"/>
      <c r="E154" s="3"/>
      <c r="F154" s="3"/>
      <c r="G154" s="3"/>
      <c r="H154" s="3"/>
    </row>
    <row r="155" customFormat="false" ht="15" hidden="false" customHeight="false" outlineLevel="0" collapsed="false">
      <c r="A155" s="3"/>
      <c r="B155" s="3"/>
      <c r="C155" s="3"/>
      <c r="D155" s="3"/>
      <c r="E155" s="3"/>
      <c r="F155" s="3"/>
      <c r="G155" s="3"/>
      <c r="H155" s="3"/>
    </row>
    <row r="156" customFormat="false" ht="15" hidden="false" customHeight="false" outlineLevel="0" collapsed="false">
      <c r="A156" s="3"/>
      <c r="B156" s="3"/>
      <c r="C156" s="3"/>
      <c r="D156" s="3"/>
      <c r="E156" s="3"/>
      <c r="F156" s="3"/>
      <c r="G156" s="3"/>
      <c r="H156" s="3"/>
    </row>
    <row r="157" customFormat="false" ht="15" hidden="false" customHeight="false" outlineLevel="0" collapsed="false">
      <c r="A157" s="3"/>
      <c r="B157" s="3"/>
      <c r="C157" s="3"/>
      <c r="D157" s="3"/>
      <c r="E157" s="3"/>
      <c r="F157" s="3"/>
      <c r="G157" s="3"/>
      <c r="H157" s="3"/>
    </row>
    <row r="158" customFormat="false" ht="15" hidden="false" customHeight="false" outlineLevel="0" collapsed="false">
      <c r="A158" s="3"/>
      <c r="B158" s="3"/>
      <c r="C158" s="3"/>
      <c r="D158" s="3"/>
      <c r="E158" s="3"/>
      <c r="F158" s="3"/>
      <c r="G158" s="3"/>
      <c r="H158" s="3"/>
    </row>
    <row r="159" customFormat="false" ht="15" hidden="false" customHeight="false" outlineLevel="0" collapsed="false">
      <c r="A159" s="3"/>
      <c r="B159" s="3"/>
      <c r="C159" s="3"/>
      <c r="D159" s="3"/>
      <c r="E159" s="3"/>
      <c r="F159" s="3"/>
      <c r="G159" s="3"/>
      <c r="H159" s="3"/>
    </row>
    <row r="160" customFormat="false" ht="15" hidden="false" customHeight="false" outlineLevel="0" collapsed="false">
      <c r="A160" s="3"/>
      <c r="B160" s="3"/>
      <c r="C160" s="3"/>
      <c r="D160" s="3"/>
      <c r="E160" s="3"/>
      <c r="F160" s="3"/>
      <c r="G160" s="3"/>
      <c r="H160" s="3"/>
    </row>
    <row r="161" customFormat="false" ht="15" hidden="false" customHeight="false" outlineLevel="0" collapsed="false">
      <c r="A161" s="3"/>
      <c r="B161" s="3"/>
      <c r="C161" s="3"/>
      <c r="D161" s="3"/>
      <c r="E161" s="3"/>
      <c r="F161" s="3"/>
      <c r="G161" s="3"/>
      <c r="H161" s="3"/>
    </row>
    <row r="162" customFormat="false" ht="15" hidden="false" customHeight="false" outlineLevel="0" collapsed="false">
      <c r="A162" s="3"/>
      <c r="B162" s="3"/>
      <c r="C162" s="3"/>
      <c r="D162" s="3"/>
      <c r="E162" s="3"/>
      <c r="F162" s="3"/>
      <c r="G162" s="3"/>
      <c r="H162" s="3"/>
    </row>
    <row r="163" customFormat="false" ht="15" hidden="false" customHeight="false" outlineLevel="0" collapsed="false">
      <c r="A163" s="3"/>
      <c r="B163" s="3"/>
      <c r="C163" s="3"/>
      <c r="D163" s="3"/>
      <c r="E163" s="3"/>
      <c r="F163" s="3"/>
      <c r="G163" s="3"/>
      <c r="H163" s="3"/>
    </row>
    <row r="164" customFormat="false" ht="15" hidden="false" customHeight="false" outlineLevel="0" collapsed="false">
      <c r="A164" s="3"/>
      <c r="B164" s="3"/>
      <c r="C164" s="3"/>
      <c r="D164" s="3"/>
      <c r="E164" s="3"/>
      <c r="F164" s="3"/>
      <c r="G164" s="3"/>
      <c r="H164" s="3"/>
    </row>
    <row r="165" customFormat="false" ht="15" hidden="false" customHeight="false" outlineLevel="0" collapsed="false">
      <c r="A165" s="3"/>
      <c r="B165" s="3"/>
      <c r="C165" s="3"/>
      <c r="D165" s="3"/>
      <c r="E165" s="3"/>
      <c r="F165" s="3"/>
      <c r="G165" s="3"/>
      <c r="H165" s="3"/>
    </row>
    <row r="166" customFormat="false" ht="15" hidden="false" customHeight="false" outlineLevel="0" collapsed="false">
      <c r="A166" s="3"/>
      <c r="B166" s="3"/>
      <c r="C166" s="3"/>
      <c r="D166" s="3"/>
      <c r="E166" s="3"/>
      <c r="F166" s="3"/>
      <c r="G166" s="3"/>
      <c r="H166" s="3"/>
    </row>
    <row r="167" customFormat="false" ht="15" hidden="false" customHeight="false" outlineLevel="0" collapsed="false">
      <c r="A167" s="3"/>
      <c r="B167" s="3"/>
      <c r="C167" s="3"/>
      <c r="D167" s="3"/>
      <c r="E167" s="3"/>
      <c r="F167" s="3"/>
      <c r="G167" s="3"/>
      <c r="H167" s="3"/>
    </row>
    <row r="168" customFormat="false" ht="15" hidden="false" customHeight="false" outlineLevel="0" collapsed="false">
      <c r="A168" s="3"/>
      <c r="B168" s="3"/>
      <c r="C168" s="3"/>
      <c r="D168" s="3"/>
      <c r="E168" s="3"/>
      <c r="F168" s="3"/>
      <c r="G168" s="3"/>
      <c r="H168" s="3"/>
    </row>
    <row r="169" customFormat="false" ht="15" hidden="false" customHeight="false" outlineLevel="0" collapsed="false">
      <c r="A169" s="3"/>
      <c r="B169" s="3"/>
      <c r="C169" s="3"/>
      <c r="D169" s="3"/>
      <c r="E169" s="3"/>
      <c r="F169" s="3"/>
      <c r="G169" s="3"/>
      <c r="H169" s="3"/>
    </row>
    <row r="170" customFormat="false" ht="15" hidden="false" customHeight="false" outlineLevel="0" collapsed="false">
      <c r="A170" s="3"/>
      <c r="B170" s="3"/>
      <c r="C170" s="3"/>
      <c r="D170" s="3"/>
      <c r="E170" s="3"/>
      <c r="F170" s="3"/>
      <c r="G170" s="3"/>
      <c r="H170" s="3"/>
    </row>
    <row r="171" customFormat="false" ht="15" hidden="false" customHeight="false" outlineLevel="0" collapsed="false">
      <c r="A171" s="3"/>
      <c r="B171" s="3"/>
      <c r="C171" s="3"/>
      <c r="D171" s="3"/>
      <c r="E171" s="3"/>
      <c r="F171" s="3"/>
      <c r="G171" s="3"/>
      <c r="H171" s="3"/>
    </row>
    <row r="172" customFormat="false" ht="15" hidden="false" customHeight="false" outlineLevel="0" collapsed="false">
      <c r="A172" s="3"/>
      <c r="B172" s="3"/>
      <c r="C172" s="3"/>
      <c r="D172" s="3"/>
      <c r="E172" s="3"/>
      <c r="F172" s="3"/>
      <c r="G172" s="3"/>
      <c r="H172" s="3"/>
    </row>
    <row r="173" customFormat="false" ht="15" hidden="false" customHeight="false" outlineLevel="0" collapsed="false">
      <c r="A173" s="3"/>
      <c r="B173" s="3"/>
      <c r="C173" s="3"/>
      <c r="D173" s="3"/>
      <c r="E173" s="3"/>
      <c r="F173" s="3"/>
      <c r="G173" s="3"/>
      <c r="H173" s="3"/>
    </row>
    <row r="174" customFormat="false" ht="15" hidden="false" customHeight="false" outlineLevel="0" collapsed="false">
      <c r="A174" s="3"/>
      <c r="B174" s="3"/>
      <c r="C174" s="3"/>
      <c r="D174" s="3"/>
      <c r="E174" s="3"/>
      <c r="F174" s="3"/>
      <c r="G174" s="3"/>
      <c r="H174" s="3"/>
    </row>
    <row r="175" customFormat="false" ht="15" hidden="false" customHeight="false" outlineLevel="0" collapsed="false">
      <c r="A175" s="3"/>
      <c r="B175" s="3"/>
      <c r="C175" s="3"/>
      <c r="D175" s="3"/>
      <c r="E175" s="3"/>
      <c r="F175" s="3"/>
      <c r="G175" s="3"/>
      <c r="H175" s="3"/>
    </row>
    <row r="176" customFormat="false" ht="15" hidden="false" customHeight="false" outlineLevel="0" collapsed="false">
      <c r="A176" s="3"/>
      <c r="B176" s="3"/>
      <c r="C176" s="3"/>
      <c r="D176" s="3"/>
      <c r="E176" s="3"/>
      <c r="F176" s="3"/>
      <c r="G176" s="3"/>
      <c r="H176" s="3"/>
    </row>
    <row r="177" customFormat="false" ht="15" hidden="false" customHeight="false" outlineLevel="0" collapsed="false">
      <c r="A177" s="3"/>
      <c r="B177" s="3"/>
      <c r="C177" s="3"/>
      <c r="D177" s="3"/>
      <c r="E177" s="3"/>
      <c r="F177" s="3"/>
      <c r="G177" s="3"/>
      <c r="H177" s="3"/>
    </row>
    <row r="178" customFormat="false" ht="15" hidden="false" customHeight="false" outlineLevel="0" collapsed="false">
      <c r="A178" s="3"/>
      <c r="B178" s="3"/>
      <c r="C178" s="3"/>
      <c r="D178" s="3"/>
      <c r="E178" s="3"/>
      <c r="F178" s="3"/>
      <c r="G178" s="3"/>
      <c r="H178" s="3"/>
    </row>
    <row r="179" customFormat="false" ht="15" hidden="false" customHeight="false" outlineLevel="0" collapsed="false">
      <c r="A179" s="3"/>
      <c r="B179" s="3"/>
      <c r="C179" s="3"/>
      <c r="D179" s="3"/>
      <c r="E179" s="3"/>
      <c r="F179" s="3"/>
      <c r="G179" s="3"/>
      <c r="H179" s="3"/>
    </row>
    <row r="180" customFormat="false" ht="15" hidden="false" customHeight="false" outlineLevel="0" collapsed="false">
      <c r="A180" s="3"/>
      <c r="B180" s="3"/>
      <c r="C180" s="3"/>
      <c r="D180" s="3"/>
      <c r="E180" s="3"/>
      <c r="F180" s="3"/>
      <c r="G180" s="3"/>
      <c r="H180" s="3"/>
    </row>
    <row r="181" customFormat="false" ht="15" hidden="false" customHeight="false" outlineLevel="0" collapsed="false">
      <c r="A181" s="3"/>
      <c r="B181" s="3"/>
      <c r="C181" s="3"/>
      <c r="D181" s="3"/>
      <c r="E181" s="3"/>
      <c r="F181" s="3"/>
      <c r="G181" s="3"/>
      <c r="H181" s="3"/>
    </row>
    <row r="182" customFormat="false" ht="15" hidden="false" customHeight="false" outlineLevel="0" collapsed="false">
      <c r="A182" s="3"/>
      <c r="B182" s="3"/>
      <c r="C182" s="3"/>
      <c r="D182" s="3"/>
      <c r="E182" s="3"/>
      <c r="F182" s="3"/>
      <c r="G182" s="3"/>
      <c r="H182" s="3"/>
    </row>
    <row r="183" customFormat="false" ht="15" hidden="false" customHeight="false" outlineLevel="0" collapsed="false">
      <c r="A183" s="3"/>
      <c r="B183" s="3"/>
      <c r="C183" s="3"/>
      <c r="D183" s="3"/>
      <c r="E183" s="3"/>
      <c r="F183" s="3"/>
      <c r="G183" s="3"/>
      <c r="H183" s="3"/>
    </row>
    <row r="184" customFormat="false" ht="15" hidden="false" customHeight="false" outlineLevel="0" collapsed="false">
      <c r="A184" s="3"/>
      <c r="B184" s="3"/>
      <c r="C184" s="3"/>
      <c r="D184" s="3"/>
      <c r="E184" s="3"/>
      <c r="F184" s="3"/>
      <c r="G184" s="3"/>
      <c r="H184" s="3"/>
    </row>
    <row r="185" customFormat="false" ht="15" hidden="false" customHeight="false" outlineLevel="0" collapsed="false">
      <c r="A185" s="3"/>
      <c r="B185" s="3"/>
      <c r="C185" s="3"/>
      <c r="D185" s="3"/>
      <c r="E185" s="3"/>
      <c r="F185" s="3"/>
      <c r="G185" s="3"/>
      <c r="H185" s="3"/>
    </row>
    <row r="186" customFormat="false" ht="15" hidden="false" customHeight="false" outlineLevel="0" collapsed="false">
      <c r="A186" s="3"/>
      <c r="B186" s="3"/>
      <c r="C186" s="3"/>
      <c r="D186" s="3"/>
      <c r="E186" s="3"/>
      <c r="F186" s="3"/>
      <c r="G186" s="3"/>
      <c r="H186" s="3"/>
    </row>
    <row r="187" customFormat="false" ht="15" hidden="false" customHeight="false" outlineLevel="0" collapsed="false">
      <c r="A187" s="3"/>
      <c r="B187" s="3"/>
      <c r="C187" s="3"/>
      <c r="D187" s="3"/>
      <c r="E187" s="3"/>
      <c r="F187" s="3"/>
      <c r="G187" s="3"/>
      <c r="H187" s="3"/>
    </row>
    <row r="188" customFormat="false" ht="15" hidden="false" customHeight="false" outlineLevel="0" collapsed="false">
      <c r="A188" s="3"/>
      <c r="B188" s="3"/>
      <c r="C188" s="3"/>
      <c r="D188" s="3"/>
      <c r="E188" s="3"/>
      <c r="F188" s="3"/>
      <c r="G188" s="3"/>
      <c r="H188" s="3"/>
    </row>
    <row r="189" customFormat="false" ht="15" hidden="false" customHeight="false" outlineLevel="0" collapsed="false">
      <c r="A189" s="3"/>
      <c r="B189" s="3"/>
      <c r="C189" s="3"/>
      <c r="D189" s="3"/>
      <c r="E189" s="3"/>
      <c r="F189" s="3"/>
      <c r="G189" s="3"/>
      <c r="H189" s="3"/>
    </row>
    <row r="190" customFormat="false" ht="15" hidden="false" customHeight="false" outlineLevel="0" collapsed="false">
      <c r="A190" s="3"/>
      <c r="B190" s="3"/>
      <c r="C190" s="3"/>
      <c r="D190" s="3"/>
      <c r="E190" s="3"/>
      <c r="F190" s="3"/>
      <c r="G190" s="3"/>
      <c r="H190" s="3"/>
    </row>
    <row r="191" customFormat="false" ht="15" hidden="false" customHeight="false" outlineLevel="0" collapsed="false">
      <c r="A191" s="3"/>
      <c r="B191" s="3"/>
      <c r="C191" s="3"/>
      <c r="D191" s="3"/>
      <c r="E191" s="3"/>
      <c r="F191" s="3"/>
      <c r="G191" s="3"/>
      <c r="H191" s="3"/>
    </row>
    <row r="192" customFormat="false" ht="15" hidden="false" customHeight="false" outlineLevel="0" collapsed="false">
      <c r="A192" s="3"/>
      <c r="B192" s="3"/>
      <c r="C192" s="3"/>
      <c r="D192" s="3"/>
      <c r="E192" s="3"/>
      <c r="F192" s="3"/>
      <c r="G192" s="3"/>
      <c r="H192" s="3"/>
    </row>
    <row r="193" customFormat="false" ht="15" hidden="false" customHeight="false" outlineLevel="0" collapsed="false">
      <c r="A193" s="3"/>
      <c r="B193" s="3"/>
      <c r="C193" s="3"/>
      <c r="D193" s="3"/>
      <c r="E193" s="3"/>
      <c r="F193" s="3"/>
      <c r="G193" s="3"/>
      <c r="H193" s="3"/>
    </row>
    <row r="194" customFormat="false" ht="15" hidden="false" customHeight="false" outlineLevel="0" collapsed="false">
      <c r="A194" s="3"/>
      <c r="B194" s="3"/>
      <c r="C194" s="3"/>
      <c r="D194" s="3"/>
      <c r="E194" s="3"/>
      <c r="F194" s="3"/>
      <c r="G194" s="3"/>
      <c r="H194" s="3"/>
    </row>
    <row r="195" customFormat="false" ht="15" hidden="false" customHeight="false" outlineLevel="0" collapsed="false">
      <c r="A195" s="3"/>
      <c r="B195" s="3"/>
      <c r="C195" s="3"/>
      <c r="D195" s="3"/>
      <c r="E195" s="3"/>
      <c r="F195" s="3"/>
      <c r="G195" s="3"/>
      <c r="H195" s="3"/>
    </row>
    <row r="196" customFormat="false" ht="15" hidden="false" customHeight="false" outlineLevel="0" collapsed="false">
      <c r="A196" s="3"/>
      <c r="B196" s="3"/>
      <c r="C196" s="3"/>
      <c r="D196" s="3"/>
      <c r="E196" s="3"/>
      <c r="F196" s="3"/>
      <c r="G196" s="3"/>
      <c r="H196" s="3"/>
    </row>
    <row r="197" customFormat="false" ht="15" hidden="false" customHeight="false" outlineLevel="0" collapsed="false">
      <c r="A197" s="3"/>
      <c r="B197" s="3"/>
      <c r="C197" s="3"/>
      <c r="D197" s="3"/>
      <c r="E197" s="3"/>
      <c r="F197" s="3"/>
      <c r="G197" s="3"/>
      <c r="H197" s="3"/>
    </row>
    <row r="198" customFormat="false" ht="15" hidden="false" customHeight="false" outlineLevel="0" collapsed="false">
      <c r="A198" s="3"/>
      <c r="B198" s="3"/>
      <c r="C198" s="3"/>
      <c r="D198" s="3"/>
      <c r="E198" s="3"/>
      <c r="F198" s="3"/>
      <c r="G198" s="3"/>
      <c r="H198" s="3"/>
    </row>
    <row r="199" customFormat="false" ht="15" hidden="false" customHeight="false" outlineLevel="0" collapsed="false">
      <c r="A199" s="3"/>
      <c r="B199" s="3"/>
      <c r="C199" s="3"/>
      <c r="D199" s="3"/>
      <c r="E199" s="3"/>
      <c r="F199" s="3"/>
      <c r="G199" s="3"/>
      <c r="H199" s="3"/>
    </row>
    <row r="200" customFormat="false" ht="15" hidden="false" customHeight="false" outlineLevel="0" collapsed="false">
      <c r="A200" s="3"/>
      <c r="B200" s="3"/>
      <c r="C200" s="3"/>
      <c r="D200" s="3"/>
      <c r="E200" s="3"/>
      <c r="F200" s="3"/>
      <c r="G200" s="3"/>
      <c r="H200" s="3"/>
    </row>
    <row r="201" customFormat="false" ht="15" hidden="false" customHeight="false" outlineLevel="0" collapsed="false">
      <c r="A201" s="3"/>
      <c r="B201" s="3"/>
      <c r="C201" s="3"/>
      <c r="D201" s="3"/>
      <c r="E201" s="3"/>
      <c r="F201" s="3"/>
      <c r="G201" s="3"/>
      <c r="H201" s="3"/>
    </row>
    <row r="202" customFormat="false" ht="15" hidden="false" customHeight="false" outlineLevel="0" collapsed="false">
      <c r="A202" s="3"/>
      <c r="B202" s="3"/>
      <c r="C202" s="3"/>
      <c r="D202" s="3"/>
      <c r="E202" s="3"/>
      <c r="F202" s="3"/>
      <c r="G202" s="3"/>
      <c r="H202" s="3"/>
    </row>
    <row r="203" customFormat="false" ht="15" hidden="false" customHeight="false" outlineLevel="0" collapsed="false">
      <c r="A203" s="3"/>
      <c r="B203" s="3"/>
      <c r="C203" s="3"/>
      <c r="D203" s="3"/>
      <c r="E203" s="3"/>
      <c r="F203" s="3"/>
      <c r="G203" s="3"/>
      <c r="H203" s="3"/>
    </row>
    <row r="204" customFormat="false" ht="15" hidden="false" customHeight="false" outlineLevel="0" collapsed="false">
      <c r="A204" s="3"/>
      <c r="B204" s="3"/>
      <c r="C204" s="3"/>
      <c r="D204" s="3"/>
      <c r="E204" s="3"/>
      <c r="F204" s="3"/>
      <c r="G204" s="3"/>
      <c r="H204" s="3"/>
    </row>
    <row r="205" customFormat="false" ht="15" hidden="false" customHeight="false" outlineLevel="0" collapsed="false">
      <c r="A205" s="3"/>
      <c r="B205" s="3"/>
      <c r="C205" s="3"/>
      <c r="D205" s="3"/>
      <c r="E205" s="3"/>
      <c r="F205" s="3"/>
      <c r="G205" s="3"/>
      <c r="H205" s="3"/>
    </row>
    <row r="206" customFormat="false" ht="15" hidden="false" customHeight="false" outlineLevel="0" collapsed="false">
      <c r="A206" s="3"/>
      <c r="B206" s="3"/>
      <c r="C206" s="3"/>
      <c r="D206" s="3"/>
      <c r="E206" s="3"/>
      <c r="F206" s="3"/>
      <c r="G206" s="3"/>
      <c r="H206" s="3"/>
    </row>
    <row r="207" customFormat="false" ht="15" hidden="false" customHeight="false" outlineLevel="0" collapsed="false">
      <c r="A207" s="3"/>
      <c r="B207" s="3"/>
      <c r="C207" s="3"/>
      <c r="D207" s="3"/>
      <c r="E207" s="3"/>
      <c r="F207" s="3"/>
      <c r="G207" s="3"/>
      <c r="H207" s="3"/>
    </row>
    <row r="208" customFormat="false" ht="15" hidden="false" customHeight="false" outlineLevel="0" collapsed="false">
      <c r="A208" s="3"/>
      <c r="B208" s="3"/>
      <c r="C208" s="3"/>
      <c r="D208" s="3"/>
      <c r="E208" s="3"/>
      <c r="F208" s="3"/>
      <c r="G208" s="3"/>
      <c r="H208" s="3"/>
    </row>
    <row r="209" customFormat="false" ht="15" hidden="false" customHeight="false" outlineLevel="0" collapsed="false">
      <c r="A209" s="3"/>
      <c r="B209" s="3"/>
      <c r="C209" s="3"/>
      <c r="D209" s="3"/>
      <c r="E209" s="3"/>
      <c r="F209" s="3"/>
      <c r="G209" s="3"/>
      <c r="H209" s="3"/>
    </row>
    <row r="210" customFormat="false" ht="15" hidden="false" customHeight="false" outlineLevel="0" collapsed="false">
      <c r="A210" s="3"/>
      <c r="B210" s="3"/>
      <c r="C210" s="3"/>
      <c r="D210" s="3"/>
      <c r="E210" s="3"/>
      <c r="F210" s="3"/>
      <c r="G210" s="3"/>
      <c r="H210" s="3"/>
    </row>
    <row r="211" customFormat="false" ht="15" hidden="false" customHeight="false" outlineLevel="0" collapsed="false">
      <c r="A211" s="3"/>
      <c r="B211" s="3"/>
      <c r="C211" s="3"/>
      <c r="D211" s="3"/>
      <c r="E211" s="3"/>
      <c r="F211" s="3"/>
      <c r="G211" s="3"/>
      <c r="H211" s="3"/>
    </row>
    <row r="212" customFormat="false" ht="15" hidden="false" customHeight="false" outlineLevel="0" collapsed="false">
      <c r="A212" s="3"/>
      <c r="B212" s="3"/>
      <c r="C212" s="3"/>
      <c r="D212" s="3"/>
      <c r="E212" s="3"/>
      <c r="F212" s="3"/>
      <c r="G212" s="3"/>
      <c r="H212" s="3"/>
    </row>
    <row r="213" customFormat="false" ht="15" hidden="false" customHeight="false" outlineLevel="0" collapsed="false">
      <c r="A213" s="3"/>
      <c r="B213" s="3"/>
      <c r="C213" s="3"/>
      <c r="D213" s="3"/>
      <c r="E213" s="3"/>
      <c r="F213" s="3"/>
      <c r="G213" s="3"/>
      <c r="H213" s="3"/>
    </row>
    <row r="214" customFormat="false" ht="15" hidden="false" customHeight="false" outlineLevel="0" collapsed="false">
      <c r="A214" s="3"/>
      <c r="B214" s="3"/>
      <c r="C214" s="3"/>
      <c r="D214" s="3"/>
      <c r="E214" s="3"/>
      <c r="F214" s="3"/>
      <c r="G214" s="3"/>
      <c r="H214" s="3"/>
    </row>
    <row r="215" customFormat="false" ht="15" hidden="false" customHeight="false" outlineLevel="0" collapsed="false">
      <c r="A215" s="3"/>
      <c r="B215" s="3"/>
      <c r="C215" s="3"/>
      <c r="D215" s="3"/>
      <c r="E215" s="3"/>
      <c r="F215" s="3"/>
      <c r="G215" s="3"/>
      <c r="H215" s="3"/>
    </row>
    <row r="216" customFormat="false" ht="15" hidden="false" customHeight="false" outlineLevel="0" collapsed="false">
      <c r="A216" s="3"/>
      <c r="B216" s="3"/>
      <c r="C216" s="3"/>
      <c r="D216" s="3"/>
      <c r="E216" s="3"/>
      <c r="F216" s="3"/>
      <c r="G216" s="3"/>
      <c r="H216" s="3"/>
    </row>
    <row r="217" customFormat="false" ht="15" hidden="false" customHeight="false" outlineLevel="0" collapsed="false">
      <c r="A217" s="3"/>
      <c r="B217" s="3"/>
      <c r="C217" s="3"/>
      <c r="D217" s="3"/>
      <c r="E217" s="3"/>
      <c r="F217" s="3"/>
      <c r="G217" s="3"/>
      <c r="H217" s="3"/>
    </row>
    <row r="218" customFormat="false" ht="15" hidden="false" customHeight="false" outlineLevel="0" collapsed="false">
      <c r="A218" s="3"/>
      <c r="B218" s="3"/>
      <c r="C218" s="3"/>
      <c r="D218" s="3"/>
      <c r="E218" s="3"/>
      <c r="F218" s="3"/>
      <c r="G218" s="3"/>
      <c r="H218" s="3"/>
    </row>
    <row r="219" customFormat="false" ht="15" hidden="false" customHeight="false" outlineLevel="0" collapsed="false">
      <c r="A219" s="3"/>
      <c r="B219" s="3"/>
      <c r="C219" s="3"/>
      <c r="D219" s="3"/>
      <c r="E219" s="3"/>
      <c r="F219" s="3"/>
      <c r="G219" s="3"/>
      <c r="H219" s="3"/>
    </row>
    <row r="220" customFormat="false" ht="15" hidden="false" customHeight="false" outlineLevel="0" collapsed="false">
      <c r="A220" s="3"/>
      <c r="B220" s="3"/>
      <c r="C220" s="3"/>
      <c r="D220" s="3"/>
      <c r="E220" s="3"/>
      <c r="F220" s="3"/>
      <c r="G220" s="3"/>
      <c r="H220" s="3"/>
    </row>
    <row r="221" customFormat="false" ht="15" hidden="false" customHeight="false" outlineLevel="0" collapsed="false">
      <c r="A221" s="3"/>
      <c r="B221" s="3"/>
      <c r="C221" s="3"/>
      <c r="D221" s="3"/>
      <c r="E221" s="3"/>
      <c r="F221" s="3"/>
      <c r="G221" s="3"/>
      <c r="H221" s="3"/>
    </row>
    <row r="222" customFormat="false" ht="15" hidden="false" customHeight="false" outlineLevel="0" collapsed="false">
      <c r="A222" s="3"/>
      <c r="B222" s="3"/>
      <c r="C222" s="3"/>
      <c r="D222" s="3"/>
      <c r="E222" s="3"/>
      <c r="F222" s="3"/>
      <c r="G222" s="3"/>
      <c r="H222" s="3"/>
    </row>
    <row r="223" customFormat="false" ht="15" hidden="false" customHeight="false" outlineLevel="0" collapsed="false">
      <c r="A223" s="3"/>
      <c r="B223" s="3"/>
      <c r="C223" s="3"/>
      <c r="D223" s="3"/>
      <c r="E223" s="3"/>
      <c r="F223" s="3"/>
      <c r="G223" s="3"/>
      <c r="H223" s="3"/>
    </row>
    <row r="224" customFormat="false" ht="15" hidden="false" customHeight="false" outlineLevel="0" collapsed="false">
      <c r="A224" s="3"/>
      <c r="B224" s="3"/>
      <c r="C224" s="3"/>
      <c r="D224" s="3"/>
      <c r="E224" s="3"/>
      <c r="F224" s="3"/>
      <c r="G224" s="3"/>
      <c r="H224" s="3"/>
    </row>
    <row r="225" customFormat="false" ht="15" hidden="false" customHeight="false" outlineLevel="0" collapsed="false">
      <c r="A225" s="3"/>
      <c r="B225" s="3"/>
      <c r="C225" s="3"/>
      <c r="D225" s="3"/>
      <c r="E225" s="3"/>
      <c r="F225" s="3"/>
      <c r="G225" s="3"/>
      <c r="H225" s="3"/>
    </row>
    <row r="226" customFormat="false" ht="15" hidden="false" customHeight="false" outlineLevel="0" collapsed="false">
      <c r="A226" s="3"/>
      <c r="B226" s="3"/>
      <c r="C226" s="3"/>
      <c r="D226" s="3"/>
      <c r="E226" s="3"/>
      <c r="F226" s="3"/>
      <c r="G226" s="3"/>
      <c r="H226" s="3"/>
    </row>
    <row r="227" customFormat="false" ht="15" hidden="false" customHeight="false" outlineLevel="0" collapsed="false">
      <c r="A227" s="3"/>
      <c r="B227" s="3"/>
      <c r="C227" s="3"/>
      <c r="D227" s="3"/>
      <c r="E227" s="3"/>
      <c r="F227" s="3"/>
      <c r="G227" s="3"/>
      <c r="H227" s="3"/>
    </row>
    <row r="228" customFormat="false" ht="15" hidden="false" customHeight="false" outlineLevel="0" collapsed="false">
      <c r="A228" s="3"/>
      <c r="B228" s="3"/>
      <c r="C228" s="3"/>
      <c r="D228" s="3"/>
      <c r="E228" s="3"/>
      <c r="F228" s="3"/>
      <c r="G228" s="3"/>
      <c r="H228" s="3"/>
    </row>
    <row r="229" customFormat="false" ht="15" hidden="false" customHeight="false" outlineLevel="0" collapsed="false">
      <c r="A229" s="3"/>
      <c r="B229" s="3"/>
      <c r="C229" s="3"/>
      <c r="D229" s="3"/>
      <c r="E229" s="3"/>
      <c r="F229" s="3"/>
      <c r="G229" s="3"/>
      <c r="H229" s="3"/>
    </row>
    <row r="230" customFormat="false" ht="15" hidden="false" customHeight="false" outlineLevel="0" collapsed="false">
      <c r="A230" s="3"/>
      <c r="B230" s="3"/>
      <c r="C230" s="3"/>
      <c r="D230" s="3"/>
      <c r="E230" s="3"/>
      <c r="F230" s="3"/>
      <c r="G230" s="3"/>
      <c r="H230" s="3"/>
    </row>
    <row r="231" customFormat="false" ht="15" hidden="false" customHeight="false" outlineLevel="0" collapsed="false">
      <c r="A231" s="3"/>
      <c r="B231" s="3"/>
      <c r="C231" s="3"/>
      <c r="D231" s="3"/>
      <c r="E231" s="3"/>
      <c r="F231" s="3"/>
      <c r="G231" s="3"/>
      <c r="H231" s="3"/>
    </row>
    <row r="232" customFormat="false" ht="15" hidden="false" customHeight="false" outlineLevel="0" collapsed="false">
      <c r="A232" s="3"/>
      <c r="B232" s="3"/>
      <c r="C232" s="3"/>
      <c r="D232" s="3"/>
      <c r="E232" s="3"/>
      <c r="F232" s="3"/>
      <c r="G232" s="3"/>
      <c r="H232" s="3"/>
    </row>
    <row r="233" customFormat="false" ht="15" hidden="false" customHeight="false" outlineLevel="0" collapsed="false">
      <c r="A233" s="3"/>
      <c r="B233" s="3"/>
      <c r="C233" s="3"/>
      <c r="D233" s="3"/>
      <c r="E233" s="3"/>
      <c r="F233" s="3"/>
      <c r="G233" s="3"/>
      <c r="H233" s="3"/>
    </row>
    <row r="234" customFormat="false" ht="15" hidden="false" customHeight="false" outlineLevel="0" collapsed="false">
      <c r="A234" s="3"/>
      <c r="B234" s="3"/>
      <c r="C234" s="3"/>
      <c r="D234" s="3"/>
      <c r="E234" s="3"/>
      <c r="F234" s="3"/>
      <c r="G234" s="3"/>
      <c r="H234" s="3"/>
    </row>
    <row r="235" customFormat="false" ht="15" hidden="false" customHeight="false" outlineLevel="0" collapsed="false">
      <c r="A235" s="3"/>
      <c r="B235" s="3"/>
      <c r="C235" s="3"/>
      <c r="D235" s="3"/>
      <c r="E235" s="3"/>
      <c r="F235" s="3"/>
      <c r="G235" s="3"/>
      <c r="H235" s="3"/>
    </row>
    <row r="236" customFormat="false" ht="15" hidden="false" customHeight="false" outlineLevel="0" collapsed="false">
      <c r="A236" s="3"/>
      <c r="B236" s="3"/>
      <c r="C236" s="3"/>
      <c r="D236" s="3"/>
      <c r="E236" s="3"/>
      <c r="F236" s="3"/>
      <c r="G236" s="3"/>
      <c r="H236" s="3"/>
    </row>
    <row r="237" customFormat="false" ht="15" hidden="false" customHeight="false" outlineLevel="0" collapsed="false">
      <c r="A237" s="3"/>
      <c r="B237" s="3"/>
      <c r="C237" s="3"/>
      <c r="D237" s="3"/>
      <c r="E237" s="3"/>
      <c r="F237" s="3"/>
      <c r="G237" s="3"/>
      <c r="H237" s="3"/>
    </row>
    <row r="238" customFormat="false" ht="15" hidden="false" customHeight="false" outlineLevel="0" collapsed="false">
      <c r="A238" s="3"/>
      <c r="B238" s="3"/>
      <c r="C238" s="3"/>
      <c r="D238" s="3"/>
      <c r="E238" s="3"/>
      <c r="F238" s="3"/>
      <c r="G238" s="3"/>
      <c r="H238" s="3"/>
    </row>
    <row r="239" customFormat="false" ht="15" hidden="false" customHeight="false" outlineLevel="0" collapsed="false">
      <c r="A239" s="3"/>
      <c r="B239" s="3"/>
      <c r="C239" s="3"/>
      <c r="D239" s="3"/>
      <c r="E239" s="3"/>
      <c r="F239" s="3"/>
      <c r="G239" s="3"/>
      <c r="H239" s="3"/>
    </row>
    <row r="240" customFormat="false" ht="15" hidden="false" customHeight="false" outlineLevel="0" collapsed="false">
      <c r="A240" s="3"/>
      <c r="B240" s="3"/>
      <c r="C240" s="3"/>
      <c r="D240" s="3"/>
      <c r="E240" s="3"/>
      <c r="F240" s="3"/>
      <c r="G240" s="3"/>
      <c r="H240" s="3"/>
    </row>
    <row r="241" customFormat="false" ht="15" hidden="false" customHeight="false" outlineLevel="0" collapsed="false">
      <c r="A241" s="3"/>
      <c r="B241" s="3"/>
      <c r="C241" s="3"/>
      <c r="D241" s="3"/>
      <c r="E241" s="3"/>
      <c r="F241" s="3"/>
      <c r="G241" s="3"/>
      <c r="H241" s="3"/>
    </row>
    <row r="242" customFormat="false" ht="15" hidden="false" customHeight="false" outlineLevel="0" collapsed="false">
      <c r="A242" s="3"/>
      <c r="B242" s="3"/>
      <c r="C242" s="3"/>
      <c r="D242" s="3"/>
      <c r="E242" s="3"/>
      <c r="F242" s="3"/>
      <c r="G242" s="3"/>
      <c r="H242" s="3"/>
    </row>
    <row r="243" customFormat="false" ht="15" hidden="false" customHeight="false" outlineLevel="0" collapsed="false">
      <c r="A243" s="3"/>
      <c r="B243" s="3"/>
      <c r="C243" s="3"/>
      <c r="D243" s="3"/>
      <c r="E243" s="3"/>
      <c r="F243" s="3"/>
      <c r="G243" s="3"/>
      <c r="H243" s="3"/>
    </row>
    <row r="244" customFormat="false" ht="15" hidden="false" customHeight="false" outlineLevel="0" collapsed="false">
      <c r="A244" s="3"/>
      <c r="B244" s="3"/>
      <c r="C244" s="3"/>
      <c r="D244" s="3"/>
      <c r="E244" s="3"/>
      <c r="F244" s="3"/>
      <c r="G244" s="3"/>
      <c r="H244" s="3"/>
    </row>
    <row r="245" customFormat="false" ht="15" hidden="false" customHeight="false" outlineLevel="0" collapsed="false">
      <c r="A245" s="3"/>
      <c r="B245" s="3"/>
      <c r="C245" s="3"/>
      <c r="D245" s="3"/>
      <c r="E245" s="3"/>
      <c r="F245" s="3"/>
      <c r="G245" s="3"/>
      <c r="H245" s="3"/>
    </row>
    <row r="246" customFormat="false" ht="15" hidden="false" customHeight="false" outlineLevel="0" collapsed="false">
      <c r="A246" s="3"/>
      <c r="B246" s="3"/>
      <c r="C246" s="3"/>
      <c r="D246" s="3"/>
      <c r="E246" s="3"/>
      <c r="F246" s="3"/>
      <c r="G246" s="3"/>
      <c r="H246" s="3"/>
    </row>
    <row r="247" customFormat="false" ht="15" hidden="false" customHeight="false" outlineLevel="0" collapsed="false">
      <c r="A247" s="3"/>
      <c r="B247" s="3"/>
      <c r="C247" s="3"/>
      <c r="D247" s="3"/>
      <c r="E247" s="3"/>
      <c r="F247" s="3"/>
      <c r="G247" s="3"/>
      <c r="H247" s="3"/>
    </row>
    <row r="248" customFormat="false" ht="15" hidden="false" customHeight="false" outlineLevel="0" collapsed="false">
      <c r="A248" s="3"/>
      <c r="B248" s="3"/>
      <c r="C248" s="3"/>
      <c r="D248" s="3"/>
      <c r="E248" s="3"/>
      <c r="F248" s="3"/>
      <c r="G248" s="3"/>
      <c r="H248" s="3"/>
    </row>
    <row r="249" customFormat="false" ht="15" hidden="false" customHeight="false" outlineLevel="0" collapsed="false">
      <c r="A249" s="3"/>
      <c r="B249" s="3"/>
      <c r="C249" s="3"/>
      <c r="D249" s="3"/>
      <c r="E249" s="3"/>
      <c r="F249" s="3"/>
      <c r="G249" s="3"/>
      <c r="H249" s="3"/>
    </row>
    <row r="250" customFormat="false" ht="15" hidden="false" customHeight="false" outlineLevel="0" collapsed="false">
      <c r="A250" s="3"/>
      <c r="B250" s="3"/>
      <c r="C250" s="3"/>
      <c r="D250" s="3"/>
      <c r="E250" s="3"/>
      <c r="F250" s="3"/>
      <c r="G250" s="3"/>
      <c r="H250" s="3"/>
    </row>
    <row r="251" customFormat="false" ht="15" hidden="false" customHeight="false" outlineLevel="0" collapsed="false">
      <c r="A251" s="3"/>
      <c r="B251" s="3"/>
      <c r="C251" s="3"/>
      <c r="D251" s="3"/>
      <c r="E251" s="3"/>
      <c r="F251" s="3"/>
      <c r="G251" s="3"/>
      <c r="H251" s="3"/>
    </row>
    <row r="252" customFormat="false" ht="15" hidden="false" customHeight="false" outlineLevel="0" collapsed="false">
      <c r="A252" s="3"/>
      <c r="B252" s="3"/>
      <c r="C252" s="3"/>
      <c r="D252" s="3"/>
      <c r="E252" s="3"/>
      <c r="F252" s="3"/>
      <c r="G252" s="3"/>
      <c r="H252" s="3"/>
    </row>
    <row r="253" customFormat="false" ht="15" hidden="false" customHeight="false" outlineLevel="0" collapsed="false">
      <c r="A253" s="3"/>
      <c r="B253" s="3"/>
      <c r="C253" s="3"/>
      <c r="D253" s="3"/>
      <c r="E253" s="3"/>
      <c r="F253" s="3"/>
      <c r="G253" s="3"/>
      <c r="H253" s="3"/>
    </row>
    <row r="254" customFormat="false" ht="15" hidden="false" customHeight="false" outlineLevel="0" collapsed="false">
      <c r="A254" s="3"/>
      <c r="B254" s="3"/>
      <c r="C254" s="3"/>
      <c r="D254" s="3"/>
      <c r="E254" s="3"/>
      <c r="F254" s="3"/>
      <c r="G254" s="3"/>
      <c r="H254" s="3"/>
    </row>
    <row r="255" customFormat="false" ht="15" hidden="false" customHeight="false" outlineLevel="0" collapsed="false">
      <c r="A255" s="3"/>
      <c r="B255" s="3"/>
      <c r="C255" s="3"/>
      <c r="D255" s="3"/>
      <c r="E255" s="3"/>
      <c r="F255" s="3"/>
      <c r="G255" s="3"/>
      <c r="H255" s="3"/>
    </row>
    <row r="256" customFormat="false" ht="15" hidden="false" customHeight="false" outlineLevel="0" collapsed="false">
      <c r="A256" s="3"/>
      <c r="B256" s="3"/>
      <c r="C256" s="3"/>
      <c r="D256" s="3"/>
      <c r="E256" s="3"/>
      <c r="F256" s="3"/>
      <c r="G256" s="3"/>
      <c r="H256" s="3"/>
    </row>
    <row r="257" customFormat="false" ht="15" hidden="false" customHeight="false" outlineLevel="0" collapsed="false">
      <c r="A257" s="3"/>
      <c r="B257" s="3"/>
      <c r="C257" s="3"/>
      <c r="D257" s="3"/>
      <c r="E257" s="3"/>
      <c r="F257" s="3"/>
      <c r="G257" s="3"/>
      <c r="H257" s="3"/>
    </row>
    <row r="258" customFormat="false" ht="15" hidden="false" customHeight="false" outlineLevel="0" collapsed="false">
      <c r="A258" s="3"/>
      <c r="B258" s="3"/>
      <c r="C258" s="3"/>
      <c r="D258" s="3"/>
      <c r="E258" s="3"/>
      <c r="F258" s="3"/>
      <c r="G258" s="3"/>
      <c r="H258" s="3"/>
    </row>
    <row r="259" customFormat="false" ht="15" hidden="false" customHeight="false" outlineLevel="0" collapsed="false">
      <c r="A259" s="3"/>
      <c r="B259" s="3"/>
      <c r="C259" s="3"/>
      <c r="D259" s="3"/>
      <c r="E259" s="3"/>
      <c r="F259" s="3"/>
      <c r="G259" s="3"/>
      <c r="H259" s="3"/>
    </row>
    <row r="260" customFormat="false" ht="15" hidden="false" customHeight="false" outlineLevel="0" collapsed="false">
      <c r="A260" s="3"/>
      <c r="B260" s="3"/>
      <c r="C260" s="3"/>
      <c r="D260" s="3"/>
      <c r="E260" s="3"/>
      <c r="F260" s="3"/>
      <c r="G260" s="3"/>
      <c r="H260" s="3"/>
    </row>
    <row r="261" customFormat="false" ht="15" hidden="false" customHeight="false" outlineLevel="0" collapsed="false">
      <c r="A261" s="3"/>
      <c r="B261" s="3"/>
      <c r="C261" s="3"/>
      <c r="D261" s="3"/>
      <c r="E261" s="3"/>
      <c r="F261" s="3"/>
      <c r="G261" s="3"/>
      <c r="H261" s="3"/>
    </row>
    <row r="262" customFormat="false" ht="15" hidden="false" customHeight="false" outlineLevel="0" collapsed="false">
      <c r="A262" s="3"/>
      <c r="B262" s="3"/>
      <c r="C262" s="3"/>
      <c r="D262" s="3"/>
      <c r="E262" s="3"/>
      <c r="F262" s="3"/>
      <c r="G262" s="3"/>
      <c r="H262" s="3"/>
    </row>
    <row r="263" customFormat="false" ht="15" hidden="false" customHeight="false" outlineLevel="0" collapsed="false">
      <c r="A263" s="3"/>
      <c r="B263" s="3"/>
      <c r="C263" s="3"/>
      <c r="D263" s="3"/>
      <c r="E263" s="3"/>
      <c r="F263" s="3"/>
      <c r="G263" s="3"/>
      <c r="H263" s="3"/>
    </row>
    <row r="264" customFormat="false" ht="15" hidden="false" customHeight="false" outlineLevel="0" collapsed="false">
      <c r="A264" s="3"/>
      <c r="B264" s="3"/>
      <c r="C264" s="3"/>
      <c r="D264" s="3"/>
      <c r="E264" s="3"/>
      <c r="F264" s="3"/>
      <c r="G264" s="3"/>
      <c r="H264" s="3"/>
    </row>
    <row r="265" customFormat="false" ht="15" hidden="false" customHeight="false" outlineLevel="0" collapsed="false">
      <c r="A265" s="3"/>
      <c r="B265" s="3"/>
      <c r="C265" s="3"/>
      <c r="D265" s="3"/>
      <c r="E265" s="3"/>
      <c r="F265" s="3"/>
      <c r="G265" s="3"/>
      <c r="H265" s="3"/>
    </row>
    <row r="266" customFormat="false" ht="15" hidden="false" customHeight="false" outlineLevel="0" collapsed="false">
      <c r="A266" s="3"/>
      <c r="B266" s="3"/>
      <c r="C266" s="3"/>
      <c r="D266" s="3"/>
      <c r="E266" s="3"/>
      <c r="F266" s="3"/>
      <c r="G266" s="3"/>
      <c r="H266" s="3"/>
    </row>
    <row r="267" customFormat="false" ht="15" hidden="false" customHeight="false" outlineLevel="0" collapsed="false">
      <c r="A267" s="3"/>
      <c r="B267" s="3"/>
      <c r="C267" s="3"/>
      <c r="D267" s="3"/>
      <c r="E267" s="3"/>
      <c r="F267" s="3"/>
      <c r="G267" s="3"/>
      <c r="H267" s="3"/>
    </row>
    <row r="268" customFormat="false" ht="15" hidden="false" customHeight="false" outlineLevel="0" collapsed="false">
      <c r="A268" s="3"/>
      <c r="B268" s="3"/>
      <c r="C268" s="3"/>
      <c r="D268" s="3"/>
      <c r="E268" s="3"/>
      <c r="F268" s="3"/>
      <c r="G268" s="3"/>
      <c r="H268" s="3"/>
    </row>
    <row r="269" customFormat="false" ht="15" hidden="false" customHeight="false" outlineLevel="0" collapsed="false">
      <c r="A269" s="3"/>
      <c r="B269" s="3"/>
      <c r="C269" s="3"/>
      <c r="D269" s="3"/>
      <c r="E269" s="3"/>
      <c r="F269" s="3"/>
      <c r="G269" s="3"/>
      <c r="H269" s="3"/>
    </row>
    <row r="270" customFormat="false" ht="15" hidden="false" customHeight="false" outlineLevel="0" collapsed="false">
      <c r="A270" s="3"/>
      <c r="B270" s="3"/>
      <c r="C270" s="3"/>
      <c r="D270" s="3"/>
      <c r="E270" s="3"/>
      <c r="F270" s="3"/>
      <c r="G270" s="3"/>
      <c r="H270" s="3"/>
    </row>
    <row r="271" customFormat="false" ht="15" hidden="false" customHeight="false" outlineLevel="0" collapsed="false">
      <c r="A271" s="3"/>
      <c r="B271" s="3"/>
      <c r="C271" s="3"/>
      <c r="D271" s="3"/>
      <c r="E271" s="3"/>
      <c r="F271" s="3"/>
      <c r="G271" s="3"/>
      <c r="H271" s="3"/>
    </row>
    <row r="272" customFormat="false" ht="15" hidden="false" customHeight="false" outlineLevel="0" collapsed="false">
      <c r="A272" s="3"/>
      <c r="B272" s="3"/>
      <c r="C272" s="3"/>
      <c r="D272" s="3"/>
      <c r="E272" s="3"/>
      <c r="F272" s="3"/>
      <c r="G272" s="3"/>
      <c r="H272" s="3"/>
    </row>
    <row r="273" customFormat="false" ht="15" hidden="false" customHeight="false" outlineLevel="0" collapsed="false">
      <c r="A273" s="3"/>
      <c r="B273" s="3"/>
      <c r="C273" s="3"/>
      <c r="D273" s="3"/>
      <c r="E273" s="3"/>
      <c r="F273" s="3"/>
      <c r="G273" s="3"/>
      <c r="H273" s="3"/>
    </row>
    <row r="274" customFormat="false" ht="15" hidden="false" customHeight="false" outlineLevel="0" collapsed="false">
      <c r="A274" s="3"/>
      <c r="B274" s="3"/>
      <c r="C274" s="3"/>
      <c r="D274" s="3"/>
      <c r="E274" s="3"/>
      <c r="F274" s="3"/>
      <c r="G274" s="3"/>
      <c r="H274" s="3"/>
    </row>
    <row r="275" customFormat="false" ht="15" hidden="false" customHeight="false" outlineLevel="0" collapsed="false">
      <c r="A275" s="3"/>
      <c r="B275" s="3"/>
      <c r="C275" s="3"/>
      <c r="D275" s="3"/>
      <c r="E275" s="3"/>
      <c r="F275" s="3"/>
      <c r="G275" s="3"/>
      <c r="H275" s="3"/>
    </row>
    <row r="276" customFormat="false" ht="15" hidden="false" customHeight="false" outlineLevel="0" collapsed="false">
      <c r="A276" s="3"/>
      <c r="B276" s="3"/>
      <c r="C276" s="3"/>
      <c r="D276" s="3"/>
      <c r="E276" s="3"/>
      <c r="F276" s="3"/>
      <c r="G276" s="3"/>
      <c r="H276" s="3"/>
    </row>
    <row r="277" customFormat="false" ht="15" hidden="false" customHeight="false" outlineLevel="0" collapsed="false">
      <c r="A277" s="3"/>
      <c r="B277" s="3"/>
      <c r="C277" s="3"/>
      <c r="D277" s="3"/>
      <c r="E277" s="3"/>
      <c r="F277" s="3"/>
      <c r="G277" s="3"/>
      <c r="H277" s="3"/>
    </row>
    <row r="278" customFormat="false" ht="15" hidden="false" customHeight="false" outlineLevel="0" collapsed="false">
      <c r="A278" s="3"/>
      <c r="B278" s="3"/>
      <c r="C278" s="3"/>
      <c r="D278" s="3"/>
      <c r="E278" s="3"/>
      <c r="F278" s="3"/>
      <c r="G278" s="3"/>
      <c r="H278" s="3"/>
    </row>
    <row r="279" customFormat="false" ht="15" hidden="false" customHeight="false" outlineLevel="0" collapsed="false">
      <c r="A279" s="3"/>
      <c r="B279" s="3"/>
      <c r="C279" s="3"/>
      <c r="D279" s="3"/>
      <c r="E279" s="3"/>
      <c r="F279" s="3"/>
      <c r="G279" s="3"/>
      <c r="H279" s="3"/>
    </row>
    <row r="280" customFormat="false" ht="15" hidden="false" customHeight="false" outlineLevel="0" collapsed="false">
      <c r="A280" s="3"/>
      <c r="B280" s="3"/>
      <c r="C280" s="3"/>
      <c r="D280" s="3"/>
      <c r="E280" s="3"/>
      <c r="F280" s="3"/>
      <c r="G280" s="3"/>
      <c r="H280" s="3"/>
    </row>
    <row r="281" customFormat="false" ht="15" hidden="false" customHeight="false" outlineLevel="0" collapsed="false">
      <c r="A281" s="3"/>
      <c r="B281" s="3"/>
      <c r="C281" s="3"/>
      <c r="D281" s="3"/>
      <c r="E281" s="3"/>
      <c r="F281" s="3"/>
      <c r="G281" s="3"/>
      <c r="H281" s="3"/>
    </row>
    <row r="282" customFormat="false" ht="15" hidden="false" customHeight="false" outlineLevel="0" collapsed="false">
      <c r="A282" s="3"/>
      <c r="B282" s="3"/>
      <c r="C282" s="3"/>
      <c r="D282" s="3"/>
      <c r="E282" s="3"/>
      <c r="F282" s="3"/>
      <c r="G282" s="3"/>
      <c r="H282" s="3"/>
    </row>
    <row r="283" customFormat="false" ht="15" hidden="false" customHeight="false" outlineLevel="0" collapsed="false">
      <c r="A283" s="3"/>
      <c r="B283" s="3"/>
      <c r="C283" s="3"/>
      <c r="D283" s="3"/>
      <c r="E283" s="3"/>
      <c r="F283" s="3"/>
      <c r="G283" s="3"/>
      <c r="H283" s="3"/>
    </row>
    <row r="284" customFormat="false" ht="15" hidden="false" customHeight="false" outlineLevel="0" collapsed="false">
      <c r="A284" s="3"/>
      <c r="B284" s="3"/>
      <c r="C284" s="3"/>
      <c r="D284" s="3"/>
      <c r="E284" s="3"/>
      <c r="F284" s="3"/>
      <c r="G284" s="3"/>
      <c r="H284" s="3"/>
    </row>
    <row r="285" customFormat="false" ht="15" hidden="false" customHeight="false" outlineLevel="0" collapsed="false">
      <c r="A285" s="3"/>
      <c r="B285" s="3"/>
      <c r="C285" s="3"/>
      <c r="D285" s="3"/>
      <c r="E285" s="3"/>
      <c r="F285" s="3"/>
      <c r="G285" s="3"/>
      <c r="H285" s="3"/>
    </row>
    <row r="286" customFormat="false" ht="15" hidden="false" customHeight="false" outlineLevel="0" collapsed="false">
      <c r="A286" s="3"/>
      <c r="B286" s="3"/>
      <c r="C286" s="3"/>
      <c r="D286" s="3"/>
      <c r="E286" s="3"/>
      <c r="F286" s="3"/>
      <c r="G286" s="3"/>
      <c r="H286" s="3"/>
    </row>
    <row r="287" customFormat="false" ht="15" hidden="false" customHeight="false" outlineLevel="0" collapsed="false">
      <c r="A287" s="3"/>
      <c r="B287" s="3"/>
      <c r="C287" s="3"/>
      <c r="D287" s="3"/>
      <c r="E287" s="3"/>
      <c r="F287" s="3"/>
      <c r="G287" s="3"/>
      <c r="H287" s="3"/>
    </row>
    <row r="288" customFormat="false" ht="15" hidden="false" customHeight="false" outlineLevel="0" collapsed="false">
      <c r="A288" s="3"/>
      <c r="B288" s="3"/>
      <c r="C288" s="3"/>
      <c r="D288" s="3"/>
      <c r="E288" s="3"/>
      <c r="F288" s="3"/>
      <c r="G288" s="3"/>
      <c r="H288" s="3"/>
    </row>
    <row r="289" customFormat="false" ht="15" hidden="false" customHeight="false" outlineLevel="0" collapsed="false">
      <c r="A289" s="3"/>
      <c r="B289" s="3"/>
      <c r="C289" s="3"/>
      <c r="D289" s="3"/>
      <c r="E289" s="3"/>
      <c r="F289" s="3"/>
      <c r="G289" s="3"/>
      <c r="H289" s="3"/>
    </row>
    <row r="290" customFormat="false" ht="15" hidden="false" customHeight="false" outlineLevel="0" collapsed="false">
      <c r="A290" s="3"/>
      <c r="B290" s="3"/>
      <c r="C290" s="3"/>
      <c r="D290" s="3"/>
      <c r="E290" s="3"/>
      <c r="F290" s="3"/>
      <c r="G290" s="3"/>
      <c r="H290" s="3"/>
    </row>
    <row r="291" customFormat="false" ht="15" hidden="false" customHeight="false" outlineLevel="0" collapsed="false">
      <c r="A291" s="3"/>
      <c r="B291" s="3"/>
      <c r="C291" s="3"/>
      <c r="D291" s="3"/>
      <c r="E291" s="3"/>
      <c r="F291" s="3"/>
      <c r="G291" s="3"/>
      <c r="H291" s="3"/>
    </row>
    <row r="292" customFormat="false" ht="15" hidden="false" customHeight="false" outlineLevel="0" collapsed="false">
      <c r="A292" s="3"/>
      <c r="B292" s="3"/>
      <c r="C292" s="3"/>
      <c r="D292" s="3"/>
      <c r="E292" s="3"/>
      <c r="F292" s="3"/>
      <c r="G292" s="3"/>
      <c r="H292" s="3"/>
    </row>
    <row r="293" customFormat="false" ht="15" hidden="false" customHeight="false" outlineLevel="0" collapsed="false">
      <c r="A293" s="3"/>
      <c r="B293" s="3"/>
      <c r="C293" s="3"/>
      <c r="D293" s="3"/>
      <c r="E293" s="3"/>
      <c r="F293" s="3"/>
      <c r="G293" s="3"/>
      <c r="H293" s="3"/>
    </row>
    <row r="294" customFormat="false" ht="15" hidden="false" customHeight="false" outlineLevel="0" collapsed="false">
      <c r="A294" s="3"/>
      <c r="B294" s="3"/>
      <c r="C294" s="3"/>
      <c r="D294" s="3"/>
      <c r="E294" s="3"/>
      <c r="F294" s="3"/>
      <c r="G294" s="3"/>
      <c r="H294" s="3"/>
    </row>
    <row r="295" customFormat="false" ht="15" hidden="false" customHeight="false" outlineLevel="0" collapsed="false">
      <c r="A295" s="3"/>
      <c r="B295" s="3"/>
      <c r="C295" s="3"/>
      <c r="D295" s="3"/>
      <c r="E295" s="3"/>
      <c r="F295" s="3"/>
      <c r="G295" s="3"/>
      <c r="H295" s="3"/>
    </row>
    <row r="296" customFormat="false" ht="15" hidden="false" customHeight="false" outlineLevel="0" collapsed="false">
      <c r="A296" s="3"/>
      <c r="B296" s="3"/>
      <c r="C296" s="3"/>
      <c r="D296" s="3"/>
      <c r="E296" s="3"/>
      <c r="F296" s="3"/>
      <c r="G296" s="3"/>
      <c r="H296" s="3"/>
    </row>
    <row r="297" customFormat="false" ht="15" hidden="false" customHeight="false" outlineLevel="0" collapsed="false">
      <c r="A297" s="3"/>
      <c r="B297" s="3"/>
      <c r="C297" s="3"/>
      <c r="D297" s="3"/>
      <c r="E297" s="3"/>
      <c r="F297" s="3"/>
      <c r="G297" s="3"/>
      <c r="H297" s="3"/>
    </row>
    <row r="298" customFormat="false" ht="15" hidden="false" customHeight="false" outlineLevel="0" collapsed="false">
      <c r="A298" s="3"/>
      <c r="B298" s="3"/>
      <c r="C298" s="3"/>
      <c r="D298" s="3"/>
      <c r="E298" s="3"/>
      <c r="F298" s="3"/>
      <c r="G298" s="3"/>
      <c r="H298" s="3"/>
    </row>
    <row r="299" customFormat="false" ht="15" hidden="false" customHeight="false" outlineLevel="0" collapsed="false">
      <c r="A299" s="3"/>
      <c r="B299" s="3"/>
      <c r="C299" s="3"/>
      <c r="D299" s="3"/>
      <c r="E299" s="3"/>
      <c r="F299" s="3"/>
      <c r="G299" s="3"/>
      <c r="H299" s="3"/>
    </row>
    <row r="300" customFormat="false" ht="15" hidden="false" customHeight="false" outlineLevel="0" collapsed="false">
      <c r="A300" s="3"/>
      <c r="B300" s="3"/>
      <c r="C300" s="3"/>
      <c r="D300" s="3"/>
      <c r="E300" s="3"/>
      <c r="F300" s="3"/>
      <c r="G300" s="3"/>
      <c r="H300" s="3"/>
    </row>
    <row r="301" customFormat="false" ht="15" hidden="false" customHeight="false" outlineLevel="0" collapsed="false">
      <c r="A301" s="3"/>
      <c r="B301" s="3"/>
      <c r="C301" s="3"/>
      <c r="D301" s="3"/>
      <c r="E301" s="3"/>
      <c r="F301" s="3"/>
      <c r="G301" s="3"/>
      <c r="H301" s="3"/>
    </row>
    <row r="302" customFormat="false" ht="15" hidden="false" customHeight="false" outlineLevel="0" collapsed="false">
      <c r="A302" s="3"/>
      <c r="B302" s="3"/>
      <c r="C302" s="3"/>
      <c r="D302" s="3"/>
      <c r="E302" s="3"/>
      <c r="F302" s="3"/>
      <c r="G302" s="3"/>
      <c r="H302" s="3"/>
    </row>
    <row r="303" customFormat="false" ht="15" hidden="false" customHeight="false" outlineLevel="0" collapsed="false">
      <c r="A303" s="3"/>
      <c r="B303" s="3"/>
      <c r="C303" s="3"/>
      <c r="D303" s="3"/>
      <c r="E303" s="3"/>
      <c r="F303" s="3"/>
      <c r="G303" s="3"/>
      <c r="H303" s="3"/>
    </row>
    <row r="304" customFormat="false" ht="15" hidden="false" customHeight="false" outlineLevel="0" collapsed="false">
      <c r="A304" s="3"/>
      <c r="B304" s="3"/>
      <c r="C304" s="3"/>
      <c r="D304" s="3"/>
      <c r="E304" s="3"/>
      <c r="F304" s="3"/>
      <c r="G304" s="3"/>
      <c r="H304" s="3"/>
    </row>
    <row r="305" customFormat="false" ht="15" hidden="false" customHeight="false" outlineLevel="0" collapsed="false">
      <c r="A305" s="3"/>
      <c r="B305" s="3"/>
      <c r="C305" s="3"/>
      <c r="D305" s="3"/>
      <c r="E305" s="3"/>
      <c r="F305" s="3"/>
      <c r="G305" s="3"/>
      <c r="H305" s="3"/>
    </row>
    <row r="306" customFormat="false" ht="15" hidden="false" customHeight="false" outlineLevel="0" collapsed="false">
      <c r="A306" s="3"/>
      <c r="B306" s="3"/>
      <c r="C306" s="3"/>
      <c r="D306" s="3"/>
      <c r="E306" s="3"/>
      <c r="F306" s="3"/>
      <c r="G306" s="3"/>
      <c r="H306" s="3"/>
    </row>
    <row r="307" customFormat="false" ht="15" hidden="false" customHeight="false" outlineLevel="0" collapsed="false">
      <c r="A307" s="3"/>
      <c r="B307" s="3"/>
      <c r="C307" s="3"/>
      <c r="D307" s="3"/>
      <c r="E307" s="3"/>
      <c r="F307" s="3"/>
      <c r="G307" s="3"/>
      <c r="H307" s="3"/>
    </row>
    <row r="308" customFormat="false" ht="15" hidden="false" customHeight="false" outlineLevel="0" collapsed="false">
      <c r="A308" s="3"/>
      <c r="B308" s="3"/>
      <c r="C308" s="3"/>
      <c r="D308" s="3"/>
      <c r="E308" s="3"/>
      <c r="F308" s="3"/>
      <c r="G308" s="3"/>
      <c r="H308" s="3"/>
    </row>
    <row r="309" customFormat="false" ht="15" hidden="false" customHeight="false" outlineLevel="0" collapsed="false">
      <c r="A309" s="3"/>
      <c r="B309" s="3"/>
      <c r="C309" s="3"/>
      <c r="D309" s="3"/>
      <c r="E309" s="3"/>
      <c r="F309" s="3"/>
      <c r="G309" s="3"/>
      <c r="H309" s="3"/>
    </row>
    <row r="310" customFormat="false" ht="15" hidden="false" customHeight="false" outlineLevel="0" collapsed="false">
      <c r="A310" s="3"/>
      <c r="B310" s="3"/>
      <c r="C310" s="3"/>
      <c r="D310" s="3"/>
      <c r="E310" s="3"/>
      <c r="F310" s="3"/>
      <c r="G310" s="3"/>
      <c r="H310" s="3"/>
    </row>
    <row r="311" customFormat="false" ht="15" hidden="false" customHeight="false" outlineLevel="0" collapsed="false">
      <c r="A311" s="3"/>
      <c r="B311" s="3"/>
      <c r="C311" s="3"/>
      <c r="D311" s="3"/>
      <c r="E311" s="3"/>
      <c r="F311" s="3"/>
      <c r="G311" s="3"/>
      <c r="H311" s="3"/>
    </row>
    <row r="312" customFormat="false" ht="15" hidden="false" customHeight="false" outlineLevel="0" collapsed="false">
      <c r="A312" s="3"/>
      <c r="B312" s="3"/>
      <c r="C312" s="3"/>
      <c r="D312" s="3"/>
      <c r="E312" s="3"/>
      <c r="F312" s="3"/>
      <c r="G312" s="3"/>
      <c r="H312" s="3"/>
    </row>
    <row r="313" customFormat="false" ht="15" hidden="false" customHeight="false" outlineLevel="0" collapsed="false">
      <c r="A313" s="3"/>
      <c r="B313" s="3"/>
      <c r="C313" s="3"/>
      <c r="D313" s="3"/>
      <c r="E313" s="3"/>
      <c r="F313" s="3"/>
      <c r="G313" s="3"/>
      <c r="H313" s="3"/>
    </row>
    <row r="314" customFormat="false" ht="15" hidden="false" customHeight="false" outlineLevel="0" collapsed="false">
      <c r="A314" s="3"/>
      <c r="B314" s="3"/>
      <c r="C314" s="3"/>
      <c r="D314" s="3"/>
      <c r="E314" s="3"/>
      <c r="F314" s="3"/>
      <c r="G314" s="3"/>
      <c r="H314" s="3"/>
    </row>
    <row r="315" customFormat="false" ht="15" hidden="false" customHeight="false" outlineLevel="0" collapsed="false">
      <c r="A315" s="3"/>
      <c r="B315" s="3"/>
      <c r="C315" s="3"/>
      <c r="D315" s="3"/>
      <c r="E315" s="3"/>
      <c r="F315" s="3"/>
      <c r="G315" s="3"/>
      <c r="H315" s="3"/>
    </row>
    <row r="316" customFormat="false" ht="15" hidden="false" customHeight="false" outlineLevel="0" collapsed="false">
      <c r="A316" s="3"/>
      <c r="B316" s="3"/>
      <c r="C316" s="3"/>
      <c r="D316" s="3"/>
      <c r="E316" s="3"/>
      <c r="F316" s="3"/>
      <c r="G316" s="3"/>
      <c r="H316" s="3"/>
    </row>
    <row r="317" customFormat="false" ht="15" hidden="false" customHeight="false" outlineLevel="0" collapsed="false">
      <c r="A317" s="3"/>
      <c r="B317" s="3"/>
      <c r="C317" s="3"/>
      <c r="D317" s="3"/>
      <c r="E317" s="3"/>
      <c r="F317" s="3"/>
      <c r="G317" s="3"/>
      <c r="H317" s="3"/>
    </row>
    <row r="318" customFormat="false" ht="15" hidden="false" customHeight="false" outlineLevel="0" collapsed="false">
      <c r="A318" s="3"/>
      <c r="B318" s="3"/>
      <c r="C318" s="3"/>
      <c r="D318" s="3"/>
      <c r="E318" s="3"/>
      <c r="F318" s="3"/>
      <c r="G318" s="3"/>
      <c r="H318" s="3"/>
    </row>
    <row r="319" customFormat="false" ht="15" hidden="false" customHeight="false" outlineLevel="0" collapsed="false">
      <c r="A319" s="3"/>
      <c r="B319" s="3"/>
      <c r="C319" s="3"/>
      <c r="D319" s="3"/>
      <c r="E319" s="3"/>
      <c r="F319" s="3"/>
      <c r="G319" s="3"/>
      <c r="H319" s="3"/>
    </row>
    <row r="320" customFormat="false" ht="15" hidden="false" customHeight="false" outlineLevel="0" collapsed="false">
      <c r="A320" s="3"/>
      <c r="B320" s="3"/>
      <c r="C320" s="3"/>
      <c r="D320" s="3"/>
      <c r="E320" s="3"/>
      <c r="F320" s="3"/>
      <c r="G320" s="3"/>
      <c r="H320" s="3"/>
    </row>
    <row r="321" customFormat="false" ht="15" hidden="false" customHeight="false" outlineLevel="0" collapsed="false">
      <c r="A321" s="3"/>
      <c r="B321" s="3"/>
      <c r="C321" s="3"/>
      <c r="D321" s="3"/>
      <c r="E321" s="3"/>
      <c r="F321" s="3"/>
      <c r="G321" s="3"/>
      <c r="H321" s="3"/>
    </row>
    <row r="322" customFormat="false" ht="15" hidden="false" customHeight="false" outlineLevel="0" collapsed="false">
      <c r="A322" s="3"/>
      <c r="B322" s="3"/>
      <c r="C322" s="3"/>
      <c r="D322" s="3"/>
      <c r="E322" s="3"/>
      <c r="F322" s="3"/>
      <c r="G322" s="3"/>
      <c r="H322" s="3"/>
    </row>
    <row r="323" customFormat="false" ht="15" hidden="false" customHeight="false" outlineLevel="0" collapsed="false">
      <c r="A323" s="3"/>
      <c r="B323" s="3"/>
      <c r="C323" s="3"/>
      <c r="D323" s="3"/>
      <c r="E323" s="3"/>
      <c r="F323" s="3"/>
      <c r="G323" s="3"/>
      <c r="H323" s="3"/>
    </row>
    <row r="324" customFormat="false" ht="15" hidden="false" customHeight="false" outlineLevel="0" collapsed="false">
      <c r="A324" s="3"/>
      <c r="B324" s="3"/>
      <c r="C324" s="3"/>
      <c r="D324" s="3"/>
      <c r="E324" s="3"/>
      <c r="F324" s="3"/>
      <c r="G324" s="3"/>
      <c r="H324" s="3"/>
    </row>
    <row r="325" customFormat="false" ht="15" hidden="false" customHeight="false" outlineLevel="0" collapsed="false">
      <c r="A325" s="3"/>
      <c r="B325" s="3"/>
      <c r="C325" s="3"/>
      <c r="D325" s="3"/>
      <c r="E325" s="3"/>
      <c r="F325" s="3"/>
      <c r="G325" s="3"/>
      <c r="H325" s="3"/>
    </row>
    <row r="326" customFormat="false" ht="15" hidden="false" customHeight="false" outlineLevel="0" collapsed="false">
      <c r="A326" s="3"/>
      <c r="B326" s="3"/>
      <c r="C326" s="3"/>
      <c r="D326" s="3"/>
      <c r="E326" s="3"/>
      <c r="F326" s="3"/>
      <c r="G326" s="3"/>
      <c r="H326" s="3"/>
    </row>
    <row r="327" customFormat="false" ht="15" hidden="false" customHeight="false" outlineLevel="0" collapsed="false">
      <c r="A327" s="3"/>
      <c r="B327" s="3"/>
      <c r="C327" s="3"/>
      <c r="D327" s="3"/>
      <c r="E327" s="3"/>
      <c r="F327" s="3"/>
      <c r="G327" s="3"/>
      <c r="H327" s="3"/>
    </row>
    <row r="328" customFormat="false" ht="15" hidden="false" customHeight="false" outlineLevel="0" collapsed="false">
      <c r="A328" s="3"/>
      <c r="B328" s="3"/>
      <c r="C328" s="3"/>
      <c r="D328" s="3"/>
      <c r="E328" s="3"/>
      <c r="F328" s="3"/>
      <c r="G328" s="3"/>
      <c r="H328" s="3"/>
    </row>
    <row r="329" customFormat="false" ht="15" hidden="false" customHeight="false" outlineLevel="0" collapsed="false">
      <c r="A329" s="3"/>
      <c r="B329" s="3"/>
      <c r="C329" s="3"/>
      <c r="D329" s="3"/>
      <c r="E329" s="3"/>
      <c r="F329" s="3"/>
      <c r="G329" s="3"/>
      <c r="H329" s="3"/>
    </row>
    <row r="330" customFormat="false" ht="15" hidden="false" customHeight="false" outlineLevel="0" collapsed="false">
      <c r="A330" s="3"/>
      <c r="B330" s="3"/>
      <c r="C330" s="3"/>
      <c r="D330" s="3"/>
      <c r="E330" s="3"/>
      <c r="F330" s="3"/>
      <c r="G330" s="3"/>
      <c r="H330" s="3"/>
    </row>
    <row r="331" customFormat="false" ht="15" hidden="false" customHeight="false" outlineLevel="0" collapsed="false">
      <c r="A331" s="3"/>
      <c r="B331" s="3"/>
      <c r="C331" s="3"/>
      <c r="D331" s="3"/>
      <c r="E331" s="3"/>
      <c r="F331" s="3"/>
      <c r="G331" s="3"/>
      <c r="H331" s="3"/>
    </row>
    <row r="332" customFormat="false" ht="15" hidden="false" customHeight="false" outlineLevel="0" collapsed="false">
      <c r="A332" s="3"/>
      <c r="B332" s="3"/>
      <c r="C332" s="3"/>
      <c r="D332" s="3"/>
      <c r="E332" s="3"/>
      <c r="F332" s="3"/>
      <c r="G332" s="3"/>
      <c r="H332" s="3"/>
    </row>
    <row r="333" customFormat="false" ht="15" hidden="false" customHeight="false" outlineLevel="0" collapsed="false">
      <c r="A333" s="3"/>
      <c r="B333" s="3"/>
      <c r="C333" s="3"/>
      <c r="D333" s="3"/>
      <c r="E333" s="3"/>
      <c r="F333" s="3"/>
      <c r="G333" s="3"/>
      <c r="H333" s="3"/>
    </row>
    <row r="334" customFormat="false" ht="15" hidden="false" customHeight="false" outlineLevel="0" collapsed="false">
      <c r="A334" s="3"/>
      <c r="B334" s="3"/>
      <c r="C334" s="3"/>
      <c r="D334" s="3"/>
      <c r="E334" s="3"/>
      <c r="F334" s="3"/>
      <c r="G334" s="3"/>
      <c r="H334" s="3"/>
    </row>
    <row r="335" customFormat="false" ht="15" hidden="false" customHeight="false" outlineLevel="0" collapsed="false">
      <c r="A335" s="3"/>
      <c r="B335" s="3"/>
      <c r="C335" s="3"/>
      <c r="D335" s="3"/>
      <c r="E335" s="3"/>
      <c r="F335" s="3"/>
      <c r="G335" s="3"/>
      <c r="H335" s="3"/>
    </row>
    <row r="336" customFormat="false" ht="15" hidden="false" customHeight="false" outlineLevel="0" collapsed="false">
      <c r="A336" s="3"/>
      <c r="B336" s="3"/>
      <c r="C336" s="3"/>
      <c r="D336" s="3"/>
      <c r="E336" s="3"/>
      <c r="F336" s="3"/>
      <c r="G336" s="3"/>
      <c r="H336" s="3"/>
    </row>
    <row r="337" customFormat="false" ht="15" hidden="false" customHeight="false" outlineLevel="0" collapsed="false">
      <c r="A337" s="3"/>
      <c r="B337" s="3"/>
      <c r="C337" s="3"/>
      <c r="D337" s="3"/>
      <c r="E337" s="3"/>
      <c r="F337" s="3"/>
      <c r="G337" s="3"/>
      <c r="H337" s="3"/>
    </row>
    <row r="338" customFormat="false" ht="15" hidden="false" customHeight="false" outlineLevel="0" collapsed="false">
      <c r="A338" s="3"/>
      <c r="B338" s="3"/>
      <c r="C338" s="3"/>
      <c r="D338" s="3"/>
      <c r="E338" s="3"/>
      <c r="F338" s="3"/>
      <c r="G338" s="3"/>
      <c r="H338" s="3"/>
    </row>
    <row r="339" customFormat="false" ht="15" hidden="false" customHeight="false" outlineLevel="0" collapsed="false">
      <c r="A339" s="3"/>
      <c r="B339" s="3"/>
      <c r="C339" s="3"/>
      <c r="D339" s="3"/>
      <c r="E339" s="3"/>
      <c r="F339" s="3"/>
      <c r="G339" s="3"/>
      <c r="H339" s="3"/>
    </row>
    <row r="340" customFormat="false" ht="15" hidden="false" customHeight="false" outlineLevel="0" collapsed="false">
      <c r="A340" s="3"/>
      <c r="B340" s="3"/>
      <c r="C340" s="3"/>
      <c r="D340" s="3"/>
      <c r="E340" s="3"/>
      <c r="F340" s="3"/>
      <c r="G340" s="3"/>
      <c r="H340" s="3"/>
    </row>
    <row r="341" customFormat="false" ht="15" hidden="false" customHeight="false" outlineLevel="0" collapsed="false">
      <c r="A341" s="3"/>
      <c r="B341" s="3"/>
      <c r="C341" s="3"/>
      <c r="D341" s="3"/>
      <c r="E341" s="3"/>
      <c r="F341" s="3"/>
      <c r="G341" s="3"/>
      <c r="H341" s="3"/>
    </row>
    <row r="342" customFormat="false" ht="15" hidden="false" customHeight="false" outlineLevel="0" collapsed="false">
      <c r="A342" s="3"/>
      <c r="B342" s="3"/>
      <c r="C342" s="3"/>
      <c r="D342" s="3"/>
      <c r="E342" s="3"/>
      <c r="F342" s="3"/>
      <c r="G342" s="3"/>
      <c r="H342" s="3"/>
    </row>
    <row r="343" customFormat="false" ht="15" hidden="false" customHeight="false" outlineLevel="0" collapsed="false">
      <c r="A343" s="3"/>
      <c r="B343" s="3"/>
      <c r="C343" s="3"/>
      <c r="D343" s="3"/>
      <c r="E343" s="3"/>
      <c r="F343" s="3"/>
      <c r="G343" s="3"/>
      <c r="H343" s="3"/>
    </row>
    <row r="344" customFormat="false" ht="15" hidden="false" customHeight="false" outlineLevel="0" collapsed="false">
      <c r="A344" s="3"/>
      <c r="B344" s="3"/>
      <c r="C344" s="3"/>
      <c r="D344" s="3"/>
      <c r="E344" s="3"/>
      <c r="F344" s="3"/>
      <c r="G344" s="3"/>
      <c r="H344" s="3"/>
    </row>
    <row r="345" customFormat="false" ht="15" hidden="false" customHeight="false" outlineLevel="0" collapsed="false">
      <c r="A345" s="3"/>
      <c r="B345" s="3"/>
      <c r="C345" s="3"/>
      <c r="D345" s="3"/>
      <c r="E345" s="3"/>
      <c r="F345" s="3"/>
      <c r="G345" s="3"/>
      <c r="H345" s="3"/>
    </row>
    <row r="346" customFormat="false" ht="15" hidden="false" customHeight="false" outlineLevel="0" collapsed="false">
      <c r="A346" s="3"/>
      <c r="B346" s="3"/>
      <c r="C346" s="3"/>
      <c r="D346" s="3"/>
      <c r="E346" s="3"/>
      <c r="F346" s="3"/>
      <c r="G346" s="3"/>
      <c r="H346" s="3"/>
    </row>
    <row r="347" customFormat="false" ht="15" hidden="false" customHeight="false" outlineLevel="0" collapsed="false">
      <c r="A347" s="3"/>
      <c r="B347" s="3"/>
      <c r="C347" s="3"/>
      <c r="D347" s="3"/>
      <c r="E347" s="3"/>
      <c r="F347" s="3"/>
      <c r="G347" s="3"/>
      <c r="H347" s="3"/>
    </row>
    <row r="348" customFormat="false" ht="15" hidden="false" customHeight="false" outlineLevel="0" collapsed="false">
      <c r="A348" s="3"/>
      <c r="B348" s="3"/>
      <c r="C348" s="3"/>
      <c r="D348" s="3"/>
      <c r="E348" s="3"/>
      <c r="F348" s="3"/>
      <c r="G348" s="3"/>
      <c r="H348" s="3"/>
    </row>
    <row r="349" customFormat="false" ht="15" hidden="false" customHeight="false" outlineLevel="0" collapsed="false">
      <c r="A349" s="3"/>
      <c r="B349" s="3"/>
      <c r="C349" s="3"/>
      <c r="D349" s="3"/>
      <c r="E349" s="3"/>
      <c r="F349" s="3"/>
      <c r="G349" s="3"/>
      <c r="H349" s="3"/>
    </row>
    <row r="350" customFormat="false" ht="15" hidden="false" customHeight="false" outlineLevel="0" collapsed="false">
      <c r="A350" s="3"/>
      <c r="B350" s="3"/>
      <c r="C350" s="3"/>
      <c r="D350" s="3"/>
      <c r="E350" s="3"/>
      <c r="F350" s="3"/>
      <c r="G350" s="3"/>
      <c r="H350" s="3"/>
    </row>
    <row r="351" customFormat="false" ht="15" hidden="false" customHeight="false" outlineLevel="0" collapsed="false">
      <c r="A351" s="3"/>
      <c r="B351" s="3"/>
      <c r="C351" s="3"/>
      <c r="D351" s="3"/>
      <c r="E351" s="3"/>
      <c r="F351" s="3"/>
      <c r="G351" s="3"/>
      <c r="H351" s="3"/>
    </row>
    <row r="352" customFormat="false" ht="15" hidden="false" customHeight="false" outlineLevel="0" collapsed="false">
      <c r="A352" s="3"/>
      <c r="B352" s="3"/>
      <c r="C352" s="3"/>
      <c r="D352" s="3"/>
      <c r="E352" s="3"/>
      <c r="F352" s="3"/>
      <c r="G352" s="3"/>
      <c r="H352" s="3"/>
    </row>
    <row r="353" customFormat="false" ht="15" hidden="false" customHeight="false" outlineLevel="0" collapsed="false">
      <c r="A353" s="3"/>
      <c r="B353" s="3"/>
      <c r="C353" s="3"/>
      <c r="D353" s="3"/>
      <c r="E353" s="3"/>
      <c r="F353" s="3"/>
      <c r="G353" s="3"/>
      <c r="H353" s="3"/>
    </row>
    <row r="354" customFormat="false" ht="15" hidden="false" customHeight="false" outlineLevel="0" collapsed="false">
      <c r="A354" s="3"/>
      <c r="B354" s="3"/>
      <c r="C354" s="3"/>
      <c r="D354" s="3"/>
      <c r="E354" s="3"/>
      <c r="F354" s="3"/>
      <c r="G354" s="3"/>
      <c r="H354" s="3"/>
    </row>
    <row r="355" customFormat="false" ht="15" hidden="false" customHeight="false" outlineLevel="0" collapsed="false">
      <c r="A355" s="3"/>
      <c r="B355" s="3"/>
      <c r="C355" s="3"/>
      <c r="D355" s="3"/>
      <c r="E355" s="3"/>
      <c r="F355" s="3"/>
      <c r="G355" s="3"/>
      <c r="H355" s="3"/>
    </row>
    <row r="356" customFormat="false" ht="15" hidden="false" customHeight="false" outlineLevel="0" collapsed="false">
      <c r="A356" s="3"/>
      <c r="B356" s="3"/>
      <c r="C356" s="3"/>
      <c r="D356" s="3"/>
      <c r="E356" s="3"/>
      <c r="F356" s="3"/>
      <c r="G356" s="3"/>
      <c r="H356" s="3"/>
    </row>
    <row r="357" customFormat="false" ht="15" hidden="false" customHeight="false" outlineLevel="0" collapsed="false">
      <c r="A357" s="3"/>
      <c r="B357" s="3"/>
      <c r="C357" s="3"/>
      <c r="D357" s="3"/>
      <c r="E357" s="3"/>
      <c r="F357" s="3"/>
      <c r="G357" s="3"/>
      <c r="H357" s="3"/>
    </row>
    <row r="358" customFormat="false" ht="15" hidden="false" customHeight="false" outlineLevel="0" collapsed="false">
      <c r="A358" s="3"/>
      <c r="B358" s="3"/>
      <c r="C358" s="3"/>
      <c r="D358" s="3"/>
      <c r="E358" s="3"/>
      <c r="F358" s="3"/>
      <c r="G358" s="3"/>
      <c r="H358" s="3"/>
    </row>
    <row r="359" customFormat="false" ht="15" hidden="false" customHeight="false" outlineLevel="0" collapsed="false">
      <c r="A359" s="3"/>
      <c r="B359" s="3"/>
      <c r="C359" s="3"/>
      <c r="D359" s="3"/>
      <c r="E359" s="3"/>
      <c r="F359" s="3"/>
      <c r="G359" s="3"/>
      <c r="H359" s="3"/>
    </row>
    <row r="360" customFormat="false" ht="15" hidden="false" customHeight="false" outlineLevel="0" collapsed="false">
      <c r="A360" s="3"/>
      <c r="B360" s="3"/>
      <c r="C360" s="3"/>
      <c r="D360" s="3"/>
      <c r="E360" s="3"/>
      <c r="F360" s="3"/>
      <c r="G360" s="3"/>
      <c r="H360" s="3"/>
    </row>
    <row r="361" customFormat="false" ht="15" hidden="false" customHeight="false" outlineLevel="0" collapsed="false">
      <c r="A361" s="3"/>
      <c r="B361" s="3"/>
      <c r="C361" s="3"/>
      <c r="D361" s="3"/>
      <c r="E361" s="3"/>
      <c r="F361" s="3"/>
      <c r="G361" s="3"/>
      <c r="H361" s="3"/>
    </row>
    <row r="362" customFormat="false" ht="15" hidden="false" customHeight="false" outlineLevel="0" collapsed="false">
      <c r="A362" s="3"/>
      <c r="B362" s="3"/>
      <c r="C362" s="3"/>
      <c r="D362" s="3"/>
      <c r="E362" s="3"/>
      <c r="F362" s="3"/>
      <c r="G362" s="3"/>
      <c r="H362" s="3"/>
    </row>
    <row r="363" customFormat="false" ht="15" hidden="false" customHeight="false" outlineLevel="0" collapsed="false">
      <c r="A363" s="3"/>
      <c r="B363" s="3"/>
      <c r="C363" s="3"/>
      <c r="D363" s="3"/>
      <c r="E363" s="3"/>
      <c r="F363" s="3"/>
      <c r="G363" s="3"/>
      <c r="H363" s="3"/>
    </row>
    <row r="364" customFormat="false" ht="15" hidden="false" customHeight="false" outlineLevel="0" collapsed="false">
      <c r="A364" s="3"/>
      <c r="B364" s="3"/>
      <c r="C364" s="3"/>
      <c r="D364" s="3"/>
      <c r="E364" s="3"/>
      <c r="F364" s="3"/>
      <c r="G364" s="3"/>
      <c r="H364" s="3"/>
    </row>
    <row r="365" customFormat="false" ht="15" hidden="false" customHeight="false" outlineLevel="0" collapsed="false">
      <c r="A365" s="3"/>
      <c r="B365" s="3"/>
      <c r="C365" s="3"/>
      <c r="D365" s="3"/>
      <c r="E365" s="3"/>
      <c r="F365" s="3"/>
      <c r="G365" s="3"/>
      <c r="H365" s="3"/>
    </row>
    <row r="366" customFormat="false" ht="15" hidden="false" customHeight="false" outlineLevel="0" collapsed="false">
      <c r="A366" s="3"/>
      <c r="B366" s="3"/>
      <c r="C366" s="3"/>
      <c r="D366" s="3"/>
      <c r="E366" s="3"/>
      <c r="F366" s="3"/>
      <c r="G366" s="3"/>
      <c r="H366" s="3"/>
    </row>
    <row r="367" customFormat="false" ht="15" hidden="false" customHeight="false" outlineLevel="0" collapsed="false">
      <c r="A367" s="3"/>
      <c r="B367" s="3"/>
      <c r="C367" s="3"/>
      <c r="D367" s="3"/>
      <c r="E367" s="3"/>
      <c r="F367" s="3"/>
      <c r="G367" s="3"/>
      <c r="H367" s="3"/>
    </row>
    <row r="368" customFormat="false" ht="15" hidden="false" customHeight="false" outlineLevel="0" collapsed="false">
      <c r="A368" s="3"/>
      <c r="B368" s="3"/>
      <c r="C368" s="3"/>
      <c r="D368" s="3"/>
      <c r="E368" s="3"/>
      <c r="F368" s="3"/>
      <c r="G368" s="3"/>
      <c r="H368" s="3"/>
    </row>
    <row r="369" customFormat="false" ht="15" hidden="false" customHeight="false" outlineLevel="0" collapsed="false">
      <c r="A369" s="3"/>
      <c r="B369" s="3"/>
      <c r="C369" s="3"/>
      <c r="D369" s="3"/>
      <c r="E369" s="3"/>
      <c r="F369" s="3"/>
      <c r="G369" s="3"/>
      <c r="H369" s="3"/>
    </row>
    <row r="370" customFormat="false" ht="15" hidden="false" customHeight="false" outlineLevel="0" collapsed="false">
      <c r="A370" s="3"/>
      <c r="B370" s="3"/>
      <c r="C370" s="3"/>
      <c r="D370" s="3"/>
      <c r="E370" s="3"/>
      <c r="F370" s="3"/>
      <c r="G370" s="3"/>
      <c r="H370" s="3"/>
    </row>
    <row r="371" customFormat="false" ht="15" hidden="false" customHeight="false" outlineLevel="0" collapsed="false">
      <c r="A371" s="3"/>
      <c r="B371" s="3"/>
      <c r="C371" s="3"/>
      <c r="D371" s="3"/>
      <c r="E371" s="3"/>
      <c r="F371" s="3"/>
      <c r="G371" s="3"/>
      <c r="H371" s="3"/>
    </row>
    <row r="372" customFormat="false" ht="15" hidden="false" customHeight="false" outlineLevel="0" collapsed="false">
      <c r="A372" s="3"/>
      <c r="B372" s="3"/>
      <c r="C372" s="3"/>
      <c r="D372" s="3"/>
      <c r="E372" s="3"/>
      <c r="F372" s="3"/>
      <c r="G372" s="3"/>
      <c r="H372" s="3"/>
    </row>
    <row r="373" customFormat="false" ht="15" hidden="false" customHeight="false" outlineLevel="0" collapsed="false">
      <c r="A373" s="3"/>
      <c r="B373" s="3"/>
      <c r="C373" s="3"/>
      <c r="D373" s="3"/>
      <c r="E373" s="3"/>
      <c r="F373" s="3"/>
      <c r="G373" s="3"/>
      <c r="H373" s="3"/>
    </row>
    <row r="374" customFormat="false" ht="15" hidden="false" customHeight="false" outlineLevel="0" collapsed="false">
      <c r="A374" s="3"/>
      <c r="B374" s="3"/>
      <c r="C374" s="3"/>
      <c r="D374" s="3"/>
      <c r="E374" s="3"/>
      <c r="F374" s="3"/>
      <c r="G374" s="3"/>
      <c r="H374" s="3"/>
    </row>
    <row r="375" customFormat="false" ht="15" hidden="false" customHeight="false" outlineLevel="0" collapsed="false">
      <c r="A375" s="3"/>
      <c r="B375" s="3"/>
      <c r="C375" s="3"/>
      <c r="D375" s="3"/>
      <c r="E375" s="3"/>
      <c r="F375" s="3"/>
      <c r="G375" s="3"/>
      <c r="H375" s="3"/>
    </row>
    <row r="376" customFormat="false" ht="15" hidden="false" customHeight="false" outlineLevel="0" collapsed="false">
      <c r="A376" s="3"/>
      <c r="B376" s="3"/>
      <c r="C376" s="3"/>
      <c r="D376" s="3"/>
      <c r="E376" s="3"/>
      <c r="F376" s="3"/>
      <c r="G376" s="3"/>
      <c r="H376" s="3"/>
    </row>
    <row r="377" customFormat="false" ht="15" hidden="false" customHeight="false" outlineLevel="0" collapsed="false">
      <c r="A377" s="3"/>
      <c r="B377" s="3"/>
      <c r="C377" s="3"/>
      <c r="D377" s="3"/>
      <c r="E377" s="3"/>
      <c r="F377" s="3"/>
      <c r="G377" s="3"/>
      <c r="H377" s="3"/>
    </row>
    <row r="378" customFormat="false" ht="15" hidden="false" customHeight="false" outlineLevel="0" collapsed="false">
      <c r="A378" s="3"/>
      <c r="B378" s="3"/>
      <c r="C378" s="3"/>
      <c r="D378" s="3"/>
      <c r="E378" s="3"/>
      <c r="F378" s="3"/>
      <c r="G378" s="3"/>
      <c r="H378" s="3"/>
    </row>
    <row r="379" customFormat="false" ht="15" hidden="false" customHeight="false" outlineLevel="0" collapsed="false">
      <c r="A379" s="3"/>
      <c r="B379" s="3"/>
      <c r="C379" s="3"/>
      <c r="D379" s="3"/>
      <c r="E379" s="3"/>
      <c r="F379" s="3"/>
      <c r="G379" s="3"/>
      <c r="H379" s="3"/>
    </row>
    <row r="380" customFormat="false" ht="15" hidden="false" customHeight="false" outlineLevel="0" collapsed="false">
      <c r="A380" s="3"/>
      <c r="B380" s="3"/>
      <c r="C380" s="3"/>
      <c r="D380" s="3"/>
      <c r="E380" s="3"/>
      <c r="F380" s="3"/>
      <c r="G380" s="3"/>
      <c r="H380" s="3"/>
    </row>
    <row r="381" customFormat="false" ht="15" hidden="false" customHeight="false" outlineLevel="0" collapsed="false">
      <c r="A381" s="3"/>
      <c r="B381" s="3"/>
      <c r="C381" s="3"/>
      <c r="D381" s="3"/>
      <c r="E381" s="3"/>
      <c r="F381" s="3"/>
      <c r="G381" s="3"/>
      <c r="H381" s="3"/>
    </row>
    <row r="382" customFormat="false" ht="15" hidden="false" customHeight="false" outlineLevel="0" collapsed="false">
      <c r="A382" s="3"/>
      <c r="B382" s="3"/>
      <c r="C382" s="3"/>
      <c r="D382" s="3"/>
      <c r="E382" s="3"/>
      <c r="F382" s="3"/>
      <c r="G382" s="3"/>
      <c r="H382" s="3"/>
    </row>
    <row r="383" customFormat="false" ht="15" hidden="false" customHeight="false" outlineLevel="0" collapsed="false">
      <c r="A383" s="3"/>
      <c r="B383" s="3"/>
      <c r="C383" s="3"/>
      <c r="D383" s="3"/>
      <c r="E383" s="3"/>
      <c r="F383" s="3"/>
      <c r="G383" s="3"/>
      <c r="H383" s="3"/>
    </row>
    <row r="384" customFormat="false" ht="15" hidden="false" customHeight="false" outlineLevel="0" collapsed="false">
      <c r="A384" s="3"/>
      <c r="B384" s="3"/>
      <c r="C384" s="3"/>
      <c r="D384" s="3"/>
      <c r="E384" s="3"/>
      <c r="F384" s="3"/>
      <c r="G384" s="3"/>
      <c r="H384" s="3"/>
    </row>
    <row r="385" customFormat="false" ht="15" hidden="false" customHeight="false" outlineLevel="0" collapsed="false">
      <c r="A385" s="3"/>
      <c r="B385" s="3"/>
      <c r="C385" s="3"/>
      <c r="D385" s="3"/>
      <c r="E385" s="3"/>
      <c r="F385" s="3"/>
      <c r="G385" s="3"/>
      <c r="H385" s="3"/>
    </row>
    <row r="386" customFormat="false" ht="15" hidden="false" customHeight="false" outlineLevel="0" collapsed="false">
      <c r="A386" s="3"/>
      <c r="B386" s="3"/>
      <c r="C386" s="3"/>
      <c r="D386" s="3"/>
      <c r="E386" s="3"/>
      <c r="F386" s="3"/>
      <c r="G386" s="3"/>
      <c r="H386" s="3"/>
    </row>
    <row r="387" customFormat="false" ht="15" hidden="false" customHeight="false" outlineLevel="0" collapsed="false">
      <c r="A387" s="3"/>
      <c r="B387" s="3"/>
      <c r="C387" s="3"/>
      <c r="D387" s="3"/>
      <c r="E387" s="3"/>
      <c r="F387" s="3"/>
      <c r="G387" s="3"/>
      <c r="H387" s="3"/>
    </row>
    <row r="388" customFormat="false" ht="15" hidden="false" customHeight="false" outlineLevel="0" collapsed="false">
      <c r="A388" s="3"/>
      <c r="B388" s="3"/>
      <c r="C388" s="3"/>
      <c r="D388" s="3"/>
      <c r="E388" s="3"/>
      <c r="F388" s="3"/>
      <c r="G388" s="3"/>
      <c r="H388" s="3"/>
    </row>
    <row r="389" customFormat="false" ht="15" hidden="false" customHeight="false" outlineLevel="0" collapsed="false">
      <c r="A389" s="3"/>
      <c r="B389" s="3"/>
      <c r="C389" s="3"/>
      <c r="D389" s="3"/>
      <c r="E389" s="3"/>
      <c r="F389" s="3"/>
      <c r="G389" s="3"/>
      <c r="H389" s="3"/>
    </row>
    <row r="390" customFormat="false" ht="15" hidden="false" customHeight="false" outlineLevel="0" collapsed="false">
      <c r="A390" s="3"/>
      <c r="B390" s="3"/>
      <c r="C390" s="3"/>
      <c r="D390" s="3"/>
      <c r="E390" s="3"/>
      <c r="F390" s="3"/>
      <c r="G390" s="3"/>
      <c r="H390" s="3"/>
    </row>
    <row r="391" customFormat="false" ht="15" hidden="false" customHeight="false" outlineLevel="0" collapsed="false">
      <c r="A391" s="3"/>
      <c r="B391" s="3"/>
      <c r="C391" s="3"/>
      <c r="D391" s="3"/>
      <c r="E391" s="3"/>
      <c r="F391" s="3"/>
      <c r="G391" s="3"/>
      <c r="H391" s="3"/>
    </row>
    <row r="392" customFormat="false" ht="15" hidden="false" customHeight="false" outlineLevel="0" collapsed="false">
      <c r="A392" s="3"/>
      <c r="B392" s="3"/>
      <c r="C392" s="3"/>
      <c r="D392" s="3"/>
      <c r="E392" s="3"/>
      <c r="F392" s="3"/>
      <c r="G392" s="3"/>
      <c r="H392" s="3"/>
    </row>
    <row r="393" customFormat="false" ht="15" hidden="false" customHeight="false" outlineLevel="0" collapsed="false">
      <c r="A393" s="3"/>
      <c r="B393" s="3"/>
      <c r="C393" s="3"/>
      <c r="D393" s="3"/>
      <c r="E393" s="3"/>
      <c r="F393" s="3"/>
      <c r="G393" s="3"/>
      <c r="H393" s="3"/>
    </row>
    <row r="394" customFormat="false" ht="15" hidden="false" customHeight="false" outlineLevel="0" collapsed="false">
      <c r="A394" s="3"/>
      <c r="B394" s="3"/>
      <c r="C394" s="3"/>
      <c r="D394" s="3"/>
      <c r="E394" s="3"/>
      <c r="F394" s="3"/>
      <c r="G394" s="3"/>
      <c r="H394" s="3"/>
    </row>
    <row r="395" customFormat="false" ht="15" hidden="false" customHeight="false" outlineLevel="0" collapsed="false">
      <c r="A395" s="3"/>
      <c r="B395" s="3"/>
      <c r="C395" s="3"/>
      <c r="D395" s="3"/>
      <c r="E395" s="3"/>
      <c r="F395" s="3"/>
      <c r="G395" s="3"/>
      <c r="H395" s="3"/>
    </row>
    <row r="396" customFormat="false" ht="15" hidden="false" customHeight="false" outlineLevel="0" collapsed="false">
      <c r="A396" s="3"/>
      <c r="B396" s="3"/>
      <c r="C396" s="3"/>
      <c r="D396" s="3"/>
      <c r="E396" s="3"/>
      <c r="F396" s="3"/>
      <c r="G396" s="3"/>
      <c r="H396" s="3"/>
    </row>
    <row r="397" customFormat="false" ht="15" hidden="false" customHeight="false" outlineLevel="0" collapsed="false">
      <c r="A397" s="3"/>
      <c r="B397" s="3"/>
      <c r="C397" s="3"/>
      <c r="D397" s="3"/>
      <c r="E397" s="3"/>
      <c r="F397" s="3"/>
      <c r="G397" s="3"/>
      <c r="H397" s="3"/>
    </row>
    <row r="398" customFormat="false" ht="15" hidden="false" customHeight="false" outlineLevel="0" collapsed="false">
      <c r="A398" s="3"/>
      <c r="B398" s="3"/>
      <c r="C398" s="3"/>
      <c r="D398" s="3"/>
      <c r="E398" s="3"/>
      <c r="F398" s="3"/>
      <c r="G398" s="3"/>
      <c r="H398" s="3"/>
    </row>
    <row r="399" customFormat="false" ht="15" hidden="false" customHeight="false" outlineLevel="0" collapsed="false">
      <c r="A399" s="3"/>
      <c r="B399" s="3"/>
      <c r="C399" s="3"/>
      <c r="D399" s="3"/>
      <c r="E399" s="3"/>
      <c r="F399" s="3"/>
      <c r="G399" s="3"/>
      <c r="H399" s="3"/>
    </row>
    <row r="400" customFormat="false" ht="15" hidden="false" customHeight="false" outlineLevel="0" collapsed="false">
      <c r="A400" s="3"/>
      <c r="B400" s="3"/>
      <c r="C400" s="3"/>
      <c r="D400" s="3"/>
      <c r="E400" s="3"/>
      <c r="F400" s="3"/>
      <c r="G400" s="3"/>
      <c r="H400" s="3"/>
    </row>
    <row r="401" customFormat="false" ht="15" hidden="false" customHeight="false" outlineLevel="0" collapsed="false">
      <c r="A401" s="3"/>
      <c r="B401" s="3"/>
      <c r="C401" s="3"/>
      <c r="D401" s="3"/>
      <c r="E401" s="3"/>
      <c r="F401" s="3"/>
      <c r="G401" s="3"/>
      <c r="H401" s="3"/>
    </row>
    <row r="402" customFormat="false" ht="15" hidden="false" customHeight="false" outlineLevel="0" collapsed="false">
      <c r="A402" s="3"/>
      <c r="B402" s="3"/>
      <c r="C402" s="3"/>
      <c r="D402" s="3"/>
      <c r="E402" s="3"/>
      <c r="F402" s="3"/>
      <c r="G402" s="3"/>
      <c r="H402" s="3"/>
    </row>
    <row r="403" customFormat="false" ht="15" hidden="false" customHeight="false" outlineLevel="0" collapsed="false">
      <c r="A403" s="3"/>
      <c r="B403" s="3"/>
      <c r="C403" s="3"/>
      <c r="D403" s="3"/>
      <c r="E403" s="3"/>
      <c r="F403" s="3"/>
      <c r="G403" s="3"/>
      <c r="H403" s="3"/>
    </row>
    <row r="404" customFormat="false" ht="15" hidden="false" customHeight="false" outlineLevel="0" collapsed="false">
      <c r="A404" s="3"/>
      <c r="B404" s="3"/>
      <c r="C404" s="3"/>
      <c r="D404" s="3"/>
      <c r="E404" s="3"/>
      <c r="F404" s="3"/>
      <c r="G404" s="3"/>
      <c r="H404" s="3"/>
    </row>
    <row r="405" customFormat="false" ht="15" hidden="false" customHeight="false" outlineLevel="0" collapsed="false">
      <c r="A405" s="3"/>
      <c r="B405" s="3"/>
      <c r="C405" s="3"/>
      <c r="D405" s="3"/>
      <c r="E405" s="3"/>
      <c r="F405" s="3"/>
      <c r="G405" s="3"/>
      <c r="H405" s="3"/>
    </row>
    <row r="406" customFormat="false" ht="15" hidden="false" customHeight="false" outlineLevel="0" collapsed="false">
      <c r="A406" s="3"/>
      <c r="B406" s="3"/>
      <c r="C406" s="3"/>
      <c r="D406" s="3"/>
      <c r="E406" s="3"/>
      <c r="F406" s="3"/>
      <c r="G406" s="3"/>
      <c r="H406" s="3"/>
    </row>
    <row r="407" customFormat="false" ht="15" hidden="false" customHeight="false" outlineLevel="0" collapsed="false">
      <c r="A407" s="3"/>
      <c r="B407" s="3"/>
      <c r="C407" s="3"/>
      <c r="D407" s="3"/>
      <c r="E407" s="3"/>
      <c r="F407" s="3"/>
      <c r="G407" s="3"/>
      <c r="H407" s="3"/>
    </row>
    <row r="408" customFormat="false" ht="15" hidden="false" customHeight="false" outlineLevel="0" collapsed="false">
      <c r="A408" s="3"/>
      <c r="B408" s="3"/>
      <c r="C408" s="3"/>
      <c r="D408" s="3"/>
      <c r="E408" s="3"/>
      <c r="F408" s="3"/>
      <c r="G408" s="3"/>
      <c r="H408" s="3"/>
    </row>
    <row r="409" customFormat="false" ht="15" hidden="false" customHeight="false" outlineLevel="0" collapsed="false">
      <c r="A409" s="3"/>
      <c r="B409" s="3"/>
      <c r="C409" s="3"/>
      <c r="D409" s="3"/>
      <c r="E409" s="3"/>
      <c r="F409" s="3"/>
      <c r="G409" s="3"/>
      <c r="H409" s="3"/>
    </row>
    <row r="410" customFormat="false" ht="15" hidden="false" customHeight="false" outlineLevel="0" collapsed="false">
      <c r="A410" s="3"/>
      <c r="B410" s="3"/>
      <c r="C410" s="3"/>
      <c r="D410" s="3"/>
      <c r="E410" s="3"/>
      <c r="F410" s="3"/>
      <c r="G410" s="3"/>
      <c r="H410" s="3"/>
    </row>
    <row r="411" customFormat="false" ht="15" hidden="false" customHeight="false" outlineLevel="0" collapsed="false">
      <c r="A411" s="3"/>
      <c r="B411" s="3"/>
      <c r="C411" s="3"/>
      <c r="D411" s="3"/>
      <c r="E411" s="3"/>
      <c r="F411" s="3"/>
      <c r="G411" s="3"/>
      <c r="H411" s="3"/>
    </row>
    <row r="412" customFormat="false" ht="15" hidden="false" customHeight="false" outlineLevel="0" collapsed="false">
      <c r="A412" s="3"/>
      <c r="B412" s="3"/>
      <c r="C412" s="3"/>
      <c r="D412" s="3"/>
      <c r="E412" s="3"/>
      <c r="F412" s="3"/>
      <c r="G412" s="3"/>
      <c r="H412" s="3"/>
    </row>
    <row r="413" customFormat="false" ht="15" hidden="false" customHeight="false" outlineLevel="0" collapsed="false">
      <c r="A413" s="3"/>
      <c r="B413" s="3"/>
      <c r="C413" s="3"/>
      <c r="D413" s="3"/>
      <c r="E413" s="3"/>
      <c r="F413" s="3"/>
      <c r="G413" s="3"/>
      <c r="H413" s="3"/>
    </row>
    <row r="414" customFormat="false" ht="15" hidden="false" customHeight="false" outlineLevel="0" collapsed="false">
      <c r="A414" s="3"/>
      <c r="B414" s="3"/>
      <c r="C414" s="3"/>
      <c r="D414" s="3"/>
      <c r="E414" s="3"/>
      <c r="F414" s="3"/>
      <c r="G414" s="3"/>
      <c r="H414" s="3"/>
    </row>
    <row r="415" customFormat="false" ht="15" hidden="false" customHeight="false" outlineLevel="0" collapsed="false">
      <c r="A415" s="3"/>
      <c r="B415" s="3"/>
      <c r="C415" s="3"/>
      <c r="D415" s="3"/>
      <c r="E415" s="3"/>
      <c r="F415" s="3"/>
      <c r="G415" s="3"/>
      <c r="H415" s="3"/>
    </row>
    <row r="416" customFormat="false" ht="15" hidden="false" customHeight="false" outlineLevel="0" collapsed="false">
      <c r="A416" s="3"/>
      <c r="B416" s="3"/>
      <c r="C416" s="3"/>
      <c r="D416" s="3"/>
      <c r="E416" s="3"/>
      <c r="F416" s="3"/>
      <c r="G416" s="3"/>
      <c r="H416" s="3"/>
    </row>
    <row r="417" customFormat="false" ht="15" hidden="false" customHeight="false" outlineLevel="0" collapsed="false">
      <c r="A417" s="3"/>
      <c r="B417" s="3"/>
      <c r="C417" s="3"/>
      <c r="D417" s="3"/>
      <c r="E417" s="3"/>
      <c r="F417" s="3"/>
      <c r="G417" s="3"/>
      <c r="H417" s="3"/>
    </row>
    <row r="418" customFormat="false" ht="15" hidden="false" customHeight="false" outlineLevel="0" collapsed="false">
      <c r="A418" s="3"/>
      <c r="B418" s="3"/>
      <c r="C418" s="3"/>
      <c r="D418" s="3"/>
      <c r="E418" s="3"/>
      <c r="F418" s="3"/>
      <c r="G418" s="3"/>
      <c r="H418" s="3"/>
    </row>
    <row r="419" customFormat="false" ht="15" hidden="false" customHeight="false" outlineLevel="0" collapsed="false">
      <c r="A419" s="3"/>
      <c r="B419" s="3"/>
      <c r="C419" s="3"/>
      <c r="D419" s="3"/>
      <c r="E419" s="3"/>
      <c r="F419" s="3"/>
      <c r="G419" s="3"/>
      <c r="H419" s="3"/>
    </row>
    <row r="420" customFormat="false" ht="15" hidden="false" customHeight="false" outlineLevel="0" collapsed="false">
      <c r="A420" s="3"/>
      <c r="B420" s="3"/>
      <c r="C420" s="3"/>
      <c r="D420" s="3"/>
      <c r="E420" s="3"/>
      <c r="F420" s="3"/>
      <c r="G420" s="3"/>
      <c r="H420" s="3"/>
    </row>
    <row r="421" customFormat="false" ht="15" hidden="false" customHeight="false" outlineLevel="0" collapsed="false">
      <c r="A421" s="3"/>
      <c r="B421" s="3"/>
      <c r="C421" s="3"/>
      <c r="D421" s="3"/>
      <c r="E421" s="3"/>
      <c r="F421" s="3"/>
      <c r="G421" s="3"/>
      <c r="H421" s="3"/>
    </row>
    <row r="422" customFormat="false" ht="15" hidden="false" customHeight="false" outlineLevel="0" collapsed="false">
      <c r="A422" s="3"/>
      <c r="B422" s="3"/>
      <c r="C422" s="3"/>
      <c r="D422" s="3"/>
      <c r="E422" s="3"/>
      <c r="F422" s="3"/>
      <c r="G422" s="3"/>
      <c r="H422" s="3"/>
    </row>
    <row r="423" customFormat="false" ht="15" hidden="false" customHeight="false" outlineLevel="0" collapsed="false">
      <c r="A423" s="3"/>
      <c r="B423" s="3"/>
      <c r="C423" s="3"/>
      <c r="D423" s="3"/>
      <c r="E423" s="3"/>
      <c r="F423" s="3"/>
      <c r="G423" s="3"/>
      <c r="H423" s="3"/>
    </row>
    <row r="424" customFormat="false" ht="15" hidden="false" customHeight="false" outlineLevel="0" collapsed="false">
      <c r="A424" s="3"/>
      <c r="B424" s="3"/>
      <c r="C424" s="3"/>
      <c r="D424" s="3"/>
      <c r="E424" s="3"/>
      <c r="F424" s="3"/>
      <c r="G424" s="3"/>
      <c r="H424" s="3"/>
    </row>
    <row r="425" customFormat="false" ht="15" hidden="false" customHeight="false" outlineLevel="0" collapsed="false">
      <c r="A425" s="3"/>
      <c r="B425" s="3"/>
      <c r="C425" s="3"/>
      <c r="D425" s="3"/>
      <c r="E425" s="3"/>
      <c r="F425" s="3"/>
      <c r="G425" s="3"/>
      <c r="H425" s="3"/>
    </row>
    <row r="426" customFormat="false" ht="15" hidden="false" customHeight="false" outlineLevel="0" collapsed="false">
      <c r="A426" s="3"/>
      <c r="B426" s="3"/>
      <c r="C426" s="3"/>
      <c r="D426" s="3"/>
      <c r="E426" s="3"/>
      <c r="F426" s="3"/>
      <c r="G426" s="3"/>
      <c r="H426" s="3"/>
    </row>
    <row r="427" customFormat="false" ht="15" hidden="false" customHeight="false" outlineLevel="0" collapsed="false">
      <c r="A427" s="3"/>
      <c r="B427" s="3"/>
      <c r="C427" s="3"/>
      <c r="D427" s="3"/>
      <c r="E427" s="3"/>
      <c r="F427" s="3"/>
      <c r="G427" s="3"/>
      <c r="H427" s="3"/>
    </row>
    <row r="428" customFormat="false" ht="15" hidden="false" customHeight="false" outlineLevel="0" collapsed="false">
      <c r="A428" s="3"/>
      <c r="B428" s="3"/>
      <c r="C428" s="3"/>
      <c r="D428" s="3"/>
      <c r="E428" s="3"/>
      <c r="F428" s="3"/>
      <c r="G428" s="3"/>
      <c r="H428" s="3"/>
    </row>
    <row r="429" customFormat="false" ht="15" hidden="false" customHeight="false" outlineLevel="0" collapsed="false">
      <c r="A429" s="3"/>
      <c r="B429" s="3"/>
      <c r="C429" s="3"/>
      <c r="D429" s="3"/>
      <c r="E429" s="3"/>
      <c r="F429" s="3"/>
      <c r="G429" s="3"/>
      <c r="H429" s="3"/>
    </row>
    <row r="430" customFormat="false" ht="15" hidden="false" customHeight="false" outlineLevel="0" collapsed="false">
      <c r="A430" s="3"/>
      <c r="B430" s="3"/>
      <c r="C430" s="3"/>
      <c r="D430" s="3"/>
      <c r="E430" s="3"/>
      <c r="F430" s="3"/>
      <c r="G430" s="3"/>
      <c r="H430" s="3"/>
    </row>
    <row r="431" customFormat="false" ht="15" hidden="false" customHeight="false" outlineLevel="0" collapsed="false">
      <c r="A431" s="3"/>
      <c r="B431" s="3"/>
      <c r="C431" s="3"/>
      <c r="D431" s="3"/>
      <c r="E431" s="3"/>
      <c r="F431" s="3"/>
      <c r="G431" s="3"/>
      <c r="H431" s="3"/>
    </row>
    <row r="432" customFormat="false" ht="15" hidden="false" customHeight="false" outlineLevel="0" collapsed="false">
      <c r="A432" s="3"/>
      <c r="B432" s="3"/>
      <c r="C432" s="3"/>
      <c r="D432" s="3"/>
      <c r="E432" s="3"/>
      <c r="F432" s="3"/>
      <c r="G432" s="3"/>
      <c r="H432" s="3"/>
    </row>
    <row r="433" customFormat="false" ht="15" hidden="false" customHeight="false" outlineLevel="0" collapsed="false">
      <c r="A433" s="3"/>
      <c r="B433" s="3"/>
      <c r="C433" s="3"/>
      <c r="D433" s="3"/>
      <c r="E433" s="3"/>
      <c r="F433" s="3"/>
      <c r="G433" s="3"/>
      <c r="H433" s="3"/>
    </row>
    <row r="434" customFormat="false" ht="15" hidden="false" customHeight="false" outlineLevel="0" collapsed="false">
      <c r="A434" s="3"/>
      <c r="B434" s="3"/>
      <c r="C434" s="3"/>
      <c r="D434" s="3"/>
      <c r="E434" s="3"/>
      <c r="F434" s="3"/>
      <c r="G434" s="3"/>
      <c r="H434" s="3"/>
    </row>
    <row r="435" customFormat="false" ht="15" hidden="false" customHeight="false" outlineLevel="0" collapsed="false">
      <c r="A435" s="3"/>
      <c r="B435" s="3"/>
      <c r="C435" s="3"/>
      <c r="D435" s="3"/>
      <c r="E435" s="3"/>
      <c r="F435" s="3"/>
      <c r="G435" s="3"/>
      <c r="H435" s="3"/>
    </row>
    <row r="436" customFormat="false" ht="15" hidden="false" customHeight="false" outlineLevel="0" collapsed="false">
      <c r="A436" s="3"/>
      <c r="B436" s="3"/>
      <c r="C436" s="3"/>
      <c r="D436" s="3"/>
      <c r="E436" s="3"/>
      <c r="F436" s="3"/>
      <c r="G436" s="3"/>
      <c r="H436" s="3"/>
    </row>
    <row r="437" customFormat="false" ht="15" hidden="false" customHeight="false" outlineLevel="0" collapsed="false">
      <c r="A437" s="3"/>
      <c r="B437" s="3"/>
      <c r="C437" s="3"/>
      <c r="D437" s="3"/>
      <c r="E437" s="3"/>
      <c r="F437" s="3"/>
      <c r="G437" s="3"/>
      <c r="H437" s="3"/>
    </row>
    <row r="438" customFormat="false" ht="15" hidden="false" customHeight="false" outlineLevel="0" collapsed="false">
      <c r="A438" s="3"/>
      <c r="B438" s="3"/>
      <c r="C438" s="3"/>
      <c r="D438" s="3"/>
      <c r="E438" s="3"/>
      <c r="F438" s="3"/>
      <c r="G438" s="3"/>
      <c r="H438" s="3"/>
    </row>
    <row r="439" customFormat="false" ht="15" hidden="false" customHeight="false" outlineLevel="0" collapsed="false">
      <c r="A439" s="3"/>
      <c r="B439" s="3"/>
      <c r="C439" s="3"/>
      <c r="D439" s="3"/>
      <c r="E439" s="3"/>
      <c r="F439" s="3"/>
      <c r="G439" s="3"/>
      <c r="H439" s="3"/>
    </row>
    <row r="440" customFormat="false" ht="15" hidden="false" customHeight="false" outlineLevel="0" collapsed="false">
      <c r="A440" s="3"/>
      <c r="B440" s="3"/>
      <c r="C440" s="3"/>
      <c r="D440" s="3"/>
      <c r="E440" s="3"/>
      <c r="F440" s="3"/>
      <c r="G440" s="3"/>
      <c r="H440" s="3"/>
    </row>
    <row r="441" customFormat="false" ht="15" hidden="false" customHeight="false" outlineLevel="0" collapsed="false">
      <c r="A441" s="3"/>
      <c r="B441" s="3"/>
      <c r="C441" s="3"/>
      <c r="D441" s="3"/>
      <c r="E441" s="3"/>
      <c r="F441" s="3"/>
      <c r="G441" s="3"/>
      <c r="H441" s="3"/>
    </row>
    <row r="442" customFormat="false" ht="15" hidden="false" customHeight="false" outlineLevel="0" collapsed="false">
      <c r="A442" s="3"/>
      <c r="B442" s="3"/>
      <c r="C442" s="3"/>
      <c r="D442" s="3"/>
      <c r="E442" s="3"/>
      <c r="F442" s="3"/>
      <c r="G442" s="3"/>
      <c r="H442" s="3"/>
    </row>
    <row r="443" customFormat="false" ht="15" hidden="false" customHeight="false" outlineLevel="0" collapsed="false">
      <c r="A443" s="3"/>
      <c r="B443" s="3"/>
      <c r="C443" s="3"/>
      <c r="D443" s="3"/>
      <c r="E443" s="3"/>
      <c r="F443" s="3"/>
      <c r="G443" s="3"/>
      <c r="H443" s="3"/>
    </row>
    <row r="444" customFormat="false" ht="15" hidden="false" customHeight="false" outlineLevel="0" collapsed="false">
      <c r="A444" s="3"/>
      <c r="B444" s="3"/>
      <c r="C444" s="3"/>
      <c r="D444" s="3"/>
      <c r="E444" s="3"/>
      <c r="F444" s="3"/>
      <c r="G444" s="3"/>
      <c r="H444" s="3"/>
    </row>
    <row r="445" customFormat="false" ht="15" hidden="false" customHeight="false" outlineLevel="0" collapsed="false">
      <c r="A445" s="3"/>
      <c r="B445" s="3"/>
      <c r="C445" s="3"/>
      <c r="D445" s="3"/>
      <c r="E445" s="3"/>
      <c r="F445" s="3"/>
      <c r="G445" s="3"/>
      <c r="H445" s="3"/>
    </row>
    <row r="446" customFormat="false" ht="15" hidden="false" customHeight="false" outlineLevel="0" collapsed="false">
      <c r="A446" s="3"/>
      <c r="B446" s="3"/>
      <c r="C446" s="3"/>
      <c r="D446" s="3"/>
      <c r="E446" s="3"/>
      <c r="F446" s="3"/>
      <c r="G446" s="3"/>
      <c r="H446" s="3"/>
    </row>
    <row r="447" customFormat="false" ht="15" hidden="false" customHeight="false" outlineLevel="0" collapsed="false">
      <c r="A447" s="3"/>
      <c r="B447" s="3"/>
      <c r="C447" s="3"/>
      <c r="D447" s="3"/>
      <c r="E447" s="3"/>
      <c r="F447" s="3"/>
      <c r="G447" s="3"/>
      <c r="H447" s="3"/>
    </row>
    <row r="448" customFormat="false" ht="15" hidden="false" customHeight="false" outlineLevel="0" collapsed="false">
      <c r="A448" s="3"/>
      <c r="B448" s="3"/>
      <c r="C448" s="3"/>
      <c r="D448" s="3"/>
      <c r="E448" s="3"/>
      <c r="F448" s="3"/>
      <c r="G448" s="3"/>
      <c r="H448" s="3"/>
    </row>
    <row r="449" customFormat="false" ht="15" hidden="false" customHeight="false" outlineLevel="0" collapsed="false">
      <c r="A449" s="3"/>
      <c r="B449" s="3"/>
      <c r="C449" s="3"/>
      <c r="D449" s="3"/>
      <c r="E449" s="3"/>
      <c r="F449" s="3"/>
      <c r="G449" s="3"/>
      <c r="H449" s="3"/>
    </row>
    <row r="450" customFormat="false" ht="15" hidden="false" customHeight="false" outlineLevel="0" collapsed="false">
      <c r="A450" s="3"/>
      <c r="B450" s="3"/>
      <c r="C450" s="3"/>
      <c r="D450" s="3"/>
      <c r="E450" s="3"/>
      <c r="F450" s="3"/>
      <c r="G450" s="3"/>
      <c r="H450" s="3"/>
    </row>
    <row r="451" customFormat="false" ht="15" hidden="false" customHeight="false" outlineLevel="0" collapsed="false">
      <c r="A451" s="3"/>
      <c r="B451" s="3"/>
      <c r="C451" s="3"/>
      <c r="D451" s="3"/>
      <c r="E451" s="3"/>
      <c r="F451" s="3"/>
      <c r="G451" s="3"/>
      <c r="H451" s="3"/>
    </row>
    <row r="452" customFormat="false" ht="15" hidden="false" customHeight="false" outlineLevel="0" collapsed="false">
      <c r="A452" s="3"/>
      <c r="B452" s="3"/>
      <c r="C452" s="3"/>
      <c r="D452" s="3"/>
      <c r="E452" s="3"/>
      <c r="F452" s="3"/>
      <c r="G452" s="3"/>
      <c r="H452" s="3"/>
    </row>
    <row r="453" customFormat="false" ht="15" hidden="false" customHeight="false" outlineLevel="0" collapsed="false">
      <c r="A453" s="3"/>
      <c r="B453" s="3"/>
      <c r="C453" s="3"/>
      <c r="D453" s="3"/>
      <c r="E453" s="3"/>
      <c r="F453" s="3"/>
      <c r="G453" s="3"/>
      <c r="H453" s="3"/>
    </row>
    <row r="454" customFormat="false" ht="15" hidden="false" customHeight="false" outlineLevel="0" collapsed="false">
      <c r="A454" s="3"/>
      <c r="B454" s="3"/>
      <c r="C454" s="3"/>
      <c r="D454" s="3"/>
      <c r="E454" s="3"/>
      <c r="F454" s="3"/>
      <c r="G454" s="3"/>
      <c r="H454" s="3"/>
    </row>
    <row r="455" customFormat="false" ht="15" hidden="false" customHeight="false" outlineLevel="0" collapsed="false">
      <c r="A455" s="3"/>
      <c r="B455" s="3"/>
      <c r="C455" s="3"/>
      <c r="D455" s="3"/>
      <c r="E455" s="3"/>
      <c r="F455" s="3"/>
      <c r="G455" s="3"/>
      <c r="H455" s="3"/>
    </row>
    <row r="456" customFormat="false" ht="15" hidden="false" customHeight="false" outlineLevel="0" collapsed="false">
      <c r="A456" s="3"/>
      <c r="B456" s="3"/>
      <c r="C456" s="3"/>
      <c r="D456" s="3"/>
      <c r="E456" s="3"/>
      <c r="F456" s="3"/>
      <c r="G456" s="3"/>
      <c r="H456" s="3"/>
    </row>
    <row r="457" customFormat="false" ht="15" hidden="false" customHeight="false" outlineLevel="0" collapsed="false">
      <c r="A457" s="3"/>
      <c r="B457" s="3"/>
      <c r="C457" s="3"/>
      <c r="D457" s="3"/>
      <c r="E457" s="3"/>
      <c r="F457" s="3"/>
      <c r="G457" s="3"/>
      <c r="H457" s="3"/>
    </row>
    <row r="458" customFormat="false" ht="15" hidden="false" customHeight="false" outlineLevel="0" collapsed="false">
      <c r="A458" s="3"/>
      <c r="B458" s="3"/>
      <c r="C458" s="3"/>
      <c r="D458" s="3"/>
      <c r="E458" s="3"/>
      <c r="F458" s="3"/>
      <c r="G458" s="3"/>
      <c r="H458" s="3"/>
    </row>
    <row r="459" customFormat="false" ht="15" hidden="false" customHeight="false" outlineLevel="0" collapsed="false">
      <c r="A459" s="3"/>
      <c r="B459" s="3"/>
      <c r="C459" s="3"/>
      <c r="D459" s="3"/>
      <c r="E459" s="3"/>
      <c r="F459" s="3"/>
      <c r="G459" s="3"/>
      <c r="H459" s="3"/>
    </row>
    <row r="460" customFormat="false" ht="15" hidden="false" customHeight="false" outlineLevel="0" collapsed="false">
      <c r="A460" s="3"/>
      <c r="B460" s="3"/>
      <c r="C460" s="3"/>
      <c r="D460" s="3"/>
      <c r="E460" s="3"/>
      <c r="F460" s="3"/>
      <c r="G460" s="3"/>
      <c r="H460" s="3"/>
    </row>
    <row r="461" customFormat="false" ht="15" hidden="false" customHeight="false" outlineLevel="0" collapsed="false">
      <c r="A461" s="3"/>
      <c r="B461" s="3"/>
      <c r="C461" s="3"/>
      <c r="D461" s="3"/>
      <c r="E461" s="3"/>
      <c r="F461" s="3"/>
      <c r="G461" s="3"/>
      <c r="H461" s="3"/>
    </row>
    <row r="462" customFormat="false" ht="15" hidden="false" customHeight="false" outlineLevel="0" collapsed="false">
      <c r="A462" s="3"/>
      <c r="B462" s="3"/>
      <c r="C462" s="3"/>
      <c r="D462" s="3"/>
      <c r="E462" s="3"/>
      <c r="F462" s="3"/>
      <c r="G462" s="3"/>
      <c r="H462" s="3"/>
    </row>
    <row r="463" customFormat="false" ht="15" hidden="false" customHeight="false" outlineLevel="0" collapsed="false">
      <c r="A463" s="3"/>
      <c r="B463" s="3"/>
      <c r="C463" s="3"/>
      <c r="D463" s="3"/>
      <c r="E463" s="3"/>
      <c r="F463" s="3"/>
      <c r="G463" s="3"/>
      <c r="H463" s="3"/>
    </row>
    <row r="464" customFormat="false" ht="15" hidden="false" customHeight="false" outlineLevel="0" collapsed="false">
      <c r="A464" s="3"/>
      <c r="B464" s="3"/>
      <c r="C464" s="3"/>
      <c r="D464" s="3"/>
      <c r="E464" s="3"/>
      <c r="F464" s="3"/>
      <c r="G464" s="3"/>
      <c r="H464" s="3"/>
    </row>
    <row r="465" customFormat="false" ht="15" hidden="false" customHeight="false" outlineLevel="0" collapsed="false">
      <c r="A465" s="3"/>
      <c r="B465" s="3"/>
      <c r="C465" s="3"/>
      <c r="D465" s="3"/>
      <c r="E465" s="3"/>
      <c r="F465" s="3"/>
      <c r="G465" s="3"/>
      <c r="H465" s="3"/>
    </row>
    <row r="466" customFormat="false" ht="15" hidden="false" customHeight="false" outlineLevel="0" collapsed="false">
      <c r="A466" s="3"/>
      <c r="B466" s="3"/>
      <c r="C466" s="3"/>
      <c r="D466" s="3"/>
      <c r="E466" s="3"/>
      <c r="F466" s="3"/>
      <c r="G466" s="3"/>
      <c r="H466" s="3"/>
    </row>
    <row r="467" customFormat="false" ht="15" hidden="false" customHeight="false" outlineLevel="0" collapsed="false">
      <c r="A467" s="3"/>
      <c r="B467" s="3"/>
      <c r="C467" s="3"/>
      <c r="D467" s="3"/>
      <c r="E467" s="3"/>
      <c r="F467" s="3"/>
      <c r="G467" s="3"/>
      <c r="H467" s="3"/>
    </row>
    <row r="468" customFormat="false" ht="15" hidden="false" customHeight="false" outlineLevel="0" collapsed="false">
      <c r="A468" s="3"/>
      <c r="B468" s="3"/>
      <c r="C468" s="3"/>
      <c r="D468" s="3"/>
      <c r="E468" s="3"/>
      <c r="F468" s="3"/>
      <c r="G468" s="3"/>
      <c r="H468" s="3"/>
    </row>
    <row r="469" customFormat="false" ht="15" hidden="false" customHeight="false" outlineLevel="0" collapsed="false">
      <c r="A469" s="3"/>
      <c r="B469" s="3"/>
      <c r="C469" s="3"/>
      <c r="D469" s="3"/>
      <c r="E469" s="3"/>
      <c r="F469" s="3"/>
      <c r="G469" s="3"/>
      <c r="H469" s="3"/>
    </row>
    <row r="470" customFormat="false" ht="15" hidden="false" customHeight="false" outlineLevel="0" collapsed="false">
      <c r="A470" s="3"/>
      <c r="B470" s="3"/>
      <c r="C470" s="3"/>
      <c r="D470" s="3"/>
      <c r="E470" s="3"/>
      <c r="F470" s="3"/>
      <c r="G470" s="3"/>
      <c r="H470" s="3"/>
    </row>
    <row r="471" customFormat="false" ht="15" hidden="false" customHeight="false" outlineLevel="0" collapsed="false">
      <c r="A471" s="3"/>
      <c r="B471" s="3"/>
      <c r="C471" s="3"/>
      <c r="D471" s="3"/>
      <c r="E471" s="3"/>
      <c r="F471" s="3"/>
      <c r="G471" s="3"/>
      <c r="H471" s="3"/>
    </row>
    <row r="472" customFormat="false" ht="15" hidden="false" customHeight="false" outlineLevel="0" collapsed="false">
      <c r="A472" s="3"/>
      <c r="B472" s="3"/>
      <c r="C472" s="3"/>
      <c r="D472" s="3"/>
      <c r="E472" s="3"/>
      <c r="F472" s="3"/>
      <c r="G472" s="3"/>
      <c r="H472" s="3"/>
    </row>
    <row r="473" customFormat="false" ht="15" hidden="false" customHeight="false" outlineLevel="0" collapsed="false">
      <c r="A473" s="3"/>
      <c r="B473" s="3"/>
      <c r="C473" s="3"/>
      <c r="D473" s="3"/>
      <c r="E473" s="3"/>
      <c r="F473" s="3"/>
      <c r="G473" s="3"/>
      <c r="H473" s="3"/>
    </row>
    <row r="474" customFormat="false" ht="15" hidden="false" customHeight="false" outlineLevel="0" collapsed="false">
      <c r="A474" s="3"/>
      <c r="B474" s="3"/>
      <c r="C474" s="3"/>
      <c r="D474" s="3"/>
      <c r="E474" s="3"/>
      <c r="F474" s="3"/>
      <c r="G474" s="3"/>
      <c r="H474" s="3"/>
    </row>
    <row r="475" customFormat="false" ht="15" hidden="false" customHeight="false" outlineLevel="0" collapsed="false">
      <c r="A475" s="3"/>
      <c r="B475" s="3"/>
      <c r="C475" s="3"/>
      <c r="D475" s="3"/>
      <c r="E475" s="3"/>
      <c r="F475" s="3"/>
      <c r="G475" s="3"/>
      <c r="H475" s="3"/>
    </row>
    <row r="476" customFormat="false" ht="15" hidden="false" customHeight="false" outlineLevel="0" collapsed="false">
      <c r="A476" s="3"/>
      <c r="B476" s="3"/>
      <c r="C476" s="3"/>
      <c r="D476" s="3"/>
      <c r="E476" s="3"/>
      <c r="F476" s="3"/>
      <c r="G476" s="3"/>
      <c r="H476" s="3"/>
    </row>
    <row r="477" customFormat="false" ht="15" hidden="false" customHeight="false" outlineLevel="0" collapsed="false">
      <c r="A477" s="3"/>
      <c r="B477" s="3"/>
      <c r="C477" s="3"/>
      <c r="D477" s="3"/>
      <c r="E477" s="3"/>
      <c r="F477" s="3"/>
      <c r="G477" s="3"/>
      <c r="H477" s="3"/>
    </row>
    <row r="478" customFormat="false" ht="15" hidden="false" customHeight="false" outlineLevel="0" collapsed="false">
      <c r="A478" s="3"/>
      <c r="B478" s="3"/>
      <c r="C478" s="3"/>
      <c r="D478" s="3"/>
      <c r="E478" s="3"/>
      <c r="F478" s="3"/>
      <c r="G478" s="3"/>
      <c r="H478" s="3"/>
    </row>
    <row r="479" customFormat="false" ht="15" hidden="false" customHeight="false" outlineLevel="0" collapsed="false">
      <c r="A479" s="3"/>
      <c r="B479" s="3"/>
      <c r="C479" s="3"/>
      <c r="D479" s="3"/>
      <c r="E479" s="3"/>
      <c r="F479" s="3"/>
      <c r="G479" s="3"/>
      <c r="H479" s="3"/>
    </row>
    <row r="480" customFormat="false" ht="15" hidden="false" customHeight="false" outlineLevel="0" collapsed="false">
      <c r="A480" s="3"/>
      <c r="B480" s="3"/>
      <c r="C480" s="3"/>
      <c r="D480" s="3"/>
      <c r="E480" s="3"/>
      <c r="F480" s="3"/>
      <c r="G480" s="3"/>
      <c r="H480" s="3"/>
    </row>
    <row r="481" customFormat="false" ht="15" hidden="false" customHeight="false" outlineLevel="0" collapsed="false">
      <c r="A481" s="3"/>
      <c r="B481" s="3"/>
      <c r="C481" s="3"/>
      <c r="D481" s="3"/>
      <c r="E481" s="3"/>
      <c r="F481" s="3"/>
      <c r="G481" s="3"/>
      <c r="H481" s="3"/>
    </row>
    <row r="482" customFormat="false" ht="15" hidden="false" customHeight="false" outlineLevel="0" collapsed="false">
      <c r="A482" s="3"/>
      <c r="B482" s="3"/>
      <c r="C482" s="3"/>
      <c r="D482" s="3"/>
      <c r="E482" s="3"/>
      <c r="F482" s="3"/>
      <c r="G482" s="3"/>
      <c r="H482" s="3"/>
    </row>
    <row r="483" customFormat="false" ht="15" hidden="false" customHeight="false" outlineLevel="0" collapsed="false">
      <c r="A483" s="3"/>
      <c r="B483" s="3"/>
      <c r="C483" s="3"/>
      <c r="D483" s="3"/>
      <c r="E483" s="3"/>
      <c r="F483" s="3"/>
      <c r="G483" s="3"/>
      <c r="H483" s="3"/>
    </row>
    <row r="484" customFormat="false" ht="15" hidden="false" customHeight="false" outlineLevel="0" collapsed="false">
      <c r="A484" s="3"/>
      <c r="B484" s="3"/>
      <c r="C484" s="3"/>
      <c r="D484" s="3"/>
      <c r="E484" s="3"/>
      <c r="F484" s="3"/>
      <c r="G484" s="3"/>
      <c r="H484" s="3"/>
    </row>
    <row r="485" customFormat="false" ht="15" hidden="false" customHeight="false" outlineLevel="0" collapsed="false">
      <c r="A485" s="3"/>
      <c r="B485" s="3"/>
      <c r="C485" s="3"/>
      <c r="D485" s="3"/>
      <c r="E485" s="3"/>
      <c r="F485" s="3"/>
      <c r="G485" s="3"/>
      <c r="H485" s="3"/>
    </row>
    <row r="486" customFormat="false" ht="15" hidden="false" customHeight="false" outlineLevel="0" collapsed="false">
      <c r="A486" s="3"/>
      <c r="B486" s="3"/>
      <c r="C486" s="3"/>
      <c r="D486" s="3"/>
      <c r="E486" s="3"/>
      <c r="F486" s="3"/>
      <c r="G486" s="3"/>
      <c r="H486" s="3"/>
    </row>
    <row r="487" customFormat="false" ht="15" hidden="false" customHeight="false" outlineLevel="0" collapsed="false">
      <c r="A487" s="3"/>
      <c r="B487" s="3"/>
      <c r="C487" s="3"/>
      <c r="D487" s="3"/>
      <c r="E487" s="3"/>
      <c r="F487" s="3"/>
      <c r="G487" s="3"/>
      <c r="H487" s="3"/>
    </row>
    <row r="488" customFormat="false" ht="15" hidden="false" customHeight="false" outlineLevel="0" collapsed="false">
      <c r="A488" s="3"/>
      <c r="B488" s="3"/>
      <c r="C488" s="3"/>
      <c r="D488" s="3"/>
      <c r="E488" s="3"/>
      <c r="F488" s="3"/>
      <c r="G488" s="3"/>
      <c r="H488" s="3"/>
    </row>
    <row r="489" customFormat="false" ht="15" hidden="false" customHeight="false" outlineLevel="0" collapsed="false">
      <c r="A489" s="3"/>
      <c r="B489" s="3"/>
      <c r="C489" s="3"/>
      <c r="D489" s="3"/>
      <c r="E489" s="3"/>
      <c r="F489" s="3"/>
      <c r="G489" s="3"/>
      <c r="H489" s="3"/>
    </row>
    <row r="490" customFormat="false" ht="15" hidden="false" customHeight="false" outlineLevel="0" collapsed="false">
      <c r="A490" s="3"/>
      <c r="B490" s="3"/>
      <c r="C490" s="3"/>
      <c r="D490" s="3"/>
      <c r="E490" s="3"/>
      <c r="F490" s="3"/>
      <c r="G490" s="3"/>
      <c r="H490" s="3"/>
    </row>
    <row r="491" customFormat="false" ht="15" hidden="false" customHeight="false" outlineLevel="0" collapsed="false">
      <c r="A491" s="3"/>
      <c r="B491" s="3"/>
      <c r="C491" s="3"/>
      <c r="D491" s="3"/>
      <c r="E491" s="3"/>
      <c r="F491" s="3"/>
      <c r="G491" s="3"/>
      <c r="H491" s="3"/>
    </row>
    <row r="492" customFormat="false" ht="15" hidden="false" customHeight="false" outlineLevel="0" collapsed="false">
      <c r="A492" s="3"/>
      <c r="B492" s="3"/>
      <c r="C492" s="3"/>
      <c r="D492" s="3"/>
      <c r="E492" s="3"/>
      <c r="F492" s="3"/>
      <c r="G492" s="3"/>
      <c r="H492" s="3"/>
    </row>
    <row r="493" customFormat="false" ht="15" hidden="false" customHeight="false" outlineLevel="0" collapsed="false">
      <c r="A493" s="3"/>
      <c r="B493" s="3"/>
      <c r="C493" s="3"/>
      <c r="D493" s="3"/>
      <c r="E493" s="3"/>
      <c r="F493" s="3"/>
      <c r="G493" s="3"/>
      <c r="H493" s="3"/>
    </row>
    <row r="494" customFormat="false" ht="15" hidden="false" customHeight="false" outlineLevel="0" collapsed="false">
      <c r="A494" s="3"/>
      <c r="B494" s="3"/>
      <c r="C494" s="3"/>
      <c r="D494" s="3"/>
      <c r="E494" s="3"/>
      <c r="F494" s="3"/>
      <c r="G494" s="3"/>
      <c r="H494" s="3"/>
    </row>
    <row r="495" customFormat="false" ht="15" hidden="false" customHeight="false" outlineLevel="0" collapsed="false">
      <c r="A495" s="3"/>
      <c r="B495" s="3"/>
      <c r="C495" s="3"/>
      <c r="D495" s="3"/>
      <c r="E495" s="3"/>
      <c r="F495" s="3"/>
      <c r="G495" s="3"/>
      <c r="H495" s="3"/>
    </row>
    <row r="496" customFormat="false" ht="15" hidden="false" customHeight="false" outlineLevel="0" collapsed="false">
      <c r="A496" s="3"/>
      <c r="B496" s="3"/>
      <c r="C496" s="3"/>
      <c r="D496" s="3"/>
      <c r="E496" s="3"/>
      <c r="F496" s="3"/>
      <c r="G496" s="3"/>
      <c r="H496" s="3"/>
    </row>
    <row r="497" customFormat="false" ht="15" hidden="false" customHeight="false" outlineLevel="0" collapsed="false">
      <c r="A497" s="3"/>
      <c r="B497" s="3"/>
      <c r="C497" s="3"/>
      <c r="D497" s="3"/>
      <c r="E497" s="3"/>
      <c r="F497" s="3"/>
      <c r="G497" s="3"/>
      <c r="H497" s="3"/>
    </row>
    <row r="498" customFormat="false" ht="15" hidden="false" customHeight="false" outlineLevel="0" collapsed="false">
      <c r="A498" s="3"/>
      <c r="B498" s="3"/>
      <c r="C498" s="3"/>
      <c r="D498" s="3"/>
      <c r="E498" s="3"/>
      <c r="F498" s="3"/>
      <c r="G498" s="3"/>
      <c r="H498" s="3"/>
    </row>
    <row r="499" customFormat="false" ht="15" hidden="false" customHeight="false" outlineLevel="0" collapsed="false">
      <c r="A499" s="3"/>
      <c r="B499" s="3"/>
      <c r="C499" s="3"/>
      <c r="D499" s="3"/>
      <c r="E499" s="3"/>
      <c r="F499" s="3"/>
      <c r="G499" s="3"/>
      <c r="H499" s="3"/>
    </row>
    <row r="500" customFormat="false" ht="15" hidden="false" customHeight="false" outlineLevel="0" collapsed="false">
      <c r="A500" s="3"/>
      <c r="B500" s="3"/>
      <c r="C500" s="3"/>
      <c r="D500" s="3"/>
      <c r="E500" s="3"/>
      <c r="F500" s="3"/>
      <c r="G500" s="3"/>
      <c r="H500" s="3"/>
    </row>
    <row r="501" customFormat="false" ht="15" hidden="false" customHeight="false" outlineLevel="0" collapsed="false">
      <c r="A501" s="3"/>
      <c r="B501" s="3"/>
      <c r="C501" s="3"/>
      <c r="D501" s="3"/>
      <c r="E501" s="3"/>
      <c r="F501" s="3"/>
      <c r="G501" s="3"/>
      <c r="H501" s="3"/>
    </row>
    <row r="502" customFormat="false" ht="15" hidden="false" customHeight="false" outlineLevel="0" collapsed="false">
      <c r="A502" s="3"/>
      <c r="B502" s="3"/>
      <c r="C502" s="3"/>
      <c r="D502" s="3"/>
      <c r="E502" s="3"/>
      <c r="F502" s="3"/>
      <c r="G502" s="3"/>
      <c r="H502" s="3"/>
    </row>
    <row r="503" customFormat="false" ht="15" hidden="false" customHeight="false" outlineLevel="0" collapsed="false">
      <c r="A503" s="3"/>
      <c r="B503" s="3"/>
      <c r="C503" s="3"/>
      <c r="D503" s="3"/>
      <c r="E503" s="3"/>
      <c r="F503" s="3"/>
      <c r="G503" s="3"/>
      <c r="H503" s="3"/>
    </row>
    <row r="504" customFormat="false" ht="15" hidden="false" customHeight="false" outlineLevel="0" collapsed="false">
      <c r="A504" s="3"/>
      <c r="B504" s="3"/>
      <c r="C504" s="3"/>
      <c r="D504" s="3"/>
      <c r="E504" s="3"/>
      <c r="F504" s="3"/>
      <c r="G504" s="3"/>
      <c r="H504" s="3"/>
    </row>
    <row r="505" customFormat="false" ht="15" hidden="false" customHeight="false" outlineLevel="0" collapsed="false">
      <c r="A505" s="3"/>
      <c r="B505" s="3"/>
      <c r="C505" s="3"/>
      <c r="D505" s="3"/>
      <c r="E505" s="3"/>
      <c r="F505" s="3"/>
      <c r="G505" s="3"/>
      <c r="H505" s="3"/>
    </row>
    <row r="506" customFormat="false" ht="15" hidden="false" customHeight="false" outlineLevel="0" collapsed="false">
      <c r="A506" s="3"/>
      <c r="B506" s="3"/>
      <c r="C506" s="3"/>
      <c r="D506" s="3"/>
      <c r="E506" s="3"/>
      <c r="F506" s="3"/>
      <c r="G506" s="3"/>
      <c r="H506" s="3"/>
    </row>
    <row r="507" customFormat="false" ht="15" hidden="false" customHeight="false" outlineLevel="0" collapsed="false">
      <c r="A507" s="3"/>
      <c r="B507" s="3"/>
      <c r="C507" s="3"/>
      <c r="D507" s="3"/>
      <c r="E507" s="3"/>
      <c r="F507" s="3"/>
      <c r="G507" s="3"/>
      <c r="H507" s="3"/>
    </row>
    <row r="508" customFormat="false" ht="15" hidden="false" customHeight="false" outlineLevel="0" collapsed="false">
      <c r="A508" s="3"/>
      <c r="B508" s="3"/>
      <c r="C508" s="3"/>
      <c r="D508" s="3"/>
      <c r="E508" s="3"/>
      <c r="F508" s="3"/>
      <c r="G508" s="3"/>
      <c r="H508" s="3"/>
    </row>
    <row r="509" customFormat="false" ht="15" hidden="false" customHeight="false" outlineLevel="0" collapsed="false">
      <c r="A509" s="3"/>
      <c r="B509" s="3"/>
      <c r="C509" s="3"/>
      <c r="D509" s="3"/>
      <c r="E509" s="3"/>
      <c r="F509" s="3"/>
      <c r="G509" s="3"/>
      <c r="H509" s="3"/>
    </row>
    <row r="510" customFormat="false" ht="15" hidden="false" customHeight="false" outlineLevel="0" collapsed="false">
      <c r="A510" s="3"/>
      <c r="B510" s="3"/>
      <c r="C510" s="3"/>
      <c r="D510" s="3"/>
      <c r="E510" s="3"/>
      <c r="F510" s="3"/>
      <c r="G510" s="3"/>
      <c r="H510" s="3"/>
    </row>
    <row r="511" customFormat="false" ht="15" hidden="false" customHeight="false" outlineLevel="0" collapsed="false">
      <c r="A511" s="3"/>
      <c r="B511" s="3"/>
      <c r="C511" s="3"/>
      <c r="D511" s="3"/>
      <c r="E511" s="3"/>
      <c r="F511" s="3"/>
      <c r="G511" s="3"/>
      <c r="H511" s="3"/>
    </row>
    <row r="512" customFormat="false" ht="15" hidden="false" customHeight="false" outlineLevel="0" collapsed="false">
      <c r="A512" s="3"/>
      <c r="B512" s="3"/>
      <c r="C512" s="3"/>
      <c r="D512" s="3"/>
      <c r="E512" s="3"/>
      <c r="F512" s="3"/>
      <c r="G512" s="3"/>
      <c r="H512" s="3"/>
    </row>
    <row r="513" customFormat="false" ht="15" hidden="false" customHeight="false" outlineLevel="0" collapsed="false">
      <c r="A513" s="3"/>
      <c r="B513" s="3"/>
      <c r="C513" s="3"/>
      <c r="D513" s="3"/>
      <c r="E513" s="3"/>
      <c r="F513" s="3"/>
      <c r="G513" s="3"/>
      <c r="H513" s="3"/>
    </row>
    <row r="514" customFormat="false" ht="15" hidden="false" customHeight="false" outlineLevel="0" collapsed="false">
      <c r="A514" s="3"/>
      <c r="B514" s="3"/>
      <c r="C514" s="3"/>
      <c r="D514" s="3"/>
      <c r="E514" s="3"/>
      <c r="F514" s="3"/>
      <c r="G514" s="3"/>
      <c r="H514" s="3"/>
    </row>
    <row r="515" customFormat="false" ht="15" hidden="false" customHeight="false" outlineLevel="0" collapsed="false">
      <c r="A515" s="3"/>
      <c r="B515" s="3"/>
      <c r="C515" s="3"/>
      <c r="D515" s="3"/>
      <c r="E515" s="3"/>
      <c r="F515" s="3"/>
      <c r="G515" s="3"/>
      <c r="H515" s="3"/>
    </row>
    <row r="516" customFormat="false" ht="15" hidden="false" customHeight="false" outlineLevel="0" collapsed="false">
      <c r="A516" s="3"/>
      <c r="B516" s="3"/>
      <c r="C516" s="3"/>
      <c r="D516" s="3"/>
      <c r="E516" s="3"/>
      <c r="F516" s="3"/>
      <c r="G516" s="3"/>
      <c r="H516" s="3"/>
    </row>
    <row r="517" customFormat="false" ht="15" hidden="false" customHeight="false" outlineLevel="0" collapsed="false">
      <c r="A517" s="3"/>
      <c r="B517" s="3"/>
      <c r="C517" s="3"/>
      <c r="D517" s="3"/>
      <c r="E517" s="3"/>
      <c r="F517" s="3"/>
      <c r="G517" s="3"/>
      <c r="H517" s="3"/>
    </row>
    <row r="518" customFormat="false" ht="15" hidden="false" customHeight="false" outlineLevel="0" collapsed="false">
      <c r="A518" s="3"/>
      <c r="B518" s="3"/>
      <c r="C518" s="3"/>
      <c r="D518" s="3"/>
      <c r="E518" s="3"/>
      <c r="F518" s="3"/>
      <c r="G518" s="3"/>
      <c r="H518" s="3"/>
    </row>
    <row r="519" customFormat="false" ht="15" hidden="false" customHeight="false" outlineLevel="0" collapsed="false">
      <c r="A519" s="3"/>
      <c r="B519" s="3"/>
      <c r="C519" s="3"/>
      <c r="D519" s="3"/>
      <c r="E519" s="3"/>
      <c r="F519" s="3"/>
      <c r="G519" s="3"/>
      <c r="H519" s="3"/>
    </row>
    <row r="520" customFormat="false" ht="15" hidden="false" customHeight="false" outlineLevel="0" collapsed="false">
      <c r="A520" s="3"/>
      <c r="B520" s="3"/>
      <c r="C520" s="3"/>
      <c r="D520" s="3"/>
      <c r="E520" s="3"/>
      <c r="F520" s="3"/>
      <c r="G520" s="3"/>
      <c r="H520" s="3"/>
    </row>
    <row r="521" customFormat="false" ht="15" hidden="false" customHeight="false" outlineLevel="0" collapsed="false">
      <c r="A521" s="3"/>
      <c r="B521" s="3"/>
      <c r="C521" s="3"/>
      <c r="D521" s="3"/>
      <c r="E521" s="3"/>
      <c r="F521" s="3"/>
      <c r="G521" s="3"/>
      <c r="H521" s="3"/>
    </row>
    <row r="522" customFormat="false" ht="15" hidden="false" customHeight="false" outlineLevel="0" collapsed="false">
      <c r="A522" s="3"/>
      <c r="B522" s="3"/>
      <c r="C522" s="3"/>
      <c r="D522" s="3"/>
      <c r="E522" s="3"/>
      <c r="F522" s="3"/>
      <c r="G522" s="3"/>
      <c r="H522" s="3"/>
    </row>
    <row r="523" customFormat="false" ht="15" hidden="false" customHeight="false" outlineLevel="0" collapsed="false">
      <c r="A523" s="3"/>
      <c r="B523" s="3"/>
      <c r="C523" s="3"/>
      <c r="D523" s="3"/>
      <c r="E523" s="3"/>
      <c r="F523" s="3"/>
      <c r="G523" s="3"/>
      <c r="H523" s="3"/>
    </row>
    <row r="524" customFormat="false" ht="15" hidden="false" customHeight="false" outlineLevel="0" collapsed="false">
      <c r="A524" s="3"/>
      <c r="B524" s="3"/>
      <c r="C524" s="3"/>
      <c r="D524" s="3"/>
      <c r="E524" s="3"/>
      <c r="F524" s="3"/>
      <c r="G524" s="3"/>
      <c r="H524" s="3"/>
    </row>
    <row r="525" customFormat="false" ht="15" hidden="false" customHeight="false" outlineLevel="0" collapsed="false">
      <c r="A525" s="3"/>
      <c r="B525" s="3"/>
      <c r="C525" s="3"/>
      <c r="D525" s="3"/>
      <c r="E525" s="3"/>
      <c r="F525" s="3"/>
      <c r="G525" s="3"/>
      <c r="H525" s="3"/>
    </row>
    <row r="526" customFormat="false" ht="15" hidden="false" customHeight="false" outlineLevel="0" collapsed="false">
      <c r="A526" s="3"/>
      <c r="B526" s="3"/>
      <c r="C526" s="3"/>
      <c r="D526" s="3"/>
      <c r="E526" s="3"/>
      <c r="F526" s="3"/>
      <c r="G526" s="3"/>
      <c r="H526" s="3"/>
    </row>
    <row r="527" customFormat="false" ht="15" hidden="false" customHeight="false" outlineLevel="0" collapsed="false">
      <c r="A527" s="3"/>
      <c r="B527" s="3"/>
      <c r="C527" s="3"/>
      <c r="D527" s="3"/>
      <c r="E527" s="3"/>
      <c r="F527" s="3"/>
      <c r="G527" s="3"/>
      <c r="H527" s="3"/>
    </row>
    <row r="528" customFormat="false" ht="15" hidden="false" customHeight="false" outlineLevel="0" collapsed="false">
      <c r="A528" s="3"/>
      <c r="B528" s="3"/>
      <c r="C528" s="3"/>
      <c r="D528" s="3"/>
      <c r="E528" s="3"/>
      <c r="F528" s="3"/>
      <c r="G528" s="3"/>
      <c r="H528" s="3"/>
    </row>
    <row r="529" customFormat="false" ht="15" hidden="false" customHeight="false" outlineLevel="0" collapsed="false">
      <c r="A529" s="3"/>
      <c r="B529" s="3"/>
      <c r="C529" s="3"/>
      <c r="D529" s="3"/>
      <c r="E529" s="3"/>
      <c r="F529" s="3"/>
      <c r="G529" s="3"/>
      <c r="H529" s="3"/>
    </row>
    <row r="530" customFormat="false" ht="15" hidden="false" customHeight="false" outlineLevel="0" collapsed="false">
      <c r="A530" s="3"/>
      <c r="B530" s="3"/>
      <c r="C530" s="3"/>
      <c r="D530" s="3"/>
      <c r="E530" s="3"/>
      <c r="F530" s="3"/>
      <c r="G530" s="3"/>
      <c r="H530" s="3"/>
    </row>
    <row r="531" customFormat="false" ht="15" hidden="false" customHeight="false" outlineLevel="0" collapsed="false">
      <c r="A531" s="3"/>
      <c r="B531" s="3"/>
      <c r="C531" s="3"/>
      <c r="D531" s="3"/>
      <c r="E531" s="3"/>
      <c r="F531" s="3"/>
      <c r="G531" s="3"/>
      <c r="H531" s="3"/>
    </row>
    <row r="532" customFormat="false" ht="15" hidden="false" customHeight="false" outlineLevel="0" collapsed="false">
      <c r="A532" s="3"/>
      <c r="B532" s="3"/>
      <c r="C532" s="3"/>
      <c r="D532" s="3"/>
      <c r="E532" s="3"/>
      <c r="F532" s="3"/>
      <c r="G532" s="3"/>
      <c r="H532" s="3"/>
    </row>
    <row r="533" customFormat="false" ht="15" hidden="false" customHeight="false" outlineLevel="0" collapsed="false">
      <c r="A533" s="3"/>
      <c r="B533" s="3"/>
      <c r="C533" s="3"/>
      <c r="D533" s="3"/>
      <c r="E533" s="3"/>
      <c r="F533" s="3"/>
      <c r="G533" s="3"/>
      <c r="H533" s="3"/>
    </row>
    <row r="534" customFormat="false" ht="15" hidden="false" customHeight="false" outlineLevel="0" collapsed="false">
      <c r="A534" s="3"/>
      <c r="B534" s="3"/>
      <c r="C534" s="3"/>
      <c r="D534" s="3"/>
      <c r="E534" s="3"/>
      <c r="F534" s="3"/>
      <c r="G534" s="3"/>
      <c r="H534" s="3"/>
    </row>
    <row r="535" customFormat="false" ht="15" hidden="false" customHeight="false" outlineLevel="0" collapsed="false">
      <c r="A535" s="3"/>
      <c r="B535" s="3"/>
      <c r="C535" s="3"/>
      <c r="D535" s="3"/>
      <c r="E535" s="3"/>
      <c r="F535" s="3"/>
      <c r="G535" s="3"/>
      <c r="H535" s="3"/>
    </row>
    <row r="536" customFormat="false" ht="15" hidden="false" customHeight="false" outlineLevel="0" collapsed="false">
      <c r="A536" s="3"/>
      <c r="B536" s="3"/>
      <c r="C536" s="3"/>
      <c r="D536" s="3"/>
      <c r="E536" s="3"/>
      <c r="F536" s="3"/>
      <c r="G536" s="3"/>
      <c r="H536" s="3"/>
    </row>
    <row r="537" customFormat="false" ht="15" hidden="false" customHeight="false" outlineLevel="0" collapsed="false">
      <c r="A537" s="3"/>
      <c r="B537" s="3"/>
      <c r="C537" s="3"/>
      <c r="D537" s="3"/>
      <c r="E537" s="3"/>
      <c r="F537" s="3"/>
      <c r="G537" s="3"/>
      <c r="H537" s="3"/>
    </row>
    <row r="538" customFormat="false" ht="15" hidden="false" customHeight="false" outlineLevel="0" collapsed="false">
      <c r="A538" s="3"/>
      <c r="B538" s="3"/>
      <c r="C538" s="3"/>
      <c r="D538" s="3"/>
      <c r="E538" s="3"/>
      <c r="F538" s="3"/>
      <c r="G538" s="3"/>
      <c r="H538" s="3"/>
    </row>
    <row r="539" customFormat="false" ht="15" hidden="false" customHeight="false" outlineLevel="0" collapsed="false">
      <c r="A539" s="3"/>
      <c r="B539" s="3"/>
      <c r="C539" s="3"/>
      <c r="D539" s="3"/>
      <c r="E539" s="3"/>
      <c r="F539" s="3"/>
      <c r="G539" s="3"/>
      <c r="H539" s="3"/>
    </row>
    <row r="540" customFormat="false" ht="15" hidden="false" customHeight="false" outlineLevel="0" collapsed="false">
      <c r="A540" s="3"/>
      <c r="B540" s="3"/>
      <c r="C540" s="3"/>
      <c r="D540" s="3"/>
      <c r="E540" s="3"/>
      <c r="F540" s="3"/>
      <c r="G540" s="3"/>
      <c r="H540" s="3"/>
    </row>
    <row r="541" customFormat="false" ht="15" hidden="false" customHeight="false" outlineLevel="0" collapsed="false">
      <c r="A541" s="3"/>
      <c r="B541" s="3"/>
      <c r="C541" s="3"/>
      <c r="D541" s="3"/>
      <c r="E541" s="3"/>
      <c r="F541" s="3"/>
      <c r="G541" s="3"/>
      <c r="H541" s="3"/>
    </row>
    <row r="542" customFormat="false" ht="15" hidden="false" customHeight="false" outlineLevel="0" collapsed="false">
      <c r="A542" s="3"/>
      <c r="B542" s="3"/>
      <c r="C542" s="3"/>
      <c r="D542" s="3"/>
      <c r="E542" s="3"/>
      <c r="F542" s="3"/>
      <c r="G542" s="3"/>
      <c r="H542" s="3"/>
    </row>
    <row r="543" customFormat="false" ht="15" hidden="false" customHeight="false" outlineLevel="0" collapsed="false">
      <c r="A543" s="3"/>
      <c r="B543" s="3"/>
      <c r="C543" s="3"/>
      <c r="D543" s="3"/>
      <c r="E543" s="3"/>
      <c r="F543" s="3"/>
      <c r="G543" s="3"/>
      <c r="H543" s="3"/>
    </row>
    <row r="544" customFormat="false" ht="15" hidden="false" customHeight="false" outlineLevel="0" collapsed="false">
      <c r="A544" s="3"/>
      <c r="B544" s="3"/>
      <c r="C544" s="3"/>
      <c r="D544" s="3"/>
      <c r="E544" s="3"/>
      <c r="F544" s="3"/>
      <c r="G544" s="3"/>
      <c r="H544" s="3"/>
    </row>
    <row r="545" customFormat="false" ht="15" hidden="false" customHeight="false" outlineLevel="0" collapsed="false">
      <c r="A545" s="3"/>
      <c r="B545" s="3"/>
      <c r="C545" s="3"/>
      <c r="D545" s="3"/>
      <c r="E545" s="3"/>
      <c r="F545" s="3"/>
      <c r="G545" s="3"/>
      <c r="H545" s="3"/>
    </row>
    <row r="546" customFormat="false" ht="15" hidden="false" customHeight="false" outlineLevel="0" collapsed="false">
      <c r="A546" s="3"/>
      <c r="B546" s="3"/>
      <c r="C546" s="3"/>
      <c r="D546" s="3"/>
      <c r="E546" s="3"/>
      <c r="F546" s="3"/>
      <c r="G546" s="3"/>
      <c r="H546" s="3"/>
    </row>
    <row r="547" customFormat="false" ht="15" hidden="false" customHeight="false" outlineLevel="0" collapsed="false">
      <c r="A547" s="3"/>
      <c r="B547" s="3"/>
      <c r="C547" s="3"/>
      <c r="D547" s="3"/>
      <c r="E547" s="3"/>
      <c r="F547" s="3"/>
      <c r="G547" s="3"/>
      <c r="H547" s="3"/>
    </row>
    <row r="548" customFormat="false" ht="15" hidden="false" customHeight="false" outlineLevel="0" collapsed="false">
      <c r="A548" s="3"/>
      <c r="B548" s="3"/>
      <c r="C548" s="3"/>
      <c r="D548" s="3"/>
      <c r="E548" s="3"/>
      <c r="F548" s="3"/>
      <c r="G548" s="3"/>
      <c r="H548" s="3"/>
    </row>
    <row r="549" customFormat="false" ht="15" hidden="false" customHeight="false" outlineLevel="0" collapsed="false">
      <c r="A549" s="3"/>
      <c r="B549" s="3"/>
      <c r="C549" s="3"/>
      <c r="D549" s="3"/>
      <c r="E549" s="3"/>
      <c r="F549" s="3"/>
      <c r="G549" s="3"/>
      <c r="H549" s="3"/>
    </row>
    <row r="550" customFormat="false" ht="15" hidden="false" customHeight="false" outlineLevel="0" collapsed="false">
      <c r="A550" s="3"/>
      <c r="B550" s="3"/>
      <c r="C550" s="3"/>
      <c r="D550" s="3"/>
      <c r="E550" s="3"/>
      <c r="F550" s="3"/>
      <c r="G550" s="3"/>
      <c r="H550" s="3"/>
    </row>
    <row r="551" customFormat="false" ht="15" hidden="false" customHeight="false" outlineLevel="0" collapsed="false">
      <c r="A551" s="3"/>
      <c r="B551" s="3"/>
      <c r="C551" s="3"/>
      <c r="D551" s="3"/>
      <c r="E551" s="3"/>
      <c r="F551" s="3"/>
      <c r="G551" s="3"/>
      <c r="H551" s="3"/>
    </row>
    <row r="552" customFormat="false" ht="15" hidden="false" customHeight="false" outlineLevel="0" collapsed="false">
      <c r="A552" s="3"/>
      <c r="B552" s="3"/>
      <c r="C552" s="3"/>
      <c r="D552" s="3"/>
      <c r="E552" s="3"/>
      <c r="F552" s="3"/>
      <c r="G552" s="3"/>
      <c r="H552" s="3"/>
    </row>
    <row r="553" customFormat="false" ht="15" hidden="false" customHeight="false" outlineLevel="0" collapsed="false">
      <c r="A553" s="3"/>
      <c r="B553" s="3"/>
      <c r="C553" s="3"/>
      <c r="D553" s="3"/>
      <c r="E553" s="3"/>
      <c r="F553" s="3"/>
      <c r="G553" s="3"/>
      <c r="H553" s="3"/>
    </row>
    <row r="554" customFormat="false" ht="15" hidden="false" customHeight="false" outlineLevel="0" collapsed="false">
      <c r="A554" s="3"/>
      <c r="B554" s="3"/>
      <c r="C554" s="3"/>
      <c r="D554" s="3"/>
      <c r="E554" s="3"/>
      <c r="F554" s="3"/>
      <c r="G554" s="3"/>
      <c r="H554" s="3"/>
    </row>
    <row r="555" customFormat="false" ht="15" hidden="false" customHeight="false" outlineLevel="0" collapsed="false">
      <c r="A555" s="3"/>
      <c r="B555" s="3"/>
      <c r="C555" s="3"/>
      <c r="D555" s="3"/>
      <c r="E555" s="3"/>
      <c r="F555" s="3"/>
      <c r="G555" s="3"/>
      <c r="H555" s="3"/>
    </row>
    <row r="556" customFormat="false" ht="15" hidden="false" customHeight="false" outlineLevel="0" collapsed="false">
      <c r="A556" s="3"/>
      <c r="B556" s="3"/>
      <c r="C556" s="3"/>
      <c r="D556" s="3"/>
      <c r="E556" s="3"/>
      <c r="F556" s="3"/>
      <c r="G556" s="3"/>
      <c r="H556" s="3"/>
    </row>
    <row r="557" customFormat="false" ht="15" hidden="false" customHeight="false" outlineLevel="0" collapsed="false">
      <c r="A557" s="3"/>
      <c r="B557" s="3"/>
      <c r="C557" s="3"/>
      <c r="D557" s="3"/>
      <c r="E557" s="3"/>
      <c r="F557" s="3"/>
      <c r="G557" s="3"/>
      <c r="H557" s="3"/>
    </row>
    <row r="558" customFormat="false" ht="15" hidden="false" customHeight="false" outlineLevel="0" collapsed="false">
      <c r="A558" s="3"/>
      <c r="B558" s="3"/>
      <c r="C558" s="3"/>
      <c r="D558" s="3"/>
      <c r="E558" s="3"/>
      <c r="F558" s="3"/>
      <c r="G558" s="3"/>
      <c r="H558" s="3"/>
    </row>
    <row r="559" customFormat="false" ht="15" hidden="false" customHeight="false" outlineLevel="0" collapsed="false">
      <c r="A559" s="3"/>
      <c r="B559" s="3"/>
      <c r="C559" s="3"/>
      <c r="D559" s="3"/>
      <c r="E559" s="3"/>
      <c r="F559" s="3"/>
      <c r="G559" s="3"/>
      <c r="H559" s="3"/>
    </row>
    <row r="560" customFormat="false" ht="15" hidden="false" customHeight="false" outlineLevel="0" collapsed="false">
      <c r="A560" s="3"/>
      <c r="B560" s="3"/>
      <c r="C560" s="3"/>
      <c r="D560" s="3"/>
      <c r="E560" s="3"/>
      <c r="F560" s="3"/>
      <c r="G560" s="3"/>
      <c r="H560" s="3"/>
    </row>
    <row r="561" customFormat="false" ht="15" hidden="false" customHeight="false" outlineLevel="0" collapsed="false">
      <c r="A561" s="3"/>
      <c r="B561" s="3"/>
      <c r="C561" s="3"/>
      <c r="D561" s="3"/>
      <c r="E561" s="3"/>
      <c r="F561" s="3"/>
      <c r="G561" s="3"/>
      <c r="H561" s="3"/>
    </row>
    <row r="562" customFormat="false" ht="15" hidden="false" customHeight="false" outlineLevel="0" collapsed="false">
      <c r="A562" s="3"/>
      <c r="B562" s="3"/>
      <c r="C562" s="3"/>
      <c r="D562" s="3"/>
      <c r="E562" s="3"/>
      <c r="F562" s="3"/>
      <c r="G562" s="3"/>
      <c r="H562" s="3"/>
    </row>
    <row r="563" customFormat="false" ht="15" hidden="false" customHeight="false" outlineLevel="0" collapsed="false">
      <c r="A563" s="3"/>
      <c r="B563" s="3"/>
      <c r="C563" s="3"/>
      <c r="D563" s="3"/>
      <c r="E563" s="3"/>
      <c r="F563" s="3"/>
      <c r="G563" s="3"/>
      <c r="H563" s="3"/>
    </row>
    <row r="564" customFormat="false" ht="15" hidden="false" customHeight="false" outlineLevel="0" collapsed="false">
      <c r="A564" s="3"/>
      <c r="B564" s="3"/>
      <c r="C564" s="3"/>
      <c r="D564" s="3"/>
      <c r="E564" s="3"/>
      <c r="F564" s="3"/>
      <c r="G564" s="3"/>
      <c r="H564" s="3"/>
    </row>
    <row r="565" customFormat="false" ht="15" hidden="false" customHeight="false" outlineLevel="0" collapsed="false">
      <c r="A565" s="3"/>
      <c r="B565" s="3"/>
      <c r="C565" s="3"/>
      <c r="D565" s="3"/>
      <c r="E565" s="3"/>
      <c r="F565" s="3"/>
      <c r="G565" s="3"/>
      <c r="H565" s="3"/>
    </row>
    <row r="566" customFormat="false" ht="15" hidden="false" customHeight="false" outlineLevel="0" collapsed="false">
      <c r="A566" s="3"/>
      <c r="B566" s="3"/>
      <c r="C566" s="3"/>
      <c r="D566" s="3"/>
      <c r="E566" s="3"/>
      <c r="F566" s="3"/>
      <c r="G566" s="3"/>
      <c r="H566" s="3"/>
    </row>
    <row r="567" customFormat="false" ht="15" hidden="false" customHeight="false" outlineLevel="0" collapsed="false">
      <c r="A567" s="3"/>
      <c r="B567" s="3"/>
      <c r="C567" s="3"/>
      <c r="D567" s="3"/>
      <c r="E567" s="3"/>
      <c r="F567" s="3"/>
      <c r="G567" s="3"/>
      <c r="H567" s="3"/>
    </row>
    <row r="568" customFormat="false" ht="15" hidden="false" customHeight="false" outlineLevel="0" collapsed="false">
      <c r="A568" s="3"/>
      <c r="B568" s="3"/>
      <c r="C568" s="3"/>
      <c r="D568" s="3"/>
      <c r="E568" s="3"/>
      <c r="F568" s="3"/>
      <c r="G568" s="3"/>
      <c r="H568" s="3"/>
    </row>
    <row r="569" customFormat="false" ht="15" hidden="false" customHeight="false" outlineLevel="0" collapsed="false">
      <c r="A569" s="3"/>
      <c r="B569" s="3"/>
      <c r="C569" s="3"/>
      <c r="D569" s="3"/>
      <c r="E569" s="3"/>
      <c r="F569" s="3"/>
      <c r="G569" s="3"/>
      <c r="H569" s="3"/>
    </row>
    <row r="570" customFormat="false" ht="15" hidden="false" customHeight="false" outlineLevel="0" collapsed="false">
      <c r="A570" s="3"/>
      <c r="B570" s="3"/>
      <c r="C570" s="3"/>
      <c r="D570" s="3"/>
      <c r="E570" s="3"/>
      <c r="F570" s="3"/>
      <c r="G570" s="3"/>
      <c r="H570" s="3"/>
    </row>
    <row r="571" customFormat="false" ht="15" hidden="false" customHeight="false" outlineLevel="0" collapsed="false">
      <c r="A571" s="3"/>
      <c r="B571" s="3"/>
      <c r="C571" s="3"/>
      <c r="D571" s="3"/>
      <c r="E571" s="3"/>
      <c r="F571" s="3"/>
      <c r="G571" s="3"/>
      <c r="H571" s="3"/>
    </row>
    <row r="572" customFormat="false" ht="15" hidden="false" customHeight="false" outlineLevel="0" collapsed="false">
      <c r="A572" s="3"/>
      <c r="B572" s="3"/>
      <c r="C572" s="3"/>
      <c r="D572" s="3"/>
      <c r="E572" s="3"/>
      <c r="F572" s="3"/>
      <c r="G572" s="3"/>
      <c r="H572" s="3"/>
    </row>
    <row r="573" customFormat="false" ht="15" hidden="false" customHeight="false" outlineLevel="0" collapsed="false">
      <c r="A573" s="3"/>
      <c r="B573" s="3"/>
      <c r="C573" s="3"/>
      <c r="D573" s="3"/>
      <c r="E573" s="3"/>
      <c r="F573" s="3"/>
      <c r="G573" s="3"/>
      <c r="H573" s="3"/>
    </row>
    <row r="574" customFormat="false" ht="15" hidden="false" customHeight="false" outlineLevel="0" collapsed="false">
      <c r="A574" s="3"/>
      <c r="B574" s="3"/>
      <c r="C574" s="3"/>
      <c r="D574" s="3"/>
      <c r="E574" s="3"/>
      <c r="F574" s="3"/>
      <c r="G574" s="3"/>
      <c r="H574" s="3"/>
    </row>
    <row r="575" customFormat="false" ht="15" hidden="false" customHeight="false" outlineLevel="0" collapsed="false">
      <c r="A575" s="3"/>
      <c r="B575" s="3"/>
      <c r="C575" s="3"/>
      <c r="D575" s="3"/>
      <c r="E575" s="3"/>
      <c r="F575" s="3"/>
      <c r="G575" s="3"/>
      <c r="H575" s="3"/>
    </row>
    <row r="576" customFormat="false" ht="15" hidden="false" customHeight="false" outlineLevel="0" collapsed="false">
      <c r="A576" s="3"/>
      <c r="B576" s="3"/>
      <c r="C576" s="3"/>
      <c r="D576" s="3"/>
      <c r="E576" s="3"/>
      <c r="F576" s="3"/>
      <c r="G576" s="3"/>
      <c r="H576" s="3"/>
    </row>
    <row r="577" customFormat="false" ht="15" hidden="false" customHeight="false" outlineLevel="0" collapsed="false">
      <c r="A577" s="3"/>
      <c r="B577" s="3"/>
      <c r="C577" s="3"/>
      <c r="D577" s="3"/>
      <c r="E577" s="3"/>
      <c r="F577" s="3"/>
      <c r="G577" s="3"/>
      <c r="H577" s="3"/>
    </row>
    <row r="578" customFormat="false" ht="15" hidden="false" customHeight="false" outlineLevel="0" collapsed="false">
      <c r="A578" s="3"/>
      <c r="B578" s="3"/>
      <c r="C578" s="3"/>
      <c r="D578" s="3"/>
      <c r="E578" s="3"/>
      <c r="F578" s="3"/>
      <c r="G578" s="3"/>
      <c r="H578" s="3"/>
    </row>
    <row r="579" customFormat="false" ht="15" hidden="false" customHeight="false" outlineLevel="0" collapsed="false">
      <c r="A579" s="3"/>
      <c r="B579" s="3"/>
      <c r="C579" s="3"/>
      <c r="D579" s="3"/>
      <c r="E579" s="3"/>
      <c r="F579" s="3"/>
      <c r="G579" s="3"/>
      <c r="H579" s="3"/>
    </row>
    <row r="580" customFormat="false" ht="15" hidden="false" customHeight="false" outlineLevel="0" collapsed="false">
      <c r="A580" s="3"/>
      <c r="B580" s="3"/>
      <c r="C580" s="3"/>
      <c r="D580" s="3"/>
      <c r="E580" s="3"/>
      <c r="F580" s="3"/>
      <c r="G580" s="3"/>
      <c r="H580" s="3"/>
    </row>
    <row r="581" customFormat="false" ht="15" hidden="false" customHeight="false" outlineLevel="0" collapsed="false">
      <c r="A581" s="3"/>
      <c r="B581" s="3"/>
      <c r="C581" s="3"/>
      <c r="D581" s="3"/>
      <c r="E581" s="3"/>
      <c r="F581" s="3"/>
      <c r="G581" s="3"/>
      <c r="H581" s="3"/>
    </row>
    <row r="582" customFormat="false" ht="15" hidden="false" customHeight="false" outlineLevel="0" collapsed="false">
      <c r="A582" s="3"/>
      <c r="B582" s="3"/>
      <c r="C582" s="3"/>
      <c r="D582" s="3"/>
      <c r="E582" s="3"/>
      <c r="F582" s="3"/>
      <c r="G582" s="3"/>
      <c r="H582" s="3"/>
    </row>
    <row r="583" customFormat="false" ht="15" hidden="false" customHeight="false" outlineLevel="0" collapsed="false">
      <c r="A583" s="3"/>
      <c r="B583" s="3"/>
      <c r="C583" s="3"/>
      <c r="D583" s="3"/>
      <c r="E583" s="3"/>
      <c r="F583" s="3"/>
      <c r="G583" s="3"/>
      <c r="H583" s="3"/>
    </row>
    <row r="584" customFormat="false" ht="15" hidden="false" customHeight="false" outlineLevel="0" collapsed="false">
      <c r="A584" s="3"/>
      <c r="B584" s="3"/>
      <c r="C584" s="3"/>
      <c r="D584" s="3"/>
      <c r="E584" s="3"/>
      <c r="F584" s="3"/>
      <c r="G584" s="3"/>
      <c r="H584" s="3"/>
    </row>
    <row r="585" customFormat="false" ht="15" hidden="false" customHeight="false" outlineLevel="0" collapsed="false">
      <c r="A585" s="3"/>
      <c r="B585" s="3"/>
      <c r="C585" s="3"/>
      <c r="D585" s="3"/>
      <c r="E585" s="3"/>
      <c r="F585" s="3"/>
      <c r="G585" s="3"/>
      <c r="H585" s="3"/>
    </row>
    <row r="586" customFormat="false" ht="15" hidden="false" customHeight="false" outlineLevel="0" collapsed="false">
      <c r="A586" s="3"/>
      <c r="B586" s="3"/>
      <c r="C586" s="3"/>
      <c r="D586" s="3"/>
      <c r="E586" s="3"/>
      <c r="F586" s="3"/>
      <c r="G586" s="3"/>
      <c r="H586" s="3"/>
    </row>
    <row r="587" customFormat="false" ht="15" hidden="false" customHeight="false" outlineLevel="0" collapsed="false">
      <c r="A587" s="3"/>
      <c r="B587" s="3"/>
      <c r="C587" s="3"/>
      <c r="D587" s="3"/>
      <c r="E587" s="3"/>
      <c r="F587" s="3"/>
      <c r="G587" s="3"/>
      <c r="H587" s="3"/>
    </row>
    <row r="588" customFormat="false" ht="15" hidden="false" customHeight="false" outlineLevel="0" collapsed="false">
      <c r="A588" s="3"/>
      <c r="B588" s="3"/>
      <c r="C588" s="3"/>
      <c r="D588" s="3"/>
      <c r="E588" s="3"/>
      <c r="F588" s="3"/>
      <c r="G588" s="3"/>
      <c r="H588" s="3"/>
    </row>
    <row r="589" customFormat="false" ht="15" hidden="false" customHeight="false" outlineLevel="0" collapsed="false">
      <c r="A589" s="3"/>
      <c r="B589" s="3"/>
      <c r="C589" s="3"/>
      <c r="D589" s="3"/>
      <c r="E589" s="3"/>
      <c r="F589" s="3"/>
      <c r="G589" s="3"/>
      <c r="H589" s="3"/>
    </row>
    <row r="590" customFormat="false" ht="15" hidden="false" customHeight="false" outlineLevel="0" collapsed="false">
      <c r="A590" s="3"/>
      <c r="B590" s="3"/>
      <c r="C590" s="3"/>
      <c r="D590" s="3"/>
      <c r="E590" s="3"/>
      <c r="F590" s="3"/>
      <c r="G590" s="3"/>
      <c r="H590" s="3"/>
    </row>
    <row r="591" customFormat="false" ht="15" hidden="false" customHeight="false" outlineLevel="0" collapsed="false">
      <c r="A591" s="3"/>
      <c r="B591" s="3"/>
      <c r="C591" s="3"/>
      <c r="D591" s="3"/>
      <c r="E591" s="3"/>
      <c r="F591" s="3"/>
      <c r="G591" s="3"/>
      <c r="H591" s="3"/>
    </row>
    <row r="592" customFormat="false" ht="15" hidden="false" customHeight="false" outlineLevel="0" collapsed="false">
      <c r="A592" s="3"/>
      <c r="B592" s="3"/>
      <c r="C592" s="3"/>
      <c r="D592" s="3"/>
      <c r="E592" s="3"/>
      <c r="F592" s="3"/>
      <c r="G592" s="3"/>
      <c r="H592" s="3"/>
    </row>
    <row r="593" customFormat="false" ht="15" hidden="false" customHeight="false" outlineLevel="0" collapsed="false">
      <c r="A593" s="3"/>
      <c r="B593" s="3"/>
      <c r="C593" s="3"/>
      <c r="D593" s="3"/>
      <c r="E593" s="3"/>
      <c r="F593" s="3"/>
      <c r="G593" s="3"/>
      <c r="H593" s="3"/>
    </row>
    <row r="594" customFormat="false" ht="15" hidden="false" customHeight="false" outlineLevel="0" collapsed="false">
      <c r="A594" s="3"/>
      <c r="B594" s="3"/>
      <c r="C594" s="3"/>
      <c r="D594" s="3"/>
      <c r="E594" s="3"/>
      <c r="F594" s="3"/>
      <c r="G594" s="3"/>
      <c r="H594" s="3"/>
    </row>
    <row r="595" customFormat="false" ht="15" hidden="false" customHeight="false" outlineLevel="0" collapsed="false">
      <c r="A595" s="3"/>
      <c r="B595" s="3"/>
      <c r="C595" s="3"/>
      <c r="D595" s="3"/>
      <c r="E595" s="3"/>
      <c r="F595" s="3"/>
      <c r="G595" s="3"/>
      <c r="H595" s="3"/>
    </row>
    <row r="596" customFormat="false" ht="15" hidden="false" customHeight="false" outlineLevel="0" collapsed="false">
      <c r="A596" s="3"/>
      <c r="B596" s="3"/>
      <c r="C596" s="3"/>
      <c r="D596" s="3"/>
      <c r="E596" s="3"/>
      <c r="F596" s="3"/>
      <c r="G596" s="3"/>
      <c r="H596" s="3"/>
    </row>
    <row r="597" customFormat="false" ht="15" hidden="false" customHeight="false" outlineLevel="0" collapsed="false">
      <c r="A597" s="3"/>
      <c r="B597" s="3"/>
      <c r="C597" s="3"/>
      <c r="D597" s="3"/>
      <c r="E597" s="3"/>
      <c r="F597" s="3"/>
      <c r="G597" s="3"/>
      <c r="H597" s="3"/>
    </row>
    <row r="598" customFormat="false" ht="15" hidden="false" customHeight="false" outlineLevel="0" collapsed="false">
      <c r="A598" s="3"/>
      <c r="B598" s="3"/>
      <c r="C598" s="3"/>
      <c r="D598" s="3"/>
      <c r="E598" s="3"/>
      <c r="F598" s="3"/>
      <c r="G598" s="3"/>
      <c r="H598" s="3"/>
    </row>
    <row r="599" customFormat="false" ht="15" hidden="false" customHeight="false" outlineLevel="0" collapsed="false">
      <c r="A599" s="3"/>
      <c r="B599" s="3"/>
      <c r="C599" s="3"/>
      <c r="D599" s="3"/>
      <c r="E599" s="3"/>
      <c r="F599" s="3"/>
      <c r="G599" s="3"/>
      <c r="H599" s="3"/>
    </row>
    <row r="600" customFormat="false" ht="15" hidden="false" customHeight="false" outlineLevel="0" collapsed="false">
      <c r="A600" s="3"/>
      <c r="B600" s="3"/>
      <c r="C600" s="3"/>
      <c r="D600" s="3"/>
      <c r="E600" s="3"/>
      <c r="F600" s="3"/>
      <c r="G600" s="3"/>
      <c r="H600" s="3"/>
    </row>
    <row r="601" customFormat="false" ht="15" hidden="false" customHeight="false" outlineLevel="0" collapsed="false">
      <c r="A601" s="3"/>
      <c r="B601" s="3"/>
      <c r="C601" s="3"/>
      <c r="D601" s="3"/>
      <c r="E601" s="3"/>
      <c r="F601" s="3"/>
      <c r="G601" s="3"/>
      <c r="H601" s="3"/>
    </row>
    <row r="602" customFormat="false" ht="15" hidden="false" customHeight="false" outlineLevel="0" collapsed="false">
      <c r="A602" s="3"/>
      <c r="B602" s="3"/>
      <c r="C602" s="3"/>
      <c r="D602" s="3"/>
      <c r="E602" s="3"/>
      <c r="F602" s="3"/>
      <c r="G602" s="3"/>
      <c r="H602" s="3"/>
    </row>
    <row r="603" customFormat="false" ht="15" hidden="false" customHeight="false" outlineLevel="0" collapsed="false">
      <c r="A603" s="3"/>
      <c r="B603" s="3"/>
      <c r="C603" s="3"/>
      <c r="D603" s="3"/>
      <c r="E603" s="3"/>
      <c r="F603" s="3"/>
      <c r="G603" s="3"/>
      <c r="H603" s="3"/>
    </row>
    <row r="604" customFormat="false" ht="15" hidden="false" customHeight="false" outlineLevel="0" collapsed="false">
      <c r="A604" s="3"/>
      <c r="B604" s="3"/>
      <c r="C604" s="3"/>
      <c r="D604" s="3"/>
      <c r="E604" s="3"/>
      <c r="F604" s="3"/>
      <c r="G604" s="3"/>
      <c r="H604" s="3"/>
    </row>
    <row r="605" customFormat="false" ht="15" hidden="false" customHeight="false" outlineLevel="0" collapsed="false">
      <c r="A605" s="3"/>
      <c r="B605" s="3"/>
      <c r="C605" s="3"/>
      <c r="D605" s="3"/>
      <c r="E605" s="3"/>
      <c r="F605" s="3"/>
      <c r="G605" s="3"/>
      <c r="H605" s="3"/>
    </row>
    <row r="606" customFormat="false" ht="15" hidden="false" customHeight="false" outlineLevel="0" collapsed="false">
      <c r="A606" s="3"/>
      <c r="B606" s="3"/>
      <c r="C606" s="3"/>
      <c r="D606" s="3"/>
      <c r="E606" s="3"/>
      <c r="F606" s="3"/>
      <c r="G606" s="3"/>
      <c r="H606" s="3"/>
    </row>
    <row r="607" customFormat="false" ht="15" hidden="false" customHeight="false" outlineLevel="0" collapsed="false">
      <c r="A607" s="3"/>
      <c r="B607" s="3"/>
      <c r="C607" s="3"/>
      <c r="D607" s="3"/>
      <c r="E607" s="3"/>
      <c r="F607" s="3"/>
      <c r="G607" s="3"/>
      <c r="H607" s="3"/>
    </row>
    <row r="608" customFormat="false" ht="15" hidden="false" customHeight="false" outlineLevel="0" collapsed="false">
      <c r="A608" s="3"/>
      <c r="B608" s="3"/>
      <c r="C608" s="3"/>
      <c r="D608" s="3"/>
      <c r="E608" s="3"/>
      <c r="F608" s="3"/>
      <c r="G608" s="3"/>
      <c r="H608" s="3"/>
    </row>
    <row r="609" customFormat="false" ht="15" hidden="false" customHeight="false" outlineLevel="0" collapsed="false">
      <c r="A609" s="3"/>
      <c r="B609" s="3"/>
      <c r="C609" s="3"/>
      <c r="D609" s="3"/>
      <c r="E609" s="3"/>
      <c r="F609" s="3"/>
      <c r="G609" s="3"/>
      <c r="H609" s="3"/>
    </row>
    <row r="610" customFormat="false" ht="15" hidden="false" customHeight="false" outlineLevel="0" collapsed="false">
      <c r="A610" s="3"/>
      <c r="B610" s="3"/>
      <c r="C610" s="3"/>
      <c r="D610" s="3"/>
      <c r="E610" s="3"/>
      <c r="F610" s="3"/>
      <c r="G610" s="3"/>
      <c r="H610" s="3"/>
    </row>
    <row r="611" customFormat="false" ht="15" hidden="false" customHeight="false" outlineLevel="0" collapsed="false">
      <c r="A611" s="3"/>
      <c r="B611" s="3"/>
      <c r="C611" s="3"/>
      <c r="D611" s="3"/>
      <c r="E611" s="3"/>
      <c r="F611" s="3"/>
      <c r="G611" s="3"/>
      <c r="H611" s="3"/>
    </row>
    <row r="612" customFormat="false" ht="15" hidden="false" customHeight="false" outlineLevel="0" collapsed="false">
      <c r="A612" s="3"/>
      <c r="B612" s="3"/>
      <c r="C612" s="3"/>
      <c r="D612" s="3"/>
      <c r="E612" s="3"/>
      <c r="F612" s="3"/>
      <c r="G612" s="3"/>
      <c r="H612" s="3"/>
    </row>
    <row r="613" customFormat="false" ht="15" hidden="false" customHeight="false" outlineLevel="0" collapsed="false">
      <c r="A613" s="3"/>
      <c r="B613" s="3"/>
      <c r="C613" s="3"/>
      <c r="D613" s="3"/>
      <c r="E613" s="3"/>
      <c r="F613" s="3"/>
      <c r="G613" s="3"/>
      <c r="H613" s="3"/>
    </row>
    <row r="614" customFormat="false" ht="15" hidden="false" customHeight="false" outlineLevel="0" collapsed="false">
      <c r="A614" s="3"/>
      <c r="B614" s="3"/>
      <c r="C614" s="3"/>
      <c r="D614" s="3"/>
      <c r="E614" s="3"/>
      <c r="F614" s="3"/>
      <c r="G614" s="3"/>
      <c r="H614" s="3"/>
    </row>
    <row r="615" customFormat="false" ht="15" hidden="false" customHeight="false" outlineLevel="0" collapsed="false">
      <c r="A615" s="3"/>
      <c r="B615" s="3"/>
      <c r="C615" s="3"/>
      <c r="D615" s="3"/>
      <c r="E615" s="3"/>
      <c r="F615" s="3"/>
      <c r="G615" s="3"/>
      <c r="H615" s="3"/>
    </row>
    <row r="616" customFormat="false" ht="15" hidden="false" customHeight="false" outlineLevel="0" collapsed="false">
      <c r="A616" s="3"/>
      <c r="B616" s="3"/>
      <c r="C616" s="3"/>
      <c r="D616" s="3"/>
      <c r="E616" s="3"/>
      <c r="F616" s="3"/>
      <c r="G616" s="3"/>
      <c r="H616" s="3"/>
    </row>
    <row r="617" customFormat="false" ht="15" hidden="false" customHeight="false" outlineLevel="0" collapsed="false">
      <c r="A617" s="3"/>
      <c r="B617" s="3"/>
      <c r="C617" s="3"/>
      <c r="D617" s="3"/>
      <c r="E617" s="3"/>
      <c r="F617" s="3"/>
      <c r="G617" s="3"/>
      <c r="H617" s="3"/>
    </row>
    <row r="618" customFormat="false" ht="15" hidden="false" customHeight="false" outlineLevel="0" collapsed="false">
      <c r="A618" s="3"/>
      <c r="B618" s="3"/>
      <c r="C618" s="3"/>
      <c r="D618" s="3"/>
      <c r="E618" s="3"/>
      <c r="F618" s="3"/>
      <c r="G618" s="3"/>
      <c r="H618" s="3"/>
    </row>
    <row r="619" customFormat="false" ht="15" hidden="false" customHeight="false" outlineLevel="0" collapsed="false">
      <c r="A619" s="3"/>
      <c r="B619" s="3"/>
      <c r="C619" s="3"/>
      <c r="D619" s="3"/>
      <c r="E619" s="3"/>
      <c r="F619" s="3"/>
      <c r="G619" s="3"/>
      <c r="H619" s="3"/>
    </row>
    <row r="620" customFormat="false" ht="15" hidden="false" customHeight="false" outlineLevel="0" collapsed="false">
      <c r="A620" s="3"/>
      <c r="B620" s="3"/>
      <c r="C620" s="3"/>
      <c r="D620" s="3"/>
      <c r="E620" s="3"/>
      <c r="F620" s="3"/>
      <c r="G620" s="3"/>
      <c r="H620" s="3"/>
    </row>
    <row r="621" customFormat="false" ht="15" hidden="false" customHeight="false" outlineLevel="0" collapsed="false">
      <c r="A621" s="3"/>
      <c r="B621" s="3"/>
      <c r="C621" s="3"/>
      <c r="D621" s="3"/>
      <c r="E621" s="3"/>
      <c r="F621" s="3"/>
      <c r="G621" s="3"/>
      <c r="H621" s="3"/>
    </row>
    <row r="622" customFormat="false" ht="15" hidden="false" customHeight="false" outlineLevel="0" collapsed="false">
      <c r="A622" s="3"/>
      <c r="B622" s="3"/>
      <c r="C622" s="3"/>
      <c r="D622" s="3"/>
      <c r="E622" s="3"/>
      <c r="F622" s="3"/>
      <c r="G622" s="3"/>
      <c r="H622" s="3"/>
    </row>
    <row r="623" customFormat="false" ht="15" hidden="false" customHeight="false" outlineLevel="0" collapsed="false">
      <c r="A623" s="3"/>
      <c r="B623" s="3"/>
      <c r="C623" s="3"/>
      <c r="D623" s="3"/>
      <c r="E623" s="3"/>
      <c r="F623" s="3"/>
      <c r="G623" s="3"/>
      <c r="H623" s="3"/>
    </row>
    <row r="624" customFormat="false" ht="15" hidden="false" customHeight="false" outlineLevel="0" collapsed="false">
      <c r="A624" s="3"/>
      <c r="B624" s="3"/>
      <c r="C624" s="3"/>
      <c r="D624" s="3"/>
      <c r="E624" s="3"/>
      <c r="F624" s="3"/>
      <c r="G624" s="3"/>
      <c r="H624" s="3"/>
    </row>
    <row r="625" customFormat="false" ht="15" hidden="false" customHeight="false" outlineLevel="0" collapsed="false">
      <c r="A625" s="3"/>
      <c r="B625" s="3"/>
      <c r="C625" s="3"/>
      <c r="D625" s="3"/>
      <c r="E625" s="3"/>
      <c r="F625" s="3"/>
      <c r="G625" s="3"/>
      <c r="H625" s="3"/>
    </row>
    <row r="626" customFormat="false" ht="15" hidden="false" customHeight="false" outlineLevel="0" collapsed="false">
      <c r="A626" s="3"/>
      <c r="B626" s="3"/>
      <c r="C626" s="3"/>
      <c r="D626" s="3"/>
      <c r="E626" s="3"/>
      <c r="F626" s="3"/>
      <c r="G626" s="3"/>
      <c r="H626" s="3"/>
    </row>
    <row r="627" customFormat="false" ht="15" hidden="false" customHeight="false" outlineLevel="0" collapsed="false">
      <c r="A627" s="3"/>
      <c r="B627" s="3"/>
      <c r="C627" s="3"/>
      <c r="D627" s="3"/>
      <c r="E627" s="3"/>
      <c r="F627" s="3"/>
      <c r="G627" s="3"/>
      <c r="H627" s="3"/>
    </row>
    <row r="628" customFormat="false" ht="15" hidden="false" customHeight="false" outlineLevel="0" collapsed="false">
      <c r="A628" s="3"/>
      <c r="B628" s="3"/>
      <c r="C628" s="3"/>
      <c r="D628" s="3"/>
      <c r="E628" s="3"/>
      <c r="F628" s="3"/>
      <c r="G628" s="3"/>
      <c r="H628" s="3"/>
    </row>
    <row r="629" customFormat="false" ht="15" hidden="false" customHeight="false" outlineLevel="0" collapsed="false">
      <c r="A629" s="3"/>
      <c r="B629" s="3"/>
      <c r="C629" s="3"/>
      <c r="D629" s="3"/>
      <c r="E629" s="3"/>
      <c r="F629" s="3"/>
      <c r="G629" s="3"/>
      <c r="H629" s="3"/>
    </row>
    <row r="630" customFormat="false" ht="15" hidden="false" customHeight="false" outlineLevel="0" collapsed="false">
      <c r="A630" s="3"/>
      <c r="B630" s="3"/>
      <c r="C630" s="3"/>
      <c r="D630" s="3"/>
      <c r="E630" s="3"/>
      <c r="F630" s="3"/>
      <c r="G630" s="3"/>
      <c r="H630" s="3"/>
    </row>
    <row r="631" customFormat="false" ht="15" hidden="false" customHeight="false" outlineLevel="0" collapsed="false">
      <c r="A631" s="3"/>
      <c r="B631" s="3"/>
      <c r="C631" s="3"/>
      <c r="D631" s="3"/>
      <c r="E631" s="3"/>
      <c r="F631" s="3"/>
      <c r="G631" s="3"/>
      <c r="H631" s="3"/>
    </row>
    <row r="632" customFormat="false" ht="15" hidden="false" customHeight="false" outlineLevel="0" collapsed="false">
      <c r="A632" s="3"/>
      <c r="B632" s="3"/>
      <c r="C632" s="3"/>
      <c r="D632" s="3"/>
      <c r="E632" s="3"/>
      <c r="F632" s="3"/>
      <c r="G632" s="3"/>
      <c r="H632" s="3"/>
    </row>
    <row r="633" customFormat="false" ht="15" hidden="false" customHeight="false" outlineLevel="0" collapsed="false">
      <c r="A633" s="3"/>
      <c r="B633" s="3"/>
      <c r="C633" s="3"/>
      <c r="D633" s="3"/>
      <c r="E633" s="3"/>
      <c r="F633" s="3"/>
      <c r="G633" s="3"/>
      <c r="H633" s="3"/>
    </row>
    <row r="634" customFormat="false" ht="15" hidden="false" customHeight="false" outlineLevel="0" collapsed="false">
      <c r="A634" s="3"/>
      <c r="B634" s="3"/>
      <c r="C634" s="3"/>
      <c r="D634" s="3"/>
      <c r="E634" s="3"/>
      <c r="F634" s="3"/>
      <c r="G634" s="3"/>
      <c r="H634" s="3"/>
    </row>
    <row r="635" customFormat="false" ht="15" hidden="false" customHeight="false" outlineLevel="0" collapsed="false">
      <c r="A635" s="3"/>
      <c r="B635" s="3"/>
      <c r="C635" s="3"/>
      <c r="D635" s="3"/>
      <c r="E635" s="3"/>
      <c r="F635" s="3"/>
      <c r="G635" s="3"/>
      <c r="H635" s="3"/>
    </row>
    <row r="636" customFormat="false" ht="15" hidden="false" customHeight="false" outlineLevel="0" collapsed="false">
      <c r="A636" s="3"/>
      <c r="B636" s="3"/>
      <c r="C636" s="3"/>
      <c r="D636" s="3"/>
      <c r="E636" s="3"/>
      <c r="F636" s="3"/>
      <c r="G636" s="3"/>
      <c r="H636" s="3"/>
    </row>
    <row r="637" customFormat="false" ht="15" hidden="false" customHeight="false" outlineLevel="0" collapsed="false">
      <c r="A637" s="3"/>
      <c r="B637" s="3"/>
      <c r="C637" s="3"/>
      <c r="D637" s="3"/>
      <c r="E637" s="3"/>
      <c r="F637" s="3"/>
      <c r="G637" s="3"/>
      <c r="H637" s="3"/>
    </row>
    <row r="638" customFormat="false" ht="15" hidden="false" customHeight="false" outlineLevel="0" collapsed="false">
      <c r="A638" s="3"/>
      <c r="B638" s="3"/>
      <c r="C638" s="3"/>
      <c r="D638" s="3"/>
      <c r="E638" s="3"/>
      <c r="F638" s="3"/>
      <c r="G638" s="3"/>
      <c r="H638" s="3"/>
    </row>
    <row r="639" customFormat="false" ht="15" hidden="false" customHeight="false" outlineLevel="0" collapsed="false">
      <c r="A639" s="3"/>
      <c r="B639" s="3"/>
      <c r="C639" s="3"/>
      <c r="D639" s="3"/>
      <c r="E639" s="3"/>
      <c r="F639" s="3"/>
      <c r="G639" s="3"/>
      <c r="H639" s="3"/>
    </row>
    <row r="640" customFormat="false" ht="15" hidden="false" customHeight="false" outlineLevel="0" collapsed="false">
      <c r="A640" s="3"/>
      <c r="B640" s="3"/>
      <c r="C640" s="3"/>
      <c r="D640" s="3"/>
      <c r="E640" s="3"/>
      <c r="F640" s="3"/>
      <c r="G640" s="3"/>
      <c r="H640" s="3"/>
    </row>
    <row r="641" customFormat="false" ht="15" hidden="false" customHeight="false" outlineLevel="0" collapsed="false">
      <c r="A641" s="3"/>
      <c r="B641" s="3"/>
      <c r="C641" s="3"/>
      <c r="D641" s="3"/>
      <c r="E641" s="3"/>
      <c r="F641" s="3"/>
      <c r="G641" s="3"/>
      <c r="H641" s="3"/>
    </row>
    <row r="642" customFormat="false" ht="15" hidden="false" customHeight="false" outlineLevel="0" collapsed="false">
      <c r="A642" s="3"/>
      <c r="B642" s="3"/>
      <c r="C642" s="3"/>
      <c r="D642" s="3"/>
      <c r="E642" s="3"/>
      <c r="F642" s="3"/>
      <c r="G642" s="3"/>
      <c r="H642" s="3"/>
    </row>
    <row r="643" customFormat="false" ht="15" hidden="false" customHeight="false" outlineLevel="0" collapsed="false">
      <c r="A643" s="3"/>
      <c r="B643" s="3"/>
      <c r="C643" s="3"/>
      <c r="D643" s="3"/>
      <c r="E643" s="3"/>
      <c r="F643" s="3"/>
      <c r="G643" s="3"/>
      <c r="H643" s="3"/>
    </row>
    <row r="644" customFormat="false" ht="15" hidden="false" customHeight="false" outlineLevel="0" collapsed="false">
      <c r="A644" s="3"/>
      <c r="B644" s="3"/>
      <c r="C644" s="3"/>
      <c r="D644" s="3"/>
      <c r="E644" s="3"/>
      <c r="F644" s="3"/>
      <c r="G644" s="3"/>
      <c r="H644" s="3"/>
    </row>
    <row r="645" customFormat="false" ht="15" hidden="false" customHeight="false" outlineLevel="0" collapsed="false">
      <c r="A645" s="3"/>
      <c r="B645" s="3"/>
      <c r="C645" s="3"/>
      <c r="D645" s="3"/>
      <c r="E645" s="3"/>
      <c r="F645" s="3"/>
      <c r="G645" s="3"/>
      <c r="H645" s="3"/>
    </row>
    <row r="646" customFormat="false" ht="15" hidden="false" customHeight="false" outlineLevel="0" collapsed="false">
      <c r="A646" s="3"/>
      <c r="B646" s="3"/>
      <c r="C646" s="3"/>
      <c r="D646" s="3"/>
      <c r="E646" s="3"/>
      <c r="F646" s="3"/>
      <c r="G646" s="3"/>
      <c r="H646" s="3"/>
    </row>
    <row r="647" customFormat="false" ht="15" hidden="false" customHeight="false" outlineLevel="0" collapsed="false">
      <c r="A647" s="3"/>
      <c r="B647" s="3"/>
      <c r="C647" s="3"/>
      <c r="D647" s="3"/>
      <c r="E647" s="3"/>
      <c r="F647" s="3"/>
      <c r="G647" s="3"/>
      <c r="H647" s="3"/>
    </row>
    <row r="648" customFormat="false" ht="15" hidden="false" customHeight="false" outlineLevel="0" collapsed="false">
      <c r="A648" s="3"/>
      <c r="B648" s="3"/>
      <c r="C648" s="3"/>
      <c r="D648" s="3"/>
      <c r="E648" s="3"/>
      <c r="F648" s="3"/>
      <c r="G648" s="3"/>
      <c r="H648" s="3"/>
    </row>
    <row r="649" customFormat="false" ht="15" hidden="false" customHeight="false" outlineLevel="0" collapsed="false">
      <c r="A649" s="3"/>
      <c r="B649" s="3"/>
      <c r="C649" s="3"/>
      <c r="D649" s="3"/>
      <c r="E649" s="3"/>
      <c r="F649" s="3"/>
      <c r="G649" s="3"/>
      <c r="H649" s="3"/>
    </row>
    <row r="650" customFormat="false" ht="15" hidden="false" customHeight="false" outlineLevel="0" collapsed="false">
      <c r="A650" s="3"/>
      <c r="B650" s="3"/>
      <c r="C650" s="3"/>
      <c r="D650" s="3"/>
      <c r="E650" s="3"/>
      <c r="F650" s="3"/>
      <c r="G650" s="3"/>
      <c r="H650" s="3"/>
    </row>
    <row r="651" customFormat="false" ht="15" hidden="false" customHeight="false" outlineLevel="0" collapsed="false">
      <c r="A651" s="3"/>
      <c r="B651" s="3"/>
      <c r="C651" s="3"/>
      <c r="D651" s="3"/>
      <c r="E651" s="3"/>
      <c r="F651" s="3"/>
      <c r="G651" s="3"/>
      <c r="H651" s="3"/>
    </row>
    <row r="652" customFormat="false" ht="15" hidden="false" customHeight="false" outlineLevel="0" collapsed="false">
      <c r="A652" s="3"/>
      <c r="B652" s="3"/>
      <c r="C652" s="3"/>
      <c r="D652" s="3"/>
      <c r="E652" s="3"/>
      <c r="F652" s="3"/>
      <c r="G652" s="3"/>
      <c r="H652" s="3"/>
    </row>
    <row r="653" customFormat="false" ht="15" hidden="false" customHeight="false" outlineLevel="0" collapsed="false">
      <c r="A653" s="3"/>
      <c r="B653" s="3"/>
      <c r="C653" s="3"/>
      <c r="D653" s="3"/>
      <c r="E653" s="3"/>
      <c r="F653" s="3"/>
      <c r="G653" s="3"/>
      <c r="H653" s="3"/>
    </row>
    <row r="654" customFormat="false" ht="15" hidden="false" customHeight="false" outlineLevel="0" collapsed="false">
      <c r="A654" s="3"/>
      <c r="B654" s="3"/>
      <c r="C654" s="3"/>
      <c r="D654" s="3"/>
      <c r="E654" s="3"/>
      <c r="F654" s="3"/>
      <c r="G654" s="3"/>
      <c r="H654" s="3"/>
    </row>
    <row r="655" customFormat="false" ht="15" hidden="false" customHeight="false" outlineLevel="0" collapsed="false">
      <c r="A655" s="3"/>
      <c r="B655" s="3"/>
      <c r="C655" s="3"/>
      <c r="D655" s="3"/>
      <c r="E655" s="3"/>
      <c r="F655" s="3"/>
      <c r="G655" s="3"/>
      <c r="H655" s="3"/>
    </row>
    <row r="656" customFormat="false" ht="15" hidden="false" customHeight="false" outlineLevel="0" collapsed="false">
      <c r="A656" s="3"/>
      <c r="B656" s="3"/>
      <c r="C656" s="3"/>
      <c r="D656" s="3"/>
      <c r="E656" s="3"/>
      <c r="F656" s="3"/>
      <c r="G656" s="3"/>
      <c r="H656" s="3"/>
    </row>
    <row r="657" customFormat="false" ht="15" hidden="false" customHeight="false" outlineLevel="0" collapsed="false">
      <c r="A657" s="3"/>
      <c r="B657" s="3"/>
      <c r="C657" s="3"/>
      <c r="D657" s="3"/>
      <c r="E657" s="3"/>
      <c r="F657" s="3"/>
      <c r="G657" s="3"/>
      <c r="H657" s="3"/>
    </row>
    <row r="658" customFormat="false" ht="15" hidden="false" customHeight="false" outlineLevel="0" collapsed="false">
      <c r="A658" s="3"/>
      <c r="B658" s="3"/>
      <c r="C658" s="3"/>
      <c r="D658" s="3"/>
      <c r="E658" s="3"/>
      <c r="F658" s="3"/>
      <c r="G658" s="3"/>
      <c r="H658" s="3"/>
    </row>
    <row r="659" customFormat="false" ht="15" hidden="false" customHeight="false" outlineLevel="0" collapsed="false">
      <c r="A659" s="3"/>
      <c r="B659" s="3"/>
      <c r="C659" s="3"/>
      <c r="D659" s="3"/>
      <c r="E659" s="3"/>
      <c r="F659" s="3"/>
      <c r="G659" s="3"/>
      <c r="H659" s="3"/>
    </row>
    <row r="660" customFormat="false" ht="15" hidden="false" customHeight="false" outlineLevel="0" collapsed="false">
      <c r="A660" s="3"/>
      <c r="B660" s="3"/>
      <c r="C660" s="3"/>
      <c r="D660" s="3"/>
      <c r="E660" s="3"/>
      <c r="F660" s="3"/>
      <c r="G660" s="3"/>
      <c r="H660" s="3"/>
    </row>
    <row r="661" customFormat="false" ht="15" hidden="false" customHeight="false" outlineLevel="0" collapsed="false">
      <c r="A661" s="3"/>
      <c r="B661" s="3"/>
      <c r="C661" s="3"/>
      <c r="D661" s="3"/>
      <c r="E661" s="3"/>
      <c r="F661" s="3"/>
      <c r="G661" s="3"/>
      <c r="H661" s="3"/>
    </row>
    <row r="662" customFormat="false" ht="15" hidden="false" customHeight="false" outlineLevel="0" collapsed="false">
      <c r="A662" s="3"/>
      <c r="B662" s="3"/>
      <c r="C662" s="3"/>
      <c r="D662" s="3"/>
      <c r="E662" s="3"/>
      <c r="F662" s="3"/>
      <c r="G662" s="3"/>
      <c r="H662" s="3"/>
    </row>
    <row r="663" customFormat="false" ht="15" hidden="false" customHeight="false" outlineLevel="0" collapsed="false">
      <c r="A663" s="3"/>
      <c r="B663" s="3"/>
      <c r="C663" s="3"/>
      <c r="D663" s="3"/>
      <c r="E663" s="3"/>
      <c r="F663" s="3"/>
      <c r="G663" s="3"/>
      <c r="H663" s="3"/>
    </row>
    <row r="664" customFormat="false" ht="15" hidden="false" customHeight="false" outlineLevel="0" collapsed="false">
      <c r="A664" s="3"/>
      <c r="B664" s="3"/>
      <c r="C664" s="3"/>
      <c r="D664" s="3"/>
      <c r="E664" s="3"/>
      <c r="F664" s="3"/>
      <c r="G664" s="3"/>
      <c r="H664" s="3"/>
    </row>
    <row r="665" customFormat="false" ht="15" hidden="false" customHeight="false" outlineLevel="0" collapsed="false">
      <c r="A665" s="3"/>
      <c r="B665" s="3"/>
      <c r="C665" s="3"/>
      <c r="D665" s="3"/>
      <c r="E665" s="3"/>
      <c r="F665" s="3"/>
      <c r="G665" s="3"/>
      <c r="H665" s="3"/>
    </row>
    <row r="666" customFormat="false" ht="15" hidden="false" customHeight="false" outlineLevel="0" collapsed="false">
      <c r="A666" s="3"/>
      <c r="B666" s="3"/>
      <c r="C666" s="3"/>
      <c r="D666" s="3"/>
      <c r="E666" s="3"/>
      <c r="F666" s="3"/>
      <c r="G666" s="3"/>
      <c r="H666" s="3"/>
    </row>
    <row r="667" customFormat="false" ht="15" hidden="false" customHeight="false" outlineLevel="0" collapsed="false">
      <c r="A667" s="3"/>
      <c r="B667" s="3"/>
      <c r="C667" s="3"/>
      <c r="D667" s="3"/>
      <c r="E667" s="3"/>
      <c r="F667" s="3"/>
      <c r="G667" s="3"/>
      <c r="H667" s="3"/>
    </row>
    <row r="668" customFormat="false" ht="15" hidden="false" customHeight="false" outlineLevel="0" collapsed="false">
      <c r="A668" s="3"/>
      <c r="B668" s="3"/>
      <c r="C668" s="3"/>
      <c r="D668" s="3"/>
      <c r="E668" s="3"/>
      <c r="F668" s="3"/>
      <c r="G668" s="3"/>
      <c r="H668" s="3"/>
    </row>
    <row r="669" customFormat="false" ht="15" hidden="false" customHeight="false" outlineLevel="0" collapsed="false">
      <c r="A669" s="3"/>
      <c r="B669" s="3"/>
      <c r="C669" s="3"/>
      <c r="D669" s="3"/>
      <c r="E669" s="3"/>
      <c r="F669" s="3"/>
      <c r="G669" s="3"/>
      <c r="H669" s="3"/>
    </row>
    <row r="670" customFormat="false" ht="15" hidden="false" customHeight="false" outlineLevel="0" collapsed="false">
      <c r="A670" s="3"/>
      <c r="B670" s="3"/>
      <c r="C670" s="3"/>
      <c r="D670" s="3"/>
      <c r="E670" s="3"/>
      <c r="F670" s="3"/>
      <c r="G670" s="3"/>
      <c r="H670" s="3"/>
    </row>
    <row r="671" customFormat="false" ht="15" hidden="false" customHeight="false" outlineLevel="0" collapsed="false">
      <c r="A671" s="3"/>
      <c r="B671" s="3"/>
      <c r="C671" s="3"/>
      <c r="D671" s="3"/>
      <c r="E671" s="3"/>
      <c r="F671" s="3"/>
      <c r="G671" s="3"/>
      <c r="H671" s="3"/>
    </row>
    <row r="672" customFormat="false" ht="15" hidden="false" customHeight="false" outlineLevel="0" collapsed="false">
      <c r="A672" s="3"/>
      <c r="B672" s="3"/>
      <c r="C672" s="3"/>
      <c r="D672" s="3"/>
      <c r="E672" s="3"/>
      <c r="F672" s="3"/>
      <c r="G672" s="3"/>
      <c r="H672" s="3"/>
    </row>
    <row r="673" customFormat="false" ht="15" hidden="false" customHeight="false" outlineLevel="0" collapsed="false">
      <c r="A673" s="3"/>
      <c r="B673" s="3"/>
      <c r="C673" s="3"/>
      <c r="D673" s="3"/>
      <c r="E673" s="3"/>
      <c r="F673" s="3"/>
      <c r="G673" s="3"/>
      <c r="H673" s="3"/>
    </row>
    <row r="674" customFormat="false" ht="15" hidden="false" customHeight="false" outlineLevel="0" collapsed="false">
      <c r="A674" s="3"/>
      <c r="B674" s="3"/>
      <c r="C674" s="3"/>
      <c r="D674" s="3"/>
      <c r="E674" s="3"/>
      <c r="F674" s="3"/>
      <c r="G674" s="3"/>
      <c r="H674" s="3"/>
    </row>
    <row r="675" customFormat="false" ht="15" hidden="false" customHeight="false" outlineLevel="0" collapsed="false">
      <c r="A675" s="3"/>
      <c r="B675" s="3"/>
      <c r="C675" s="3"/>
      <c r="D675" s="3"/>
      <c r="E675" s="3"/>
      <c r="F675" s="3"/>
      <c r="G675" s="3"/>
      <c r="H675" s="3"/>
    </row>
    <row r="676" customFormat="false" ht="15" hidden="false" customHeight="false" outlineLevel="0" collapsed="false">
      <c r="A676" s="3"/>
      <c r="B676" s="3"/>
      <c r="C676" s="3"/>
      <c r="D676" s="3"/>
      <c r="E676" s="3"/>
      <c r="F676" s="3"/>
      <c r="G676" s="3"/>
      <c r="H676" s="3"/>
    </row>
    <row r="677" customFormat="false" ht="15" hidden="false" customHeight="false" outlineLevel="0" collapsed="false">
      <c r="A677" s="3"/>
      <c r="B677" s="3"/>
      <c r="C677" s="3"/>
      <c r="D677" s="3"/>
      <c r="E677" s="3"/>
      <c r="F677" s="3"/>
      <c r="G677" s="3"/>
      <c r="H677" s="3"/>
    </row>
    <row r="678" customFormat="false" ht="15" hidden="false" customHeight="false" outlineLevel="0" collapsed="false">
      <c r="A678" s="3"/>
      <c r="B678" s="3"/>
      <c r="C678" s="3"/>
      <c r="D678" s="3"/>
      <c r="E678" s="3"/>
      <c r="F678" s="3"/>
      <c r="G678" s="3"/>
      <c r="H678" s="3"/>
    </row>
    <row r="679" customFormat="false" ht="15" hidden="false" customHeight="false" outlineLevel="0" collapsed="false">
      <c r="A679" s="3"/>
      <c r="B679" s="3"/>
      <c r="C679" s="3"/>
      <c r="D679" s="3"/>
      <c r="E679" s="3"/>
      <c r="F679" s="3"/>
      <c r="G679" s="3"/>
      <c r="H679" s="3"/>
    </row>
    <row r="680" customFormat="false" ht="15" hidden="false" customHeight="false" outlineLevel="0" collapsed="false">
      <c r="A680" s="3"/>
      <c r="B680" s="3"/>
      <c r="C680" s="3"/>
      <c r="D680" s="3"/>
      <c r="E680" s="3"/>
      <c r="F680" s="3"/>
      <c r="G680" s="3"/>
      <c r="H680" s="3"/>
    </row>
    <row r="681" customFormat="false" ht="15" hidden="false" customHeight="false" outlineLevel="0" collapsed="false">
      <c r="A681" s="3"/>
      <c r="B681" s="3"/>
      <c r="C681" s="3"/>
      <c r="D681" s="3"/>
      <c r="E681" s="3"/>
      <c r="F681" s="3"/>
      <c r="G681" s="3"/>
      <c r="H681" s="3"/>
    </row>
    <row r="682" customFormat="false" ht="15" hidden="false" customHeight="false" outlineLevel="0" collapsed="false">
      <c r="A682" s="3"/>
      <c r="B682" s="3"/>
      <c r="C682" s="3"/>
      <c r="D682" s="3"/>
      <c r="E682" s="3"/>
      <c r="F682" s="3"/>
      <c r="G682" s="3"/>
      <c r="H682" s="3"/>
    </row>
    <row r="683" customFormat="false" ht="15" hidden="false" customHeight="false" outlineLevel="0" collapsed="false">
      <c r="A683" s="3"/>
      <c r="B683" s="3"/>
      <c r="C683" s="3"/>
      <c r="D683" s="3"/>
      <c r="E683" s="3"/>
      <c r="F683" s="3"/>
      <c r="G683" s="3"/>
      <c r="H683" s="3"/>
    </row>
    <row r="684" customFormat="false" ht="15" hidden="false" customHeight="false" outlineLevel="0" collapsed="false">
      <c r="A684" s="3"/>
      <c r="B684" s="3"/>
      <c r="C684" s="3"/>
      <c r="D684" s="3"/>
      <c r="E684" s="3"/>
      <c r="F684" s="3"/>
      <c r="G684" s="3"/>
      <c r="H684" s="3"/>
    </row>
    <row r="685" customFormat="false" ht="15" hidden="false" customHeight="false" outlineLevel="0" collapsed="false">
      <c r="A685" s="3"/>
      <c r="B685" s="3"/>
      <c r="C685" s="3"/>
      <c r="D685" s="3"/>
      <c r="E685" s="3"/>
      <c r="F685" s="3"/>
      <c r="G685" s="3"/>
      <c r="H685" s="3"/>
    </row>
    <row r="686" customFormat="false" ht="15" hidden="false" customHeight="false" outlineLevel="0" collapsed="false">
      <c r="A686" s="3"/>
      <c r="B686" s="3"/>
      <c r="C686" s="3"/>
      <c r="D686" s="3"/>
      <c r="E686" s="3"/>
      <c r="F686" s="3"/>
      <c r="G686" s="3"/>
      <c r="H686" s="3"/>
    </row>
    <row r="687" customFormat="false" ht="15" hidden="false" customHeight="false" outlineLevel="0" collapsed="false">
      <c r="A687" s="3"/>
      <c r="B687" s="3"/>
      <c r="C687" s="3"/>
      <c r="D687" s="3"/>
      <c r="E687" s="3"/>
      <c r="F687" s="3"/>
      <c r="G687" s="3"/>
      <c r="H687" s="3"/>
    </row>
    <row r="688" customFormat="false" ht="15" hidden="false" customHeight="false" outlineLevel="0" collapsed="false">
      <c r="A688" s="3"/>
      <c r="B688" s="3"/>
      <c r="C688" s="3"/>
      <c r="D688" s="3"/>
      <c r="E688" s="3"/>
      <c r="F688" s="3"/>
      <c r="G688" s="3"/>
      <c r="H688" s="3"/>
    </row>
    <row r="689" customFormat="false" ht="15" hidden="false" customHeight="false" outlineLevel="0" collapsed="false">
      <c r="A689" s="3"/>
      <c r="B689" s="3"/>
      <c r="C689" s="3"/>
      <c r="D689" s="3"/>
      <c r="E689" s="3"/>
      <c r="F689" s="3"/>
      <c r="G689" s="3"/>
      <c r="H689" s="3"/>
    </row>
    <row r="690" customFormat="false" ht="15" hidden="false" customHeight="false" outlineLevel="0" collapsed="false">
      <c r="A690" s="3"/>
      <c r="B690" s="3"/>
      <c r="C690" s="3"/>
      <c r="D690" s="3"/>
      <c r="E690" s="3"/>
      <c r="F690" s="3"/>
      <c r="G690" s="3"/>
      <c r="H690" s="3"/>
    </row>
    <row r="691" customFormat="false" ht="15" hidden="false" customHeight="false" outlineLevel="0" collapsed="false">
      <c r="A691" s="3"/>
      <c r="B691" s="3"/>
      <c r="C691" s="3"/>
      <c r="D691" s="3"/>
      <c r="E691" s="3"/>
      <c r="F691" s="3"/>
      <c r="G691" s="3"/>
      <c r="H691" s="3"/>
    </row>
    <row r="692" customFormat="false" ht="15" hidden="false" customHeight="false" outlineLevel="0" collapsed="false">
      <c r="A692" s="3"/>
      <c r="B692" s="3"/>
      <c r="C692" s="3"/>
      <c r="D692" s="3"/>
      <c r="E692" s="3"/>
      <c r="F692" s="3"/>
      <c r="G692" s="3"/>
      <c r="H692" s="3"/>
    </row>
    <row r="693" customFormat="false" ht="15" hidden="false" customHeight="false" outlineLevel="0" collapsed="false">
      <c r="A693" s="3"/>
      <c r="B693" s="3"/>
      <c r="C693" s="3"/>
      <c r="D693" s="3"/>
      <c r="E693" s="3"/>
      <c r="F693" s="3"/>
      <c r="G693" s="3"/>
      <c r="H693" s="3"/>
    </row>
    <row r="694" customFormat="false" ht="15" hidden="false" customHeight="false" outlineLevel="0" collapsed="false">
      <c r="A694" s="3"/>
      <c r="B694" s="3"/>
      <c r="C694" s="3"/>
      <c r="D694" s="3"/>
      <c r="E694" s="3"/>
      <c r="F694" s="3"/>
      <c r="G694" s="3"/>
      <c r="H694" s="3"/>
    </row>
    <row r="695" customFormat="false" ht="15" hidden="false" customHeight="false" outlineLevel="0" collapsed="false">
      <c r="A695" s="3"/>
      <c r="B695" s="3"/>
      <c r="C695" s="3"/>
      <c r="D695" s="3"/>
      <c r="E695" s="3"/>
      <c r="F695" s="3"/>
      <c r="G695" s="3"/>
      <c r="H695" s="3"/>
    </row>
    <row r="696" customFormat="false" ht="15" hidden="false" customHeight="false" outlineLevel="0" collapsed="false">
      <c r="A696" s="3"/>
      <c r="B696" s="3"/>
      <c r="C696" s="3"/>
      <c r="D696" s="3"/>
      <c r="E696" s="3"/>
      <c r="F696" s="3"/>
      <c r="G696" s="3"/>
      <c r="H696" s="3"/>
    </row>
    <row r="697" customFormat="false" ht="15" hidden="false" customHeight="false" outlineLevel="0" collapsed="false">
      <c r="A697" s="3"/>
      <c r="B697" s="3"/>
      <c r="C697" s="3"/>
      <c r="D697" s="3"/>
      <c r="E697" s="3"/>
      <c r="F697" s="3"/>
      <c r="G697" s="3"/>
      <c r="H697" s="3"/>
    </row>
    <row r="698" customFormat="false" ht="15" hidden="false" customHeight="false" outlineLevel="0" collapsed="false">
      <c r="A698" s="3"/>
      <c r="B698" s="3"/>
      <c r="C698" s="3"/>
      <c r="D698" s="3"/>
      <c r="E698" s="3"/>
      <c r="F698" s="3"/>
      <c r="G698" s="3"/>
      <c r="H698" s="3"/>
    </row>
    <row r="699" customFormat="false" ht="15" hidden="false" customHeight="false" outlineLevel="0" collapsed="false">
      <c r="A699" s="3"/>
      <c r="B699" s="3"/>
      <c r="C699" s="3"/>
      <c r="D699" s="3"/>
      <c r="E699" s="3"/>
      <c r="F699" s="3"/>
      <c r="G699" s="3"/>
      <c r="H699" s="3"/>
    </row>
    <row r="700" customFormat="false" ht="15" hidden="false" customHeight="false" outlineLevel="0" collapsed="false">
      <c r="A700" s="3"/>
      <c r="B700" s="3"/>
      <c r="C700" s="3"/>
      <c r="D700" s="3"/>
      <c r="E700" s="3"/>
      <c r="F700" s="3"/>
      <c r="G700" s="3"/>
      <c r="H700" s="3"/>
    </row>
    <row r="701" customFormat="false" ht="15" hidden="false" customHeight="false" outlineLevel="0" collapsed="false">
      <c r="A701" s="3"/>
      <c r="B701" s="3"/>
      <c r="C701" s="3"/>
      <c r="D701" s="3"/>
      <c r="E701" s="3"/>
      <c r="F701" s="3"/>
      <c r="G701" s="3"/>
      <c r="H701" s="3"/>
    </row>
    <row r="702" customFormat="false" ht="15" hidden="false" customHeight="false" outlineLevel="0" collapsed="false">
      <c r="A702" s="3"/>
      <c r="B702" s="3"/>
      <c r="C702" s="3"/>
      <c r="D702" s="3"/>
      <c r="E702" s="3"/>
      <c r="F702" s="3"/>
      <c r="G702" s="3"/>
      <c r="H702" s="3"/>
    </row>
    <row r="703" customFormat="false" ht="15" hidden="false" customHeight="false" outlineLevel="0" collapsed="false">
      <c r="A703" s="3"/>
      <c r="B703" s="3"/>
      <c r="C703" s="3"/>
      <c r="D703" s="3"/>
      <c r="E703" s="3"/>
      <c r="F703" s="3"/>
      <c r="G703" s="3"/>
      <c r="H703" s="3"/>
    </row>
    <row r="704" customFormat="false" ht="15" hidden="false" customHeight="false" outlineLevel="0" collapsed="false">
      <c r="A704" s="3"/>
      <c r="B704" s="3"/>
      <c r="C704" s="3"/>
      <c r="D704" s="3"/>
      <c r="E704" s="3"/>
      <c r="F704" s="3"/>
      <c r="G704" s="3"/>
      <c r="H704" s="3"/>
    </row>
    <row r="705" customFormat="false" ht="15" hidden="false" customHeight="false" outlineLevel="0" collapsed="false">
      <c r="A705" s="3"/>
      <c r="B705" s="3"/>
      <c r="C705" s="3"/>
      <c r="D705" s="3"/>
      <c r="E705" s="3"/>
      <c r="F705" s="3"/>
      <c r="G705" s="3"/>
      <c r="H705" s="3"/>
    </row>
    <row r="706" customFormat="false" ht="15" hidden="false" customHeight="false" outlineLevel="0" collapsed="false">
      <c r="A706" s="3"/>
      <c r="B706" s="3"/>
      <c r="C706" s="3"/>
      <c r="D706" s="3"/>
      <c r="E706" s="3"/>
      <c r="F706" s="3"/>
      <c r="G706" s="3"/>
      <c r="H706" s="3"/>
    </row>
    <row r="707" customFormat="false" ht="15" hidden="false" customHeight="false" outlineLevel="0" collapsed="false">
      <c r="A707" s="3"/>
      <c r="B707" s="3"/>
      <c r="C707" s="3"/>
      <c r="D707" s="3"/>
      <c r="E707" s="3"/>
      <c r="F707" s="3"/>
      <c r="G707" s="3"/>
      <c r="H707" s="3"/>
    </row>
    <row r="708" customFormat="false" ht="15" hidden="false" customHeight="false" outlineLevel="0" collapsed="false">
      <c r="A708" s="3"/>
      <c r="B708" s="3"/>
      <c r="C708" s="3"/>
      <c r="D708" s="3"/>
      <c r="E708" s="3"/>
      <c r="F708" s="3"/>
      <c r="G708" s="3"/>
      <c r="H708" s="3"/>
    </row>
    <row r="709" customFormat="false" ht="15" hidden="false" customHeight="false" outlineLevel="0" collapsed="false">
      <c r="A709" s="3"/>
      <c r="B709" s="3"/>
      <c r="C709" s="3"/>
      <c r="D709" s="3"/>
      <c r="E709" s="3"/>
      <c r="F709" s="3"/>
      <c r="G709" s="3"/>
      <c r="H709" s="3"/>
    </row>
    <row r="710" customFormat="false" ht="15" hidden="false" customHeight="false" outlineLevel="0" collapsed="false">
      <c r="A710" s="3"/>
      <c r="B710" s="3"/>
      <c r="C710" s="3"/>
      <c r="D710" s="3"/>
      <c r="E710" s="3"/>
      <c r="F710" s="3"/>
      <c r="G710" s="3"/>
      <c r="H710" s="3"/>
    </row>
    <row r="711" customFormat="false" ht="15" hidden="false" customHeight="false" outlineLevel="0" collapsed="false">
      <c r="A711" s="3"/>
      <c r="B711" s="3"/>
      <c r="C711" s="3"/>
      <c r="D711" s="3"/>
      <c r="E711" s="3"/>
      <c r="F711" s="3"/>
      <c r="G711" s="3"/>
      <c r="H711" s="3"/>
    </row>
    <row r="712" customFormat="false" ht="15" hidden="false" customHeight="false" outlineLevel="0" collapsed="false">
      <c r="A712" s="3"/>
      <c r="B712" s="3"/>
      <c r="C712" s="3"/>
      <c r="D712" s="3"/>
      <c r="E712" s="3"/>
      <c r="F712" s="3"/>
      <c r="G712" s="3"/>
      <c r="H712" s="3"/>
    </row>
    <row r="713" customFormat="false" ht="15" hidden="false" customHeight="false" outlineLevel="0" collapsed="false">
      <c r="A713" s="3"/>
      <c r="B713" s="3"/>
      <c r="C713" s="3"/>
      <c r="D713" s="3"/>
      <c r="E713" s="3"/>
      <c r="F713" s="3"/>
      <c r="G713" s="3"/>
      <c r="H713" s="3"/>
    </row>
    <row r="714" customFormat="false" ht="15" hidden="false" customHeight="false" outlineLevel="0" collapsed="false">
      <c r="A714" s="3"/>
      <c r="B714" s="3"/>
      <c r="C714" s="3"/>
      <c r="D714" s="3"/>
      <c r="E714" s="3"/>
      <c r="F714" s="3"/>
      <c r="G714" s="3"/>
      <c r="H714" s="3"/>
    </row>
    <row r="715" customFormat="false" ht="15" hidden="false" customHeight="false" outlineLevel="0" collapsed="false">
      <c r="A715" s="3"/>
      <c r="B715" s="3"/>
      <c r="C715" s="3"/>
      <c r="D715" s="3"/>
      <c r="E715" s="3"/>
      <c r="F715" s="3"/>
      <c r="G715" s="3"/>
      <c r="H715" s="3"/>
    </row>
    <row r="716" customFormat="false" ht="15" hidden="false" customHeight="false" outlineLevel="0" collapsed="false">
      <c r="A716" s="3"/>
      <c r="B716" s="3"/>
      <c r="C716" s="3"/>
      <c r="D716" s="3"/>
      <c r="E716" s="3"/>
      <c r="F716" s="3"/>
      <c r="G716" s="3"/>
      <c r="H716" s="3"/>
    </row>
    <row r="717" customFormat="false" ht="15" hidden="false" customHeight="false" outlineLevel="0" collapsed="false">
      <c r="A717" s="3"/>
      <c r="B717" s="3"/>
      <c r="C717" s="3"/>
      <c r="D717" s="3"/>
      <c r="E717" s="3"/>
      <c r="F717" s="3"/>
      <c r="G717" s="3"/>
      <c r="H717" s="3"/>
    </row>
    <row r="718" customFormat="false" ht="15" hidden="false" customHeight="false" outlineLevel="0" collapsed="false">
      <c r="A718" s="3"/>
      <c r="B718" s="3"/>
      <c r="C718" s="3"/>
      <c r="D718" s="3"/>
      <c r="E718" s="3"/>
      <c r="F718" s="3"/>
      <c r="G718" s="3"/>
      <c r="H718" s="3"/>
    </row>
    <row r="719" customFormat="false" ht="15" hidden="false" customHeight="false" outlineLevel="0" collapsed="false">
      <c r="A719" s="3"/>
      <c r="B719" s="3"/>
      <c r="C719" s="3"/>
      <c r="D719" s="3"/>
      <c r="E719" s="3"/>
      <c r="F719" s="3"/>
      <c r="G719" s="3"/>
      <c r="H719" s="3"/>
    </row>
    <row r="720" customFormat="false" ht="15" hidden="false" customHeight="false" outlineLevel="0" collapsed="false">
      <c r="A720" s="3"/>
      <c r="B720" s="3"/>
      <c r="C720" s="3"/>
      <c r="D720" s="3"/>
      <c r="E720" s="3"/>
      <c r="F720" s="3"/>
      <c r="G720" s="3"/>
      <c r="H720" s="3"/>
    </row>
    <row r="721" customFormat="false" ht="15" hidden="false" customHeight="false" outlineLevel="0" collapsed="false">
      <c r="A721" s="3"/>
      <c r="B721" s="3"/>
      <c r="C721" s="3"/>
      <c r="D721" s="3"/>
      <c r="E721" s="3"/>
      <c r="F721" s="3"/>
      <c r="G721" s="3"/>
      <c r="H721" s="3"/>
    </row>
    <row r="722" customFormat="false" ht="15" hidden="false" customHeight="false" outlineLevel="0" collapsed="false">
      <c r="A722" s="3"/>
      <c r="B722" s="3"/>
      <c r="C722" s="3"/>
      <c r="D722" s="3"/>
      <c r="E722" s="3"/>
      <c r="F722" s="3"/>
      <c r="G722" s="3"/>
      <c r="H722" s="3"/>
    </row>
    <row r="723" customFormat="false" ht="15" hidden="false" customHeight="false" outlineLevel="0" collapsed="false">
      <c r="A723" s="3"/>
      <c r="B723" s="3"/>
      <c r="C723" s="3"/>
      <c r="D723" s="3"/>
      <c r="E723" s="3"/>
      <c r="F723" s="3"/>
      <c r="G723" s="3"/>
      <c r="H723" s="3"/>
    </row>
    <row r="724" customFormat="false" ht="15" hidden="false" customHeight="false" outlineLevel="0" collapsed="false">
      <c r="A724" s="3"/>
      <c r="B724" s="3"/>
      <c r="C724" s="3"/>
      <c r="D724" s="3"/>
      <c r="E724" s="3"/>
      <c r="F724" s="3"/>
      <c r="G724" s="3"/>
      <c r="H724" s="3"/>
    </row>
    <row r="725" customFormat="false" ht="15" hidden="false" customHeight="false" outlineLevel="0" collapsed="false">
      <c r="A725" s="3"/>
      <c r="B725" s="3"/>
      <c r="C725" s="3"/>
      <c r="D725" s="3"/>
      <c r="E725" s="3"/>
      <c r="F725" s="3"/>
      <c r="G725" s="3"/>
      <c r="H725" s="3"/>
    </row>
    <row r="726" customFormat="false" ht="15" hidden="false" customHeight="false" outlineLevel="0" collapsed="false">
      <c r="A726" s="3"/>
      <c r="B726" s="3"/>
      <c r="C726" s="3"/>
      <c r="D726" s="3"/>
      <c r="E726" s="3"/>
      <c r="F726" s="3"/>
      <c r="G726" s="3"/>
      <c r="H726" s="3"/>
    </row>
    <row r="727" customFormat="false" ht="15" hidden="false" customHeight="false" outlineLevel="0" collapsed="false">
      <c r="A727" s="3"/>
      <c r="B727" s="3"/>
      <c r="C727" s="3"/>
      <c r="D727" s="3"/>
      <c r="E727" s="3"/>
      <c r="F727" s="3"/>
      <c r="G727" s="3"/>
      <c r="H727" s="3"/>
    </row>
    <row r="728" customFormat="false" ht="15" hidden="false" customHeight="false" outlineLevel="0" collapsed="false">
      <c r="A728" s="3"/>
      <c r="B728" s="3"/>
      <c r="C728" s="3"/>
      <c r="D728" s="3"/>
      <c r="E728" s="3"/>
      <c r="F728" s="3"/>
      <c r="G728" s="3"/>
      <c r="H728" s="3"/>
    </row>
    <row r="729" customFormat="false" ht="15" hidden="false" customHeight="false" outlineLevel="0" collapsed="false">
      <c r="A729" s="3"/>
      <c r="B729" s="3"/>
      <c r="C729" s="3"/>
      <c r="D729" s="3"/>
      <c r="E729" s="3"/>
      <c r="F729" s="3"/>
      <c r="G729" s="3"/>
      <c r="H729" s="3"/>
    </row>
    <row r="730" customFormat="false" ht="15" hidden="false" customHeight="false" outlineLevel="0" collapsed="false">
      <c r="A730" s="3"/>
      <c r="B730" s="3"/>
      <c r="C730" s="3"/>
      <c r="D730" s="3"/>
      <c r="E730" s="3"/>
      <c r="F730" s="3"/>
      <c r="G730" s="3"/>
      <c r="H730" s="3"/>
    </row>
    <row r="731" customFormat="false" ht="15" hidden="false" customHeight="false" outlineLevel="0" collapsed="false">
      <c r="A731" s="3"/>
      <c r="B731" s="3"/>
      <c r="C731" s="3"/>
      <c r="D731" s="3"/>
      <c r="E731" s="3"/>
      <c r="F731" s="3"/>
      <c r="G731" s="3"/>
      <c r="H731" s="3"/>
    </row>
    <row r="732" customFormat="false" ht="15" hidden="false" customHeight="false" outlineLevel="0" collapsed="false">
      <c r="A732" s="3"/>
      <c r="B732" s="3"/>
      <c r="C732" s="3"/>
      <c r="D732" s="3"/>
      <c r="E732" s="3"/>
      <c r="F732" s="3"/>
      <c r="G732" s="3"/>
      <c r="H732" s="3"/>
    </row>
    <row r="733" customFormat="false" ht="15" hidden="false" customHeight="false" outlineLevel="0" collapsed="false">
      <c r="A733" s="3"/>
      <c r="B733" s="3"/>
      <c r="C733" s="3"/>
      <c r="D733" s="3"/>
      <c r="E733" s="3"/>
      <c r="F733" s="3"/>
      <c r="G733" s="3"/>
      <c r="H733" s="3"/>
    </row>
    <row r="734" customFormat="false" ht="15" hidden="false" customHeight="false" outlineLevel="0" collapsed="false">
      <c r="A734" s="3"/>
      <c r="B734" s="3"/>
      <c r="C734" s="3"/>
      <c r="D734" s="3"/>
      <c r="E734" s="3"/>
      <c r="F734" s="3"/>
      <c r="G734" s="3"/>
      <c r="H734" s="3"/>
    </row>
    <row r="735" customFormat="false" ht="15" hidden="false" customHeight="false" outlineLevel="0" collapsed="false">
      <c r="A735" s="3"/>
      <c r="B735" s="3"/>
      <c r="C735" s="3"/>
      <c r="D735" s="3"/>
      <c r="E735" s="3"/>
      <c r="F735" s="3"/>
      <c r="G735" s="3"/>
      <c r="H735" s="3"/>
    </row>
    <row r="736" customFormat="false" ht="15" hidden="false" customHeight="false" outlineLevel="0" collapsed="false">
      <c r="A736" s="3"/>
      <c r="B736" s="3"/>
      <c r="C736" s="3"/>
      <c r="D736" s="3"/>
      <c r="E736" s="3"/>
      <c r="F736" s="3"/>
      <c r="G736" s="3"/>
      <c r="H736" s="3"/>
    </row>
    <row r="737" customFormat="false" ht="15" hidden="false" customHeight="false" outlineLevel="0" collapsed="false">
      <c r="A737" s="3"/>
      <c r="B737" s="3"/>
      <c r="C737" s="3"/>
      <c r="D737" s="3"/>
      <c r="E737" s="3"/>
      <c r="F737" s="3"/>
      <c r="G737" s="3"/>
      <c r="H737" s="3"/>
    </row>
    <row r="738" customFormat="false" ht="15" hidden="false" customHeight="false" outlineLevel="0" collapsed="false">
      <c r="A738" s="3"/>
      <c r="B738" s="3"/>
      <c r="C738" s="3"/>
      <c r="D738" s="3"/>
      <c r="E738" s="3"/>
      <c r="F738" s="3"/>
      <c r="G738" s="3"/>
      <c r="H738" s="3"/>
    </row>
    <row r="739" customFormat="false" ht="15" hidden="false" customHeight="false" outlineLevel="0" collapsed="false">
      <c r="A739" s="3"/>
      <c r="B739" s="3"/>
      <c r="C739" s="3"/>
      <c r="D739" s="3"/>
      <c r="E739" s="3"/>
      <c r="F739" s="3"/>
      <c r="G739" s="3"/>
      <c r="H739" s="3"/>
    </row>
    <row r="740" customFormat="false" ht="15" hidden="false" customHeight="false" outlineLevel="0" collapsed="false">
      <c r="A740" s="3"/>
      <c r="B740" s="3"/>
      <c r="C740" s="3"/>
      <c r="D740" s="3"/>
      <c r="E740" s="3"/>
      <c r="F740" s="3"/>
      <c r="G740" s="3"/>
      <c r="H740" s="3"/>
    </row>
    <row r="741" customFormat="false" ht="15" hidden="false" customHeight="false" outlineLevel="0" collapsed="false">
      <c r="A741" s="3"/>
      <c r="B741" s="3"/>
      <c r="C741" s="3"/>
      <c r="D741" s="3"/>
      <c r="E741" s="3"/>
      <c r="F741" s="3"/>
      <c r="G741" s="3"/>
      <c r="H741" s="3"/>
    </row>
    <row r="742" customFormat="false" ht="15" hidden="false" customHeight="false" outlineLevel="0" collapsed="false">
      <c r="A742" s="3"/>
      <c r="B742" s="3"/>
      <c r="C742" s="3"/>
      <c r="D742" s="3"/>
      <c r="E742" s="3"/>
      <c r="F742" s="3"/>
      <c r="G742" s="3"/>
      <c r="H742" s="3"/>
    </row>
    <row r="743" customFormat="false" ht="15" hidden="false" customHeight="false" outlineLevel="0" collapsed="false">
      <c r="A743" s="3"/>
      <c r="B743" s="3"/>
      <c r="C743" s="3"/>
      <c r="D743" s="3"/>
      <c r="E743" s="3"/>
      <c r="F743" s="3"/>
      <c r="G743" s="3"/>
      <c r="H743" s="3"/>
    </row>
    <row r="744" customFormat="false" ht="15" hidden="false" customHeight="false" outlineLevel="0" collapsed="false">
      <c r="A744" s="3"/>
      <c r="B744" s="3"/>
      <c r="C744" s="3"/>
      <c r="D744" s="3"/>
      <c r="E744" s="3"/>
      <c r="F744" s="3"/>
      <c r="G744" s="3"/>
      <c r="H744" s="3"/>
    </row>
    <row r="745" customFormat="false" ht="15" hidden="false" customHeight="false" outlineLevel="0" collapsed="false">
      <c r="A745" s="3"/>
      <c r="B745" s="3"/>
      <c r="C745" s="3"/>
      <c r="D745" s="3"/>
      <c r="E745" s="3"/>
      <c r="F745" s="3"/>
      <c r="G745" s="3"/>
      <c r="H745" s="3"/>
    </row>
    <row r="746" customFormat="false" ht="15" hidden="false" customHeight="false" outlineLevel="0" collapsed="false">
      <c r="A746" s="3"/>
      <c r="B746" s="3"/>
      <c r="C746" s="3"/>
      <c r="D746" s="3"/>
      <c r="E746" s="3"/>
      <c r="F746" s="3"/>
      <c r="G746" s="3"/>
      <c r="H746" s="3"/>
    </row>
    <row r="747" customFormat="false" ht="15" hidden="false" customHeight="false" outlineLevel="0" collapsed="false">
      <c r="A747" s="3"/>
      <c r="B747" s="3"/>
      <c r="C747" s="3"/>
      <c r="D747" s="3"/>
      <c r="E747" s="3"/>
      <c r="F747" s="3"/>
      <c r="G747" s="3"/>
      <c r="H747" s="3"/>
    </row>
    <row r="748" customFormat="false" ht="15" hidden="false" customHeight="false" outlineLevel="0" collapsed="false">
      <c r="A748" s="3"/>
      <c r="B748" s="3"/>
      <c r="C748" s="3"/>
      <c r="D748" s="3"/>
      <c r="E748" s="3"/>
      <c r="F748" s="3"/>
      <c r="G748" s="3"/>
      <c r="H748" s="3"/>
    </row>
    <row r="749" customFormat="false" ht="15" hidden="false" customHeight="false" outlineLevel="0" collapsed="false">
      <c r="A749" s="3"/>
      <c r="B749" s="3"/>
      <c r="C749" s="3"/>
      <c r="D749" s="3"/>
      <c r="E749" s="3"/>
      <c r="F749" s="3"/>
      <c r="G749" s="3"/>
      <c r="H749" s="3"/>
    </row>
    <row r="750" customFormat="false" ht="15" hidden="false" customHeight="false" outlineLevel="0" collapsed="false">
      <c r="A750" s="3"/>
      <c r="B750" s="3"/>
      <c r="C750" s="3"/>
      <c r="D750" s="3"/>
      <c r="E750" s="3"/>
      <c r="F750" s="3"/>
      <c r="G750" s="3"/>
      <c r="H750" s="3"/>
    </row>
    <row r="751" customFormat="false" ht="15" hidden="false" customHeight="false" outlineLevel="0" collapsed="false">
      <c r="A751" s="3"/>
      <c r="B751" s="3"/>
      <c r="C751" s="3"/>
      <c r="D751" s="3"/>
      <c r="E751" s="3"/>
      <c r="F751" s="3"/>
      <c r="G751" s="3"/>
      <c r="H751" s="3"/>
    </row>
    <row r="752" customFormat="false" ht="15" hidden="false" customHeight="false" outlineLevel="0" collapsed="false">
      <c r="A752" s="3"/>
      <c r="B752" s="3"/>
      <c r="C752" s="3"/>
      <c r="D752" s="3"/>
      <c r="E752" s="3"/>
      <c r="F752" s="3"/>
      <c r="G752" s="3"/>
      <c r="H752" s="3"/>
    </row>
    <row r="753" customFormat="false" ht="15" hidden="false" customHeight="false" outlineLevel="0" collapsed="false">
      <c r="A753" s="3"/>
      <c r="B753" s="3"/>
      <c r="C753" s="3"/>
      <c r="D753" s="3"/>
      <c r="E753" s="3"/>
      <c r="F753" s="3"/>
      <c r="G753" s="3"/>
      <c r="H753" s="3"/>
    </row>
    <row r="754" customFormat="false" ht="15" hidden="false" customHeight="false" outlineLevel="0" collapsed="false">
      <c r="A754" s="3"/>
      <c r="B754" s="3"/>
      <c r="C754" s="3"/>
      <c r="D754" s="3"/>
      <c r="E754" s="3"/>
      <c r="F754" s="3"/>
      <c r="G754" s="3"/>
      <c r="H754" s="3"/>
    </row>
    <row r="755" customFormat="false" ht="15" hidden="false" customHeight="false" outlineLevel="0" collapsed="false">
      <c r="A755" s="3"/>
      <c r="B755" s="3"/>
      <c r="C755" s="3"/>
      <c r="D755" s="3"/>
      <c r="E755" s="3"/>
      <c r="F755" s="3"/>
      <c r="G755" s="3"/>
      <c r="H755" s="3"/>
    </row>
    <row r="756" customFormat="false" ht="15" hidden="false" customHeight="false" outlineLevel="0" collapsed="false">
      <c r="A756" s="3"/>
      <c r="B756" s="3"/>
      <c r="C756" s="3"/>
      <c r="D756" s="3"/>
      <c r="E756" s="3"/>
      <c r="F756" s="3"/>
      <c r="G756" s="3"/>
      <c r="H756" s="3"/>
    </row>
    <row r="757" customFormat="false" ht="15" hidden="false" customHeight="false" outlineLevel="0" collapsed="false">
      <c r="A757" s="3"/>
      <c r="B757" s="3"/>
      <c r="C757" s="3"/>
      <c r="D757" s="3"/>
      <c r="E757" s="3"/>
      <c r="F757" s="3"/>
      <c r="G757" s="3"/>
      <c r="H757" s="3"/>
    </row>
    <row r="758" customFormat="false" ht="15" hidden="false" customHeight="false" outlineLevel="0" collapsed="false">
      <c r="A758" s="3"/>
      <c r="B758" s="3"/>
      <c r="C758" s="3"/>
      <c r="D758" s="3"/>
      <c r="E758" s="3"/>
      <c r="F758" s="3"/>
      <c r="G758" s="3"/>
      <c r="H758" s="3"/>
    </row>
    <row r="759" customFormat="false" ht="15" hidden="false" customHeight="false" outlineLevel="0" collapsed="false">
      <c r="A759" s="3"/>
      <c r="B759" s="3"/>
      <c r="C759" s="3"/>
      <c r="D759" s="3"/>
      <c r="E759" s="3"/>
      <c r="F759" s="3"/>
      <c r="G759" s="3"/>
      <c r="H759" s="3"/>
    </row>
    <row r="760" customFormat="false" ht="15" hidden="false" customHeight="false" outlineLevel="0" collapsed="false">
      <c r="A760" s="3"/>
      <c r="B760" s="3"/>
      <c r="C760" s="3"/>
      <c r="D760" s="3"/>
      <c r="E760" s="3"/>
      <c r="F760" s="3"/>
      <c r="G760" s="3"/>
      <c r="H760" s="3"/>
    </row>
    <row r="761" customFormat="false" ht="15" hidden="false" customHeight="false" outlineLevel="0" collapsed="false">
      <c r="A761" s="3"/>
      <c r="B761" s="3"/>
      <c r="C761" s="3"/>
      <c r="D761" s="3"/>
      <c r="E761" s="3"/>
      <c r="F761" s="3"/>
      <c r="G761" s="3"/>
      <c r="H761" s="3"/>
    </row>
    <row r="762" customFormat="false" ht="15" hidden="false" customHeight="false" outlineLevel="0" collapsed="false">
      <c r="A762" s="3"/>
      <c r="B762" s="3"/>
      <c r="C762" s="3"/>
      <c r="D762" s="3"/>
      <c r="E762" s="3"/>
      <c r="F762" s="3"/>
      <c r="G762" s="3"/>
      <c r="H762" s="3"/>
    </row>
    <row r="763" customFormat="false" ht="15" hidden="false" customHeight="false" outlineLevel="0" collapsed="false">
      <c r="A763" s="3"/>
      <c r="B763" s="3"/>
      <c r="C763" s="3"/>
      <c r="D763" s="3"/>
      <c r="E763" s="3"/>
      <c r="F763" s="3"/>
      <c r="G763" s="3"/>
      <c r="H763" s="3"/>
    </row>
    <row r="764" customFormat="false" ht="15" hidden="false" customHeight="false" outlineLevel="0" collapsed="false">
      <c r="A764" s="3"/>
      <c r="B764" s="3"/>
      <c r="C764" s="3"/>
      <c r="D764" s="3"/>
      <c r="E764" s="3"/>
      <c r="F764" s="3"/>
      <c r="G764" s="3"/>
      <c r="H764" s="3"/>
    </row>
    <row r="765" customFormat="false" ht="15" hidden="false" customHeight="false" outlineLevel="0" collapsed="false">
      <c r="A765" s="3"/>
      <c r="B765" s="3"/>
      <c r="C765" s="3"/>
      <c r="D765" s="3"/>
      <c r="E765" s="3"/>
      <c r="F765" s="3"/>
      <c r="G765" s="3"/>
      <c r="H765" s="3"/>
    </row>
    <row r="766" customFormat="false" ht="15" hidden="false" customHeight="false" outlineLevel="0" collapsed="false">
      <c r="A766" s="3"/>
      <c r="B766" s="3"/>
      <c r="C766" s="3"/>
      <c r="D766" s="3"/>
      <c r="E766" s="3"/>
      <c r="F766" s="3"/>
      <c r="G766" s="3"/>
      <c r="H766" s="3"/>
    </row>
    <row r="767" customFormat="false" ht="15" hidden="false" customHeight="false" outlineLevel="0" collapsed="false">
      <c r="A767" s="3"/>
      <c r="B767" s="3"/>
      <c r="C767" s="3"/>
      <c r="D767" s="3"/>
      <c r="E767" s="3"/>
      <c r="F767" s="3"/>
      <c r="G767" s="3"/>
      <c r="H767" s="3"/>
    </row>
    <row r="768" customFormat="false" ht="15" hidden="false" customHeight="false" outlineLevel="0" collapsed="false">
      <c r="A768" s="3"/>
      <c r="B768" s="3"/>
      <c r="C768" s="3"/>
      <c r="D768" s="3"/>
      <c r="E768" s="3"/>
      <c r="F768" s="3"/>
      <c r="G768" s="3"/>
      <c r="H768" s="3"/>
    </row>
    <row r="769" customFormat="false" ht="15" hidden="false" customHeight="false" outlineLevel="0" collapsed="false">
      <c r="A769" s="3"/>
      <c r="B769" s="3"/>
      <c r="C769" s="3"/>
      <c r="D769" s="3"/>
      <c r="E769" s="3"/>
      <c r="F769" s="3"/>
      <c r="G769" s="3"/>
      <c r="H769" s="3"/>
    </row>
    <row r="770" customFormat="false" ht="15" hidden="false" customHeight="false" outlineLevel="0" collapsed="false">
      <c r="A770" s="3"/>
      <c r="B770" s="3"/>
      <c r="C770" s="3"/>
      <c r="D770" s="3"/>
      <c r="E770" s="3"/>
      <c r="F770" s="3"/>
      <c r="G770" s="3"/>
      <c r="H770" s="3"/>
    </row>
    <row r="771" customFormat="false" ht="15" hidden="false" customHeight="false" outlineLevel="0" collapsed="false">
      <c r="A771" s="3"/>
      <c r="B771" s="3"/>
      <c r="C771" s="3"/>
      <c r="D771" s="3"/>
      <c r="E771" s="3"/>
      <c r="F771" s="3"/>
      <c r="G771" s="3"/>
      <c r="H771" s="3"/>
    </row>
    <row r="772" customFormat="false" ht="15" hidden="false" customHeight="false" outlineLevel="0" collapsed="false">
      <c r="A772" s="3"/>
      <c r="B772" s="3"/>
      <c r="C772" s="3"/>
      <c r="D772" s="3"/>
      <c r="E772" s="3"/>
      <c r="F772" s="3"/>
      <c r="G772" s="3"/>
      <c r="H772" s="3"/>
    </row>
    <row r="773" customFormat="false" ht="15" hidden="false" customHeight="false" outlineLevel="0" collapsed="false">
      <c r="A773" s="3"/>
      <c r="B773" s="3"/>
      <c r="C773" s="3"/>
      <c r="D773" s="3"/>
      <c r="E773" s="3"/>
      <c r="F773" s="3"/>
      <c r="G773" s="3"/>
      <c r="H773" s="3"/>
    </row>
    <row r="774" customFormat="false" ht="15" hidden="false" customHeight="false" outlineLevel="0" collapsed="false">
      <c r="A774" s="3"/>
      <c r="B774" s="3"/>
      <c r="C774" s="3"/>
      <c r="D774" s="3"/>
      <c r="E774" s="3"/>
      <c r="F774" s="3"/>
      <c r="G774" s="3"/>
      <c r="H774" s="3"/>
    </row>
    <row r="775" customFormat="false" ht="15" hidden="false" customHeight="false" outlineLevel="0" collapsed="false">
      <c r="A775" s="3"/>
      <c r="B775" s="3"/>
      <c r="C775" s="3"/>
      <c r="D775" s="3"/>
      <c r="E775" s="3"/>
      <c r="F775" s="3"/>
      <c r="G775" s="3"/>
      <c r="H775" s="3"/>
    </row>
    <row r="776" customFormat="false" ht="15" hidden="false" customHeight="false" outlineLevel="0" collapsed="false">
      <c r="A776" s="3"/>
      <c r="B776" s="3"/>
      <c r="C776" s="3"/>
      <c r="D776" s="3"/>
      <c r="E776" s="3"/>
      <c r="F776" s="3"/>
      <c r="G776" s="3"/>
      <c r="H776" s="3"/>
    </row>
    <row r="777" customFormat="false" ht="15" hidden="false" customHeight="false" outlineLevel="0" collapsed="false">
      <c r="A777" s="3"/>
      <c r="B777" s="3"/>
      <c r="C777" s="3"/>
      <c r="D777" s="3"/>
      <c r="E777" s="3"/>
      <c r="F777" s="3"/>
      <c r="G777" s="3"/>
      <c r="H777" s="3"/>
    </row>
    <row r="778" customFormat="false" ht="15" hidden="false" customHeight="false" outlineLevel="0" collapsed="false">
      <c r="A778" s="3"/>
      <c r="B778" s="3"/>
      <c r="C778" s="3"/>
      <c r="D778" s="3"/>
      <c r="E778" s="3"/>
      <c r="F778" s="3"/>
      <c r="G778" s="3"/>
      <c r="H778" s="3"/>
    </row>
    <row r="779" customFormat="false" ht="15" hidden="false" customHeight="false" outlineLevel="0" collapsed="false">
      <c r="A779" s="3"/>
      <c r="B779" s="3"/>
      <c r="C779" s="3"/>
      <c r="D779" s="3"/>
      <c r="E779" s="3"/>
      <c r="F779" s="3"/>
      <c r="G779" s="3"/>
      <c r="H779" s="3"/>
    </row>
    <row r="780" customFormat="false" ht="15" hidden="false" customHeight="false" outlineLevel="0" collapsed="false">
      <c r="A780" s="3"/>
      <c r="B780" s="3"/>
      <c r="C780" s="3"/>
      <c r="D780" s="3"/>
      <c r="E780" s="3"/>
      <c r="F780" s="3"/>
      <c r="G780" s="3"/>
      <c r="H780" s="3"/>
    </row>
    <row r="781" customFormat="false" ht="15" hidden="false" customHeight="false" outlineLevel="0" collapsed="false">
      <c r="A781" s="3"/>
      <c r="B781" s="3"/>
      <c r="C781" s="3"/>
      <c r="D781" s="3"/>
      <c r="E781" s="3"/>
      <c r="F781" s="3"/>
      <c r="G781" s="3"/>
      <c r="H781" s="3"/>
    </row>
    <row r="782" customFormat="false" ht="15" hidden="false" customHeight="false" outlineLevel="0" collapsed="false">
      <c r="A782" s="3"/>
      <c r="B782" s="3"/>
      <c r="C782" s="3"/>
      <c r="D782" s="3"/>
      <c r="E782" s="3"/>
      <c r="F782" s="3"/>
      <c r="G782" s="3"/>
      <c r="H782" s="3"/>
    </row>
    <row r="783" customFormat="false" ht="15" hidden="false" customHeight="false" outlineLevel="0" collapsed="false">
      <c r="A783" s="3"/>
      <c r="B783" s="3"/>
      <c r="C783" s="3"/>
      <c r="D783" s="3"/>
      <c r="E783" s="3"/>
      <c r="F783" s="3"/>
      <c r="G783" s="3"/>
      <c r="H783" s="3"/>
    </row>
    <row r="784" customFormat="false" ht="15" hidden="false" customHeight="false" outlineLevel="0" collapsed="false">
      <c r="A784" s="3"/>
      <c r="B784" s="3"/>
      <c r="C784" s="3"/>
      <c r="D784" s="3"/>
      <c r="E784" s="3"/>
      <c r="F784" s="3"/>
      <c r="G784" s="3"/>
      <c r="H784" s="3"/>
    </row>
    <row r="785" customFormat="false" ht="15" hidden="false" customHeight="false" outlineLevel="0" collapsed="false">
      <c r="A785" s="3"/>
      <c r="B785" s="3"/>
      <c r="C785" s="3"/>
      <c r="D785" s="3"/>
      <c r="E785" s="3"/>
      <c r="F785" s="3"/>
      <c r="G785" s="3"/>
      <c r="H785" s="3"/>
    </row>
    <row r="786" customFormat="false" ht="15" hidden="false" customHeight="false" outlineLevel="0" collapsed="false">
      <c r="A786" s="3"/>
      <c r="B786" s="3"/>
      <c r="C786" s="3"/>
      <c r="D786" s="3"/>
      <c r="E786" s="3"/>
      <c r="F786" s="3"/>
      <c r="G786" s="3"/>
      <c r="H786" s="3"/>
    </row>
    <row r="787" customFormat="false" ht="15" hidden="false" customHeight="false" outlineLevel="0" collapsed="false">
      <c r="A787" s="3"/>
      <c r="B787" s="3"/>
      <c r="C787" s="3"/>
      <c r="D787" s="3"/>
      <c r="E787" s="3"/>
      <c r="F787" s="3"/>
      <c r="G787" s="3"/>
      <c r="H787" s="3"/>
    </row>
    <row r="788" customFormat="false" ht="15" hidden="false" customHeight="false" outlineLevel="0" collapsed="false">
      <c r="A788" s="3"/>
      <c r="B788" s="3"/>
      <c r="C788" s="3"/>
      <c r="D788" s="3"/>
      <c r="E788" s="3"/>
      <c r="F788" s="3"/>
      <c r="G788" s="3"/>
      <c r="H788" s="3"/>
    </row>
    <row r="789" customFormat="false" ht="15" hidden="false" customHeight="false" outlineLevel="0" collapsed="false">
      <c r="A789" s="3"/>
      <c r="B789" s="3"/>
      <c r="C789" s="3"/>
      <c r="D789" s="3"/>
      <c r="E789" s="3"/>
      <c r="F789" s="3"/>
      <c r="G789" s="3"/>
      <c r="H789" s="3"/>
    </row>
    <row r="790" customFormat="false" ht="15" hidden="false" customHeight="false" outlineLevel="0" collapsed="false">
      <c r="A790" s="3"/>
      <c r="B790" s="3"/>
      <c r="C790" s="3"/>
      <c r="D790" s="3"/>
      <c r="E790" s="3"/>
      <c r="F790" s="3"/>
      <c r="G790" s="3"/>
      <c r="H790" s="3"/>
    </row>
    <row r="791" customFormat="false" ht="15" hidden="false" customHeight="false" outlineLevel="0" collapsed="false">
      <c r="A791" s="3"/>
      <c r="B791" s="3"/>
      <c r="C791" s="3"/>
      <c r="D791" s="3"/>
      <c r="E791" s="3"/>
      <c r="F791" s="3"/>
      <c r="G791" s="3"/>
      <c r="H791" s="3"/>
    </row>
    <row r="792" customFormat="false" ht="15" hidden="false" customHeight="false" outlineLevel="0" collapsed="false">
      <c r="A792" s="3"/>
      <c r="B792" s="3"/>
      <c r="C792" s="3"/>
      <c r="D792" s="3"/>
      <c r="E792" s="3"/>
      <c r="F792" s="3"/>
      <c r="G792" s="3"/>
      <c r="H792" s="3"/>
    </row>
    <row r="793" customFormat="false" ht="15" hidden="false" customHeight="false" outlineLevel="0" collapsed="false">
      <c r="A793" s="3"/>
      <c r="B793" s="3"/>
      <c r="C793" s="3"/>
      <c r="D793" s="3"/>
      <c r="E793" s="3"/>
      <c r="F793" s="3"/>
      <c r="G793" s="3"/>
      <c r="H793" s="3"/>
    </row>
    <row r="794" customFormat="false" ht="15" hidden="false" customHeight="false" outlineLevel="0" collapsed="false">
      <c r="A794" s="3"/>
      <c r="B794" s="3"/>
      <c r="C794" s="3"/>
      <c r="D794" s="3"/>
      <c r="E794" s="3"/>
      <c r="F794" s="3"/>
      <c r="G794" s="3"/>
      <c r="H794" s="3"/>
    </row>
    <row r="795" customFormat="false" ht="15" hidden="false" customHeight="false" outlineLevel="0" collapsed="false">
      <c r="A795" s="3"/>
      <c r="B795" s="3"/>
      <c r="C795" s="3"/>
      <c r="D795" s="3"/>
      <c r="E795" s="3"/>
      <c r="F795" s="3"/>
      <c r="G795" s="3"/>
      <c r="H795" s="3"/>
    </row>
    <row r="796" customFormat="false" ht="15" hidden="false" customHeight="false" outlineLevel="0" collapsed="false">
      <c r="A796" s="3"/>
      <c r="B796" s="3"/>
      <c r="C796" s="3"/>
      <c r="D796" s="3"/>
      <c r="E796" s="3"/>
      <c r="F796" s="3"/>
      <c r="G796" s="3"/>
      <c r="H796" s="3"/>
    </row>
    <row r="797" customFormat="false" ht="15" hidden="false" customHeight="false" outlineLevel="0" collapsed="false">
      <c r="A797" s="3"/>
      <c r="B797" s="3"/>
      <c r="C797" s="3"/>
      <c r="D797" s="3"/>
      <c r="E797" s="3"/>
      <c r="F797" s="3"/>
      <c r="G797" s="3"/>
      <c r="H797" s="3"/>
    </row>
    <row r="798" customFormat="false" ht="15" hidden="false" customHeight="false" outlineLevel="0" collapsed="false">
      <c r="A798" s="3"/>
      <c r="B798" s="3"/>
      <c r="C798" s="3"/>
      <c r="D798" s="3"/>
      <c r="E798" s="3"/>
      <c r="F798" s="3"/>
      <c r="G798" s="3"/>
      <c r="H798" s="3"/>
    </row>
    <row r="799" customFormat="false" ht="15" hidden="false" customHeight="false" outlineLevel="0" collapsed="false">
      <c r="A799" s="3"/>
      <c r="B799" s="3"/>
      <c r="C799" s="3"/>
      <c r="D799" s="3"/>
      <c r="E799" s="3"/>
      <c r="F799" s="3"/>
      <c r="G799" s="3"/>
      <c r="H799" s="3"/>
    </row>
    <row r="800" customFormat="false" ht="15" hidden="false" customHeight="false" outlineLevel="0" collapsed="false">
      <c r="A800" s="3"/>
      <c r="B800" s="3"/>
      <c r="C800" s="3"/>
      <c r="D800" s="3"/>
      <c r="E800" s="3"/>
      <c r="F800" s="3"/>
      <c r="G800" s="3"/>
      <c r="H800" s="3"/>
    </row>
    <row r="801" customFormat="false" ht="15" hidden="false" customHeight="false" outlineLevel="0" collapsed="false">
      <c r="A801" s="3"/>
      <c r="B801" s="3"/>
      <c r="C801" s="3"/>
      <c r="D801" s="3"/>
      <c r="E801" s="3"/>
      <c r="F801" s="3"/>
      <c r="G801" s="3"/>
      <c r="H801" s="3"/>
    </row>
    <row r="802" customFormat="false" ht="15" hidden="false" customHeight="false" outlineLevel="0" collapsed="false">
      <c r="A802" s="3"/>
      <c r="B802" s="3"/>
      <c r="C802" s="3"/>
      <c r="D802" s="3"/>
      <c r="E802" s="3"/>
      <c r="F802" s="3"/>
      <c r="G802" s="3"/>
      <c r="H802" s="3"/>
    </row>
    <row r="803" customFormat="false" ht="15" hidden="false" customHeight="false" outlineLevel="0" collapsed="false">
      <c r="A803" s="3"/>
      <c r="B803" s="3"/>
      <c r="C803" s="3"/>
      <c r="D803" s="3"/>
      <c r="E803" s="3"/>
      <c r="F803" s="3"/>
      <c r="G803" s="3"/>
      <c r="H803" s="3"/>
    </row>
    <row r="804" customFormat="false" ht="15" hidden="false" customHeight="false" outlineLevel="0" collapsed="false">
      <c r="A804" s="3"/>
      <c r="B804" s="3"/>
      <c r="C804" s="3"/>
      <c r="D804" s="3"/>
      <c r="E804" s="3"/>
      <c r="F804" s="3"/>
      <c r="G804" s="3"/>
      <c r="H804" s="3"/>
    </row>
    <row r="805" customFormat="false" ht="15" hidden="false" customHeight="false" outlineLevel="0" collapsed="false">
      <c r="A805" s="3"/>
      <c r="B805" s="3"/>
      <c r="C805" s="3"/>
      <c r="D805" s="3"/>
      <c r="E805" s="3"/>
      <c r="F805" s="3"/>
      <c r="G805" s="3"/>
      <c r="H805" s="3"/>
    </row>
    <row r="806" customFormat="false" ht="15" hidden="false" customHeight="false" outlineLevel="0" collapsed="false">
      <c r="A806" s="3"/>
      <c r="B806" s="3"/>
      <c r="C806" s="3"/>
      <c r="D806" s="3"/>
      <c r="E806" s="3"/>
      <c r="F806" s="3"/>
      <c r="G806" s="3"/>
      <c r="H806" s="3"/>
    </row>
    <row r="807" customFormat="false" ht="15" hidden="false" customHeight="false" outlineLevel="0" collapsed="false">
      <c r="A807" s="3"/>
      <c r="B807" s="3"/>
      <c r="C807" s="3"/>
      <c r="D807" s="3"/>
      <c r="E807" s="3"/>
      <c r="F807" s="3"/>
      <c r="G807" s="3"/>
      <c r="H807" s="3"/>
    </row>
    <row r="808" customFormat="false" ht="15" hidden="false" customHeight="false" outlineLevel="0" collapsed="false">
      <c r="A808" s="3"/>
      <c r="B808" s="3"/>
      <c r="C808" s="3"/>
      <c r="D808" s="3"/>
      <c r="E808" s="3"/>
      <c r="F808" s="3"/>
      <c r="G808" s="3"/>
      <c r="H808" s="3"/>
    </row>
    <row r="809" customFormat="false" ht="15" hidden="false" customHeight="false" outlineLevel="0" collapsed="false">
      <c r="A809" s="3"/>
      <c r="B809" s="3"/>
      <c r="C809" s="3"/>
      <c r="D809" s="3"/>
      <c r="E809" s="3"/>
      <c r="F809" s="3"/>
      <c r="G809" s="3"/>
      <c r="H809" s="3"/>
    </row>
    <row r="810" customFormat="false" ht="15" hidden="false" customHeight="false" outlineLevel="0" collapsed="false">
      <c r="A810" s="3"/>
      <c r="B810" s="3"/>
      <c r="C810" s="3"/>
      <c r="D810" s="3"/>
      <c r="E810" s="3"/>
      <c r="F810" s="3"/>
      <c r="G810" s="3"/>
      <c r="H810" s="3"/>
    </row>
    <row r="811" customFormat="false" ht="15" hidden="false" customHeight="false" outlineLevel="0" collapsed="false">
      <c r="A811" s="3"/>
      <c r="B811" s="3"/>
      <c r="C811" s="3"/>
      <c r="D811" s="3"/>
      <c r="E811" s="3"/>
      <c r="F811" s="3"/>
      <c r="G811" s="3"/>
      <c r="H811" s="3"/>
    </row>
    <row r="812" customFormat="false" ht="15" hidden="false" customHeight="false" outlineLevel="0" collapsed="false">
      <c r="A812" s="3"/>
      <c r="B812" s="3"/>
      <c r="C812" s="3"/>
      <c r="D812" s="3"/>
      <c r="E812" s="3"/>
      <c r="F812" s="3"/>
      <c r="G812" s="3"/>
      <c r="H812" s="3"/>
    </row>
    <row r="813" customFormat="false" ht="15" hidden="false" customHeight="false" outlineLevel="0" collapsed="false">
      <c r="A813" s="3"/>
      <c r="B813" s="3"/>
      <c r="C813" s="3"/>
      <c r="D813" s="3"/>
      <c r="E813" s="3"/>
      <c r="F813" s="3"/>
      <c r="G813" s="3"/>
      <c r="H813" s="3"/>
    </row>
    <row r="814" customFormat="false" ht="15" hidden="false" customHeight="false" outlineLevel="0" collapsed="false">
      <c r="A814" s="3"/>
      <c r="B814" s="3"/>
      <c r="C814" s="3"/>
      <c r="D814" s="3"/>
      <c r="E814" s="3"/>
      <c r="F814" s="3"/>
      <c r="G814" s="3"/>
      <c r="H814" s="3"/>
    </row>
    <row r="815" customFormat="false" ht="15" hidden="false" customHeight="false" outlineLevel="0" collapsed="false">
      <c r="A815" s="3"/>
      <c r="B815" s="3"/>
      <c r="C815" s="3"/>
      <c r="D815" s="3"/>
      <c r="E815" s="3"/>
      <c r="F815" s="3"/>
      <c r="G815" s="3"/>
      <c r="H815" s="3"/>
    </row>
    <row r="816" customFormat="false" ht="15" hidden="false" customHeight="false" outlineLevel="0" collapsed="false">
      <c r="A816" s="3"/>
      <c r="B816" s="3"/>
      <c r="C816" s="3"/>
      <c r="D816" s="3"/>
      <c r="E816" s="3"/>
      <c r="F816" s="3"/>
      <c r="G816" s="3"/>
      <c r="H816" s="3"/>
    </row>
    <row r="817" customFormat="false" ht="15" hidden="false" customHeight="false" outlineLevel="0" collapsed="false">
      <c r="A817" s="3"/>
      <c r="B817" s="3"/>
      <c r="C817" s="3"/>
      <c r="D817" s="3"/>
      <c r="E817" s="3"/>
      <c r="F817" s="3"/>
      <c r="G817" s="3"/>
      <c r="H817" s="3"/>
    </row>
    <row r="818" customFormat="false" ht="15" hidden="false" customHeight="false" outlineLevel="0" collapsed="false">
      <c r="A818" s="3"/>
      <c r="B818" s="3"/>
      <c r="C818" s="3"/>
      <c r="D818" s="3"/>
      <c r="E818" s="3"/>
      <c r="F818" s="3"/>
      <c r="G818" s="3"/>
      <c r="H818" s="3"/>
    </row>
    <row r="819" customFormat="false" ht="15" hidden="false" customHeight="false" outlineLevel="0" collapsed="false">
      <c r="A819" s="3"/>
      <c r="B819" s="3"/>
      <c r="C819" s="3"/>
      <c r="D819" s="3"/>
      <c r="E819" s="3"/>
      <c r="F819" s="3"/>
      <c r="G819" s="3"/>
      <c r="H819" s="3"/>
    </row>
    <row r="820" customFormat="false" ht="15" hidden="false" customHeight="false" outlineLevel="0" collapsed="false">
      <c r="A820" s="3"/>
      <c r="B820" s="3"/>
      <c r="C820" s="3"/>
      <c r="D820" s="3"/>
      <c r="E820" s="3"/>
      <c r="F820" s="3"/>
      <c r="G820" s="3"/>
      <c r="H820" s="3"/>
    </row>
    <row r="821" customFormat="false" ht="15" hidden="false" customHeight="false" outlineLevel="0" collapsed="false">
      <c r="A821" s="3"/>
      <c r="B821" s="3"/>
      <c r="C821" s="3"/>
      <c r="D821" s="3"/>
      <c r="E821" s="3"/>
      <c r="F821" s="3"/>
      <c r="G821" s="3"/>
      <c r="H821" s="3"/>
    </row>
    <row r="822" customFormat="false" ht="15" hidden="false" customHeight="false" outlineLevel="0" collapsed="false">
      <c r="A822" s="3"/>
      <c r="B822" s="3"/>
      <c r="C822" s="3"/>
      <c r="D822" s="3"/>
      <c r="E822" s="3"/>
      <c r="F822" s="3"/>
      <c r="G822" s="3"/>
      <c r="H822" s="3"/>
    </row>
    <row r="823" customFormat="false" ht="15" hidden="false" customHeight="false" outlineLevel="0" collapsed="false">
      <c r="A823" s="3"/>
      <c r="B823" s="3"/>
      <c r="C823" s="3"/>
      <c r="D823" s="3"/>
      <c r="E823" s="3"/>
      <c r="F823" s="3"/>
      <c r="G823" s="3"/>
      <c r="H823" s="3"/>
    </row>
    <row r="824" customFormat="false" ht="15" hidden="false" customHeight="false" outlineLevel="0" collapsed="false">
      <c r="A824" s="3"/>
      <c r="B824" s="3"/>
      <c r="C824" s="3"/>
      <c r="D824" s="3"/>
      <c r="E824" s="3"/>
      <c r="F824" s="3"/>
      <c r="G824" s="3"/>
      <c r="H824" s="3"/>
    </row>
    <row r="825" customFormat="false" ht="15" hidden="false" customHeight="false" outlineLevel="0" collapsed="false">
      <c r="A825" s="3"/>
      <c r="B825" s="3"/>
      <c r="C825" s="3"/>
      <c r="D825" s="3"/>
      <c r="E825" s="3"/>
      <c r="F825" s="3"/>
      <c r="G825" s="3"/>
      <c r="H825" s="3"/>
    </row>
    <row r="826" customFormat="false" ht="15" hidden="false" customHeight="false" outlineLevel="0" collapsed="false">
      <c r="A826" s="3"/>
      <c r="B826" s="3"/>
      <c r="C826" s="3"/>
      <c r="D826" s="3"/>
      <c r="E826" s="3"/>
      <c r="F826" s="3"/>
      <c r="G826" s="3"/>
      <c r="H826" s="3"/>
    </row>
    <row r="827" customFormat="false" ht="15" hidden="false" customHeight="false" outlineLevel="0" collapsed="false">
      <c r="A827" s="3"/>
      <c r="B827" s="3"/>
      <c r="C827" s="3"/>
      <c r="D827" s="3"/>
      <c r="E827" s="3"/>
      <c r="F827" s="3"/>
      <c r="G827" s="3"/>
      <c r="H827" s="3"/>
    </row>
    <row r="828" customFormat="false" ht="15" hidden="false" customHeight="false" outlineLevel="0" collapsed="false">
      <c r="A828" s="3"/>
      <c r="B828" s="3"/>
      <c r="C828" s="3"/>
      <c r="D828" s="3"/>
      <c r="E828" s="3"/>
      <c r="F828" s="3"/>
      <c r="G828" s="3"/>
      <c r="H828" s="3"/>
    </row>
    <row r="829" customFormat="false" ht="15" hidden="false" customHeight="false" outlineLevel="0" collapsed="false">
      <c r="A829" s="3"/>
      <c r="B829" s="3"/>
      <c r="C829" s="3"/>
      <c r="D829" s="3"/>
      <c r="E829" s="3"/>
      <c r="F829" s="3"/>
      <c r="G829" s="3"/>
      <c r="H829" s="3"/>
    </row>
    <row r="830" customFormat="false" ht="15" hidden="false" customHeight="false" outlineLevel="0" collapsed="false">
      <c r="A830" s="3"/>
      <c r="B830" s="3"/>
      <c r="C830" s="3"/>
      <c r="D830" s="3"/>
      <c r="E830" s="3"/>
      <c r="F830" s="3"/>
      <c r="G830" s="3"/>
      <c r="H830" s="3"/>
    </row>
    <row r="831" customFormat="false" ht="15" hidden="false" customHeight="false" outlineLevel="0" collapsed="false">
      <c r="A831" s="3"/>
      <c r="B831" s="3"/>
      <c r="C831" s="3"/>
      <c r="D831" s="3"/>
      <c r="E831" s="3"/>
      <c r="F831" s="3"/>
      <c r="G831" s="3"/>
      <c r="H831" s="3"/>
    </row>
    <row r="832" customFormat="false" ht="15" hidden="false" customHeight="false" outlineLevel="0" collapsed="false">
      <c r="A832" s="3"/>
      <c r="B832" s="3"/>
      <c r="C832" s="3"/>
      <c r="D832" s="3"/>
      <c r="E832" s="3"/>
      <c r="F832" s="3"/>
      <c r="G832" s="3"/>
      <c r="H832" s="3"/>
    </row>
    <row r="833" customFormat="false" ht="15" hidden="false" customHeight="false" outlineLevel="0" collapsed="false">
      <c r="A833" s="3"/>
      <c r="B833" s="3"/>
      <c r="C833" s="3"/>
      <c r="D833" s="3"/>
      <c r="E833" s="3"/>
      <c r="F833" s="3"/>
      <c r="G833" s="3"/>
      <c r="H833" s="3"/>
    </row>
    <row r="834" customFormat="false" ht="15" hidden="false" customHeight="false" outlineLevel="0" collapsed="false">
      <c r="A834" s="3"/>
      <c r="B834" s="3"/>
      <c r="C834" s="3"/>
      <c r="D834" s="3"/>
      <c r="E834" s="3"/>
      <c r="F834" s="3"/>
      <c r="G834" s="3"/>
      <c r="H834" s="3"/>
    </row>
    <row r="835" customFormat="false" ht="15" hidden="false" customHeight="false" outlineLevel="0" collapsed="false">
      <c r="A835" s="3"/>
      <c r="B835" s="3"/>
      <c r="C835" s="3"/>
      <c r="D835" s="3"/>
      <c r="E835" s="3"/>
      <c r="F835" s="3"/>
      <c r="G835" s="3"/>
      <c r="H835" s="3"/>
    </row>
    <row r="836" customFormat="false" ht="15" hidden="false" customHeight="false" outlineLevel="0" collapsed="false">
      <c r="A836" s="3"/>
      <c r="B836" s="3"/>
      <c r="C836" s="3"/>
      <c r="D836" s="3"/>
      <c r="E836" s="3"/>
      <c r="F836" s="3"/>
      <c r="G836" s="3"/>
      <c r="H836" s="3"/>
    </row>
    <row r="837" customFormat="false" ht="15" hidden="false" customHeight="false" outlineLevel="0" collapsed="false">
      <c r="A837" s="3"/>
      <c r="B837" s="3"/>
      <c r="C837" s="3"/>
      <c r="D837" s="3"/>
      <c r="E837" s="3"/>
      <c r="F837" s="3"/>
      <c r="G837" s="3"/>
      <c r="H837" s="3"/>
    </row>
    <row r="838" customFormat="false" ht="15" hidden="false" customHeight="false" outlineLevel="0" collapsed="false">
      <c r="A838" s="3"/>
      <c r="B838" s="3"/>
      <c r="C838" s="3"/>
      <c r="D838" s="3"/>
      <c r="E838" s="3"/>
      <c r="F838" s="3"/>
      <c r="G838" s="3"/>
      <c r="H838" s="3"/>
    </row>
    <row r="839" customFormat="false" ht="15" hidden="false" customHeight="false" outlineLevel="0" collapsed="false">
      <c r="A839" s="3"/>
      <c r="B839" s="3"/>
      <c r="C839" s="3"/>
      <c r="D839" s="3"/>
      <c r="E839" s="3"/>
      <c r="F839" s="3"/>
      <c r="G839" s="3"/>
      <c r="H839" s="3"/>
    </row>
    <row r="840" customFormat="false" ht="15" hidden="false" customHeight="false" outlineLevel="0" collapsed="false">
      <c r="A840" s="3"/>
      <c r="B840" s="3"/>
      <c r="C840" s="3"/>
      <c r="D840" s="3"/>
      <c r="E840" s="3"/>
      <c r="F840" s="3"/>
      <c r="G840" s="3"/>
      <c r="H840" s="3"/>
    </row>
    <row r="841" customFormat="false" ht="15" hidden="false" customHeight="false" outlineLevel="0" collapsed="false">
      <c r="A841" s="3"/>
      <c r="B841" s="3"/>
      <c r="C841" s="3"/>
      <c r="D841" s="3"/>
      <c r="E841" s="3"/>
      <c r="F841" s="3"/>
      <c r="G841" s="3"/>
      <c r="H841" s="3"/>
    </row>
    <row r="842" customFormat="false" ht="15" hidden="false" customHeight="false" outlineLevel="0" collapsed="false">
      <c r="A842" s="3"/>
      <c r="B842" s="3"/>
      <c r="C842" s="3"/>
      <c r="D842" s="3"/>
      <c r="E842" s="3"/>
      <c r="F842" s="3"/>
      <c r="G842" s="3"/>
      <c r="H842" s="3"/>
    </row>
    <row r="843" customFormat="false" ht="15" hidden="false" customHeight="false" outlineLevel="0" collapsed="false">
      <c r="A843" s="3"/>
      <c r="B843" s="3"/>
      <c r="C843" s="3"/>
      <c r="D843" s="3"/>
      <c r="E843" s="3"/>
      <c r="F843" s="3"/>
      <c r="G843" s="3"/>
      <c r="H843" s="3"/>
    </row>
    <row r="844" customFormat="false" ht="15" hidden="false" customHeight="false" outlineLevel="0" collapsed="false">
      <c r="A844" s="3"/>
      <c r="B844" s="3"/>
      <c r="C844" s="3"/>
      <c r="D844" s="3"/>
      <c r="E844" s="3"/>
      <c r="F844" s="3"/>
      <c r="G844" s="3"/>
      <c r="H844" s="3"/>
    </row>
    <row r="845" customFormat="false" ht="15" hidden="false" customHeight="false" outlineLevel="0" collapsed="false">
      <c r="A845" s="3"/>
      <c r="B845" s="3"/>
      <c r="C845" s="3"/>
      <c r="D845" s="3"/>
      <c r="E845" s="3"/>
      <c r="F845" s="3"/>
      <c r="G845" s="3"/>
      <c r="H845" s="3"/>
    </row>
    <row r="846" customFormat="false" ht="15" hidden="false" customHeight="false" outlineLevel="0" collapsed="false">
      <c r="A846" s="3"/>
      <c r="B846" s="3"/>
      <c r="C846" s="3"/>
      <c r="D846" s="3"/>
      <c r="E846" s="3"/>
      <c r="F846" s="3"/>
      <c r="G846" s="3"/>
      <c r="H846" s="3"/>
    </row>
    <row r="847" customFormat="false" ht="15" hidden="false" customHeight="false" outlineLevel="0" collapsed="false">
      <c r="A847" s="3"/>
      <c r="B847" s="3"/>
      <c r="C847" s="3"/>
      <c r="D847" s="3"/>
      <c r="E847" s="3"/>
      <c r="F847" s="3"/>
      <c r="G847" s="3"/>
      <c r="H847" s="3"/>
    </row>
    <row r="848" customFormat="false" ht="15" hidden="false" customHeight="false" outlineLevel="0" collapsed="false">
      <c r="A848" s="3"/>
      <c r="B848" s="3"/>
      <c r="C848" s="3"/>
      <c r="D848" s="3"/>
      <c r="E848" s="3"/>
      <c r="F848" s="3"/>
      <c r="G848" s="3"/>
      <c r="H848" s="3"/>
    </row>
    <row r="849" customFormat="false" ht="15" hidden="false" customHeight="false" outlineLevel="0" collapsed="false">
      <c r="A849" s="3"/>
      <c r="B849" s="3"/>
      <c r="C849" s="3"/>
      <c r="D849" s="3"/>
      <c r="E849" s="3"/>
      <c r="F849" s="3"/>
      <c r="G849" s="3"/>
      <c r="H849" s="3"/>
    </row>
    <row r="850" customFormat="false" ht="15" hidden="false" customHeight="false" outlineLevel="0" collapsed="false">
      <c r="A850" s="3"/>
      <c r="B850" s="3"/>
      <c r="C850" s="3"/>
      <c r="D850" s="3"/>
      <c r="E850" s="3"/>
      <c r="F850" s="3"/>
      <c r="G850" s="3"/>
      <c r="H850" s="3"/>
    </row>
    <row r="851" customFormat="false" ht="15" hidden="false" customHeight="false" outlineLevel="0" collapsed="false">
      <c r="A851" s="3"/>
      <c r="B851" s="3"/>
      <c r="C851" s="3"/>
      <c r="D851" s="3"/>
      <c r="E851" s="3"/>
      <c r="F851" s="3"/>
      <c r="G851" s="3"/>
      <c r="H851" s="3"/>
    </row>
    <row r="852" customFormat="false" ht="15" hidden="false" customHeight="false" outlineLevel="0" collapsed="false">
      <c r="A852" s="3"/>
      <c r="B852" s="3"/>
      <c r="C852" s="3"/>
      <c r="D852" s="3"/>
      <c r="E852" s="3"/>
      <c r="F852" s="3"/>
      <c r="G852" s="3"/>
      <c r="H852" s="3"/>
    </row>
    <row r="853" customFormat="false" ht="15" hidden="false" customHeight="false" outlineLevel="0" collapsed="false">
      <c r="A853" s="3"/>
      <c r="B853" s="3"/>
      <c r="C853" s="3"/>
      <c r="D853" s="3"/>
      <c r="E853" s="3"/>
      <c r="F853" s="3"/>
      <c r="G853" s="3"/>
      <c r="H853" s="3"/>
    </row>
    <row r="854" customFormat="false" ht="15" hidden="false" customHeight="false" outlineLevel="0" collapsed="false">
      <c r="A854" s="3"/>
      <c r="B854" s="3"/>
      <c r="C854" s="3"/>
      <c r="D854" s="3"/>
      <c r="E854" s="3"/>
      <c r="F854" s="3"/>
      <c r="G854" s="3"/>
      <c r="H854" s="3"/>
    </row>
    <row r="855" customFormat="false" ht="15" hidden="false" customHeight="false" outlineLevel="0" collapsed="false">
      <c r="A855" s="3"/>
      <c r="B855" s="3"/>
      <c r="C855" s="3"/>
      <c r="D855" s="3"/>
      <c r="E855" s="3"/>
      <c r="F855" s="3"/>
      <c r="G855" s="3"/>
      <c r="H855" s="3"/>
    </row>
    <row r="856" customFormat="false" ht="15" hidden="false" customHeight="false" outlineLevel="0" collapsed="false">
      <c r="A856" s="3"/>
      <c r="B856" s="3"/>
      <c r="C856" s="3"/>
      <c r="D856" s="3"/>
      <c r="E856" s="3"/>
      <c r="F856" s="3"/>
      <c r="G856" s="3"/>
      <c r="H856" s="3"/>
    </row>
    <row r="857" customFormat="false" ht="15" hidden="false" customHeight="false" outlineLevel="0" collapsed="false">
      <c r="A857" s="3"/>
      <c r="B857" s="3"/>
      <c r="C857" s="3"/>
      <c r="D857" s="3"/>
      <c r="E857" s="3"/>
      <c r="F857" s="3"/>
      <c r="G857" s="3"/>
      <c r="H857" s="3"/>
    </row>
    <row r="858" customFormat="false" ht="15" hidden="false" customHeight="false" outlineLevel="0" collapsed="false">
      <c r="A858" s="3"/>
      <c r="B858" s="3"/>
      <c r="C858" s="3"/>
      <c r="D858" s="3"/>
      <c r="E858" s="3"/>
      <c r="F858" s="3"/>
      <c r="G858" s="3"/>
      <c r="H858" s="3"/>
    </row>
    <row r="859" customFormat="false" ht="15" hidden="false" customHeight="false" outlineLevel="0" collapsed="false">
      <c r="A859" s="3"/>
      <c r="B859" s="3"/>
      <c r="C859" s="3"/>
      <c r="D859" s="3"/>
      <c r="E859" s="3"/>
      <c r="F859" s="3"/>
      <c r="G859" s="3"/>
      <c r="H859" s="3"/>
    </row>
    <row r="860" customFormat="false" ht="15" hidden="false" customHeight="false" outlineLevel="0" collapsed="false">
      <c r="A860" s="3"/>
      <c r="B860" s="3"/>
      <c r="C860" s="3"/>
      <c r="D860" s="3"/>
      <c r="E860" s="3"/>
      <c r="F860" s="3"/>
      <c r="G860" s="3"/>
      <c r="H860" s="3"/>
    </row>
    <row r="861" customFormat="false" ht="15" hidden="false" customHeight="false" outlineLevel="0" collapsed="false">
      <c r="A861" s="3"/>
      <c r="B861" s="3"/>
      <c r="C861" s="3"/>
      <c r="D861" s="3"/>
      <c r="E861" s="3"/>
      <c r="F861" s="3"/>
      <c r="G861" s="3"/>
      <c r="H861" s="3"/>
    </row>
    <row r="862" customFormat="false" ht="15" hidden="false" customHeight="false" outlineLevel="0" collapsed="false">
      <c r="A862" s="3"/>
      <c r="B862" s="3"/>
      <c r="C862" s="3"/>
      <c r="D862" s="3"/>
      <c r="E862" s="3"/>
      <c r="F862" s="3"/>
      <c r="G862" s="3"/>
      <c r="H862" s="3"/>
    </row>
    <row r="863" customFormat="false" ht="15" hidden="false" customHeight="false" outlineLevel="0" collapsed="false">
      <c r="A863" s="3"/>
      <c r="B863" s="3"/>
      <c r="C863" s="3"/>
      <c r="D863" s="3"/>
      <c r="E863" s="3"/>
      <c r="F863" s="3"/>
      <c r="G863" s="3"/>
      <c r="H863" s="3"/>
    </row>
    <row r="864" customFormat="false" ht="15" hidden="false" customHeight="false" outlineLevel="0" collapsed="false">
      <c r="A864" s="3"/>
      <c r="B864" s="3"/>
      <c r="C864" s="3"/>
      <c r="D864" s="3"/>
      <c r="E864" s="3"/>
      <c r="F864" s="3"/>
      <c r="G864" s="3"/>
      <c r="H864" s="3"/>
    </row>
    <row r="865" customFormat="false" ht="15" hidden="false" customHeight="false" outlineLevel="0" collapsed="false">
      <c r="A865" s="3"/>
      <c r="B865" s="3"/>
      <c r="C865" s="3"/>
      <c r="D865" s="3"/>
      <c r="E865" s="3"/>
      <c r="F865" s="3"/>
      <c r="G865" s="3"/>
      <c r="H865" s="3"/>
    </row>
    <row r="866" customFormat="false" ht="15" hidden="false" customHeight="false" outlineLevel="0" collapsed="false">
      <c r="A866" s="3"/>
      <c r="B866" s="3"/>
      <c r="C866" s="3"/>
      <c r="D866" s="3"/>
      <c r="E866" s="3"/>
      <c r="F866" s="3"/>
      <c r="G866" s="3"/>
      <c r="H866" s="3"/>
    </row>
    <row r="867" customFormat="false" ht="15" hidden="false" customHeight="false" outlineLevel="0" collapsed="false">
      <c r="A867" s="3"/>
      <c r="B867" s="3"/>
      <c r="C867" s="3"/>
      <c r="D867" s="3"/>
      <c r="E867" s="3"/>
      <c r="F867" s="3"/>
      <c r="G867" s="3"/>
      <c r="H867" s="3"/>
    </row>
    <row r="868" customFormat="false" ht="15" hidden="false" customHeight="false" outlineLevel="0" collapsed="false">
      <c r="A868" s="3"/>
      <c r="B868" s="3"/>
      <c r="C868" s="3"/>
      <c r="D868" s="3"/>
      <c r="E868" s="3"/>
      <c r="F868" s="3"/>
      <c r="G868" s="3"/>
      <c r="H868" s="3"/>
    </row>
    <row r="869" customFormat="false" ht="15" hidden="false" customHeight="false" outlineLevel="0" collapsed="false">
      <c r="A869" s="3"/>
      <c r="B869" s="3"/>
      <c r="C869" s="3"/>
      <c r="D869" s="3"/>
      <c r="E869" s="3"/>
      <c r="F869" s="3"/>
      <c r="G869" s="3"/>
      <c r="H869" s="3"/>
    </row>
    <row r="870" customFormat="false" ht="15" hidden="false" customHeight="false" outlineLevel="0" collapsed="false">
      <c r="A870" s="3"/>
      <c r="B870" s="3"/>
      <c r="C870" s="3"/>
      <c r="D870" s="3"/>
      <c r="E870" s="3"/>
      <c r="F870" s="3"/>
      <c r="G870" s="3"/>
      <c r="H870" s="3"/>
    </row>
    <row r="871" customFormat="false" ht="15" hidden="false" customHeight="false" outlineLevel="0" collapsed="false">
      <c r="A871" s="3"/>
      <c r="B871" s="3"/>
      <c r="C871" s="3"/>
      <c r="D871" s="3"/>
      <c r="E871" s="3"/>
      <c r="F871" s="3"/>
      <c r="G871" s="3"/>
      <c r="H871" s="3"/>
    </row>
    <row r="872" customFormat="false" ht="15" hidden="false" customHeight="false" outlineLevel="0" collapsed="false">
      <c r="A872" s="3"/>
      <c r="B872" s="3"/>
      <c r="C872" s="3"/>
      <c r="D872" s="3"/>
      <c r="E872" s="3"/>
      <c r="F872" s="3"/>
      <c r="G872" s="3"/>
      <c r="H872" s="3"/>
    </row>
    <row r="873" customFormat="false" ht="15" hidden="false" customHeight="false" outlineLevel="0" collapsed="false">
      <c r="A873" s="3"/>
      <c r="B873" s="3"/>
      <c r="C873" s="3"/>
      <c r="D873" s="3"/>
      <c r="E873" s="3"/>
      <c r="F873" s="3"/>
      <c r="G873" s="3"/>
      <c r="H873" s="3"/>
    </row>
    <row r="874" customFormat="false" ht="15" hidden="false" customHeight="false" outlineLevel="0" collapsed="false">
      <c r="A874" s="3"/>
      <c r="B874" s="3"/>
      <c r="C874" s="3"/>
      <c r="D874" s="3"/>
      <c r="E874" s="3"/>
      <c r="F874" s="3"/>
      <c r="G874" s="3"/>
      <c r="H874" s="3"/>
    </row>
    <row r="875" customFormat="false" ht="15" hidden="false" customHeight="false" outlineLevel="0" collapsed="false">
      <c r="A875" s="3"/>
      <c r="B875" s="3"/>
      <c r="C875" s="3"/>
      <c r="D875" s="3"/>
      <c r="E875" s="3"/>
      <c r="F875" s="3"/>
      <c r="G875" s="3"/>
      <c r="H875" s="3"/>
    </row>
    <row r="876" customFormat="false" ht="15" hidden="false" customHeight="false" outlineLevel="0" collapsed="false">
      <c r="A876" s="3"/>
      <c r="B876" s="3"/>
      <c r="C876" s="3"/>
      <c r="D876" s="3"/>
      <c r="E876" s="3"/>
      <c r="F876" s="3"/>
      <c r="G876" s="3"/>
      <c r="H876" s="3"/>
    </row>
    <row r="877" customFormat="false" ht="15" hidden="false" customHeight="false" outlineLevel="0" collapsed="false">
      <c r="A877" s="3"/>
      <c r="B877" s="3"/>
      <c r="C877" s="3"/>
      <c r="D877" s="3"/>
      <c r="E877" s="3"/>
      <c r="F877" s="3"/>
      <c r="G877" s="3"/>
      <c r="H877" s="3"/>
    </row>
    <row r="878" customFormat="false" ht="15" hidden="false" customHeight="false" outlineLevel="0" collapsed="false">
      <c r="A878" s="3"/>
      <c r="B878" s="3"/>
      <c r="C878" s="3"/>
      <c r="D878" s="3"/>
      <c r="E878" s="3"/>
      <c r="F878" s="3"/>
      <c r="G878" s="3"/>
      <c r="H878" s="3"/>
    </row>
    <row r="879" customFormat="false" ht="15" hidden="false" customHeight="false" outlineLevel="0" collapsed="false">
      <c r="A879" s="3"/>
      <c r="B879" s="3"/>
      <c r="C879" s="3"/>
      <c r="D879" s="3"/>
      <c r="E879" s="3"/>
      <c r="F879" s="3"/>
      <c r="G879" s="3"/>
      <c r="H879" s="3"/>
    </row>
    <row r="880" customFormat="false" ht="15" hidden="false" customHeight="false" outlineLevel="0" collapsed="false">
      <c r="A880" s="3"/>
      <c r="B880" s="3"/>
      <c r="C880" s="3"/>
      <c r="D880" s="3"/>
      <c r="E880" s="3"/>
      <c r="F880" s="3"/>
      <c r="G880" s="3"/>
      <c r="H880" s="3"/>
    </row>
    <row r="881" customFormat="false" ht="15" hidden="false" customHeight="false" outlineLevel="0" collapsed="false">
      <c r="A881" s="3"/>
      <c r="B881" s="3"/>
      <c r="C881" s="3"/>
      <c r="D881" s="3"/>
      <c r="E881" s="3"/>
      <c r="F881" s="3"/>
      <c r="G881" s="3"/>
      <c r="H881" s="3"/>
    </row>
    <row r="882" customFormat="false" ht="15" hidden="false" customHeight="false" outlineLevel="0" collapsed="false">
      <c r="A882" s="3"/>
      <c r="B882" s="3"/>
      <c r="C882" s="3"/>
      <c r="D882" s="3"/>
      <c r="E882" s="3"/>
      <c r="F882" s="3"/>
      <c r="G882" s="3"/>
      <c r="H882" s="3"/>
    </row>
    <row r="883" customFormat="false" ht="15" hidden="false" customHeight="false" outlineLevel="0" collapsed="false">
      <c r="A883" s="3"/>
      <c r="B883" s="3"/>
      <c r="C883" s="3"/>
      <c r="D883" s="3"/>
      <c r="E883" s="3"/>
      <c r="F883" s="3"/>
      <c r="G883" s="3"/>
      <c r="H883" s="3"/>
    </row>
    <row r="884" customFormat="false" ht="15" hidden="false" customHeight="false" outlineLevel="0" collapsed="false">
      <c r="A884" s="3"/>
      <c r="B884" s="3"/>
      <c r="C884" s="3"/>
      <c r="D884" s="3"/>
      <c r="E884" s="3"/>
      <c r="F884" s="3"/>
      <c r="G884" s="3"/>
      <c r="H884" s="3"/>
    </row>
    <row r="885" customFormat="false" ht="15" hidden="false" customHeight="false" outlineLevel="0" collapsed="false">
      <c r="A885" s="3"/>
      <c r="B885" s="3"/>
      <c r="C885" s="3"/>
      <c r="D885" s="3"/>
      <c r="E885" s="3"/>
      <c r="F885" s="3"/>
      <c r="G885" s="3"/>
      <c r="H885" s="3"/>
    </row>
    <row r="886" customFormat="false" ht="15" hidden="false" customHeight="false" outlineLevel="0" collapsed="false">
      <c r="A886" s="3"/>
      <c r="B886" s="3"/>
      <c r="C886" s="3"/>
      <c r="D886" s="3"/>
      <c r="E886" s="3"/>
      <c r="F886" s="3"/>
      <c r="G886" s="3"/>
      <c r="H886" s="3"/>
    </row>
    <row r="887" customFormat="false" ht="15" hidden="false" customHeight="false" outlineLevel="0" collapsed="false">
      <c r="A887" s="3"/>
      <c r="B887" s="3"/>
      <c r="C887" s="3"/>
      <c r="D887" s="3"/>
      <c r="E887" s="3"/>
      <c r="F887" s="3"/>
      <c r="G887" s="3"/>
      <c r="H887" s="3"/>
    </row>
    <row r="888" customFormat="false" ht="15" hidden="false" customHeight="false" outlineLevel="0" collapsed="false">
      <c r="A888" s="3"/>
      <c r="B888" s="3"/>
      <c r="C888" s="3"/>
      <c r="D888" s="3"/>
      <c r="E888" s="3"/>
      <c r="F888" s="3"/>
      <c r="G888" s="3"/>
      <c r="H888" s="3"/>
    </row>
    <row r="889" customFormat="false" ht="15" hidden="false" customHeight="false" outlineLevel="0" collapsed="false">
      <c r="A889" s="3"/>
      <c r="B889" s="3"/>
      <c r="C889" s="3"/>
      <c r="D889" s="3"/>
      <c r="E889" s="3"/>
      <c r="F889" s="3"/>
      <c r="G889" s="3"/>
      <c r="H889" s="3"/>
    </row>
    <row r="890" customFormat="false" ht="15" hidden="false" customHeight="false" outlineLevel="0" collapsed="false">
      <c r="A890" s="3"/>
      <c r="B890" s="3"/>
      <c r="C890" s="3"/>
      <c r="D890" s="3"/>
      <c r="E890" s="3"/>
      <c r="F890" s="3"/>
      <c r="G890" s="3"/>
      <c r="H890" s="3"/>
    </row>
    <row r="891" customFormat="false" ht="15" hidden="false" customHeight="false" outlineLevel="0" collapsed="false">
      <c r="A891" s="3"/>
      <c r="B891" s="3"/>
      <c r="C891" s="3"/>
      <c r="D891" s="3"/>
      <c r="E891" s="3"/>
      <c r="F891" s="3"/>
      <c r="G891" s="3"/>
      <c r="H891" s="3"/>
    </row>
    <row r="892" customFormat="false" ht="15" hidden="false" customHeight="false" outlineLevel="0" collapsed="false">
      <c r="A892" s="3"/>
      <c r="B892" s="3"/>
      <c r="C892" s="3"/>
      <c r="D892" s="3"/>
      <c r="E892" s="3"/>
      <c r="F892" s="3"/>
      <c r="G892" s="3"/>
      <c r="H892" s="3"/>
    </row>
    <row r="893" customFormat="false" ht="15" hidden="false" customHeight="false" outlineLevel="0" collapsed="false">
      <c r="A893" s="3"/>
      <c r="B893" s="3"/>
      <c r="C893" s="3"/>
      <c r="D893" s="3"/>
      <c r="E893" s="3"/>
      <c r="F893" s="3"/>
      <c r="G893" s="3"/>
      <c r="H893" s="3"/>
    </row>
    <row r="894" customFormat="false" ht="15" hidden="false" customHeight="false" outlineLevel="0" collapsed="false">
      <c r="A894" s="3"/>
      <c r="B894" s="3"/>
      <c r="C894" s="3"/>
      <c r="D894" s="3"/>
      <c r="E894" s="3"/>
      <c r="F894" s="3"/>
      <c r="G894" s="3"/>
      <c r="H894" s="3"/>
    </row>
    <row r="895" customFormat="false" ht="15" hidden="false" customHeight="false" outlineLevel="0" collapsed="false">
      <c r="A895" s="3"/>
      <c r="B895" s="3"/>
      <c r="C895" s="3"/>
      <c r="D895" s="3"/>
      <c r="E895" s="3"/>
      <c r="F895" s="3"/>
      <c r="G895" s="3"/>
      <c r="H895" s="3"/>
    </row>
    <row r="896" customFormat="false" ht="15" hidden="false" customHeight="false" outlineLevel="0" collapsed="false">
      <c r="A896" s="3"/>
      <c r="B896" s="3"/>
      <c r="C896" s="3"/>
      <c r="D896" s="3"/>
      <c r="E896" s="3"/>
      <c r="F896" s="3"/>
      <c r="G896" s="3"/>
      <c r="H896" s="3"/>
    </row>
    <row r="897" customFormat="false" ht="15" hidden="false" customHeight="false" outlineLevel="0" collapsed="false">
      <c r="A897" s="3"/>
      <c r="B897" s="3"/>
      <c r="C897" s="3"/>
      <c r="D897" s="3"/>
      <c r="E897" s="3"/>
      <c r="F897" s="3"/>
      <c r="G897" s="3"/>
      <c r="H897" s="3"/>
    </row>
    <row r="898" customFormat="false" ht="15" hidden="false" customHeight="false" outlineLevel="0" collapsed="false">
      <c r="A898" s="3"/>
      <c r="B898" s="3"/>
      <c r="C898" s="3"/>
      <c r="D898" s="3"/>
      <c r="E898" s="3"/>
      <c r="F898" s="3"/>
      <c r="G898" s="3"/>
      <c r="H898" s="3"/>
    </row>
    <row r="899" customFormat="false" ht="15" hidden="false" customHeight="false" outlineLevel="0" collapsed="false">
      <c r="A899" s="3"/>
      <c r="B899" s="3"/>
      <c r="C899" s="3"/>
      <c r="D899" s="3"/>
      <c r="E899" s="3"/>
      <c r="F899" s="3"/>
      <c r="G899" s="3"/>
      <c r="H899" s="3"/>
    </row>
    <row r="900" customFormat="false" ht="15" hidden="false" customHeight="false" outlineLevel="0" collapsed="false">
      <c r="A900" s="3"/>
      <c r="B900" s="3"/>
      <c r="C900" s="3"/>
      <c r="D900" s="3"/>
      <c r="E900" s="3"/>
      <c r="F900" s="3"/>
      <c r="G900" s="3"/>
      <c r="H900" s="3"/>
    </row>
    <row r="901" customFormat="false" ht="15" hidden="false" customHeight="false" outlineLevel="0" collapsed="false">
      <c r="A901" s="3"/>
      <c r="B901" s="3"/>
      <c r="C901" s="3"/>
      <c r="D901" s="3"/>
      <c r="E901" s="3"/>
      <c r="F901" s="3"/>
      <c r="G901" s="3"/>
      <c r="H901" s="3"/>
    </row>
    <row r="902" customFormat="false" ht="15" hidden="false" customHeight="false" outlineLevel="0" collapsed="false">
      <c r="A902" s="3"/>
      <c r="B902" s="3"/>
      <c r="C902" s="3"/>
      <c r="D902" s="3"/>
      <c r="E902" s="3"/>
      <c r="F902" s="3"/>
      <c r="G902" s="3"/>
      <c r="H902" s="3"/>
    </row>
    <row r="903" customFormat="false" ht="15" hidden="false" customHeight="false" outlineLevel="0" collapsed="false">
      <c r="A903" s="3"/>
      <c r="B903" s="3"/>
      <c r="C903" s="3"/>
      <c r="D903" s="3"/>
      <c r="E903" s="3"/>
      <c r="F903" s="3"/>
      <c r="G903" s="3"/>
      <c r="H903" s="3"/>
    </row>
    <row r="904" customFormat="false" ht="15" hidden="false" customHeight="false" outlineLevel="0" collapsed="false">
      <c r="A904" s="3"/>
      <c r="B904" s="3"/>
      <c r="C904" s="3"/>
      <c r="D904" s="3"/>
      <c r="E904" s="3"/>
      <c r="F904" s="3"/>
      <c r="G904" s="3"/>
      <c r="H904" s="3"/>
    </row>
    <row r="905" customFormat="false" ht="15" hidden="false" customHeight="false" outlineLevel="0" collapsed="false">
      <c r="A905" s="3"/>
      <c r="B905" s="3"/>
      <c r="C905" s="3"/>
      <c r="D905" s="3"/>
      <c r="E905" s="3"/>
      <c r="F905" s="3"/>
      <c r="G905" s="3"/>
      <c r="H905" s="3"/>
    </row>
    <row r="906" customFormat="false" ht="15" hidden="false" customHeight="false" outlineLevel="0" collapsed="false">
      <c r="A906" s="3"/>
      <c r="B906" s="3"/>
      <c r="C906" s="3"/>
      <c r="D906" s="3"/>
      <c r="E906" s="3"/>
      <c r="F906" s="3"/>
      <c r="G906" s="3"/>
      <c r="H906" s="3"/>
    </row>
    <row r="907" customFormat="false" ht="15" hidden="false" customHeight="false" outlineLevel="0" collapsed="false">
      <c r="A907" s="3"/>
      <c r="B907" s="3"/>
      <c r="C907" s="3"/>
      <c r="D907" s="3"/>
      <c r="E907" s="3"/>
      <c r="F907" s="3"/>
      <c r="G907" s="3"/>
      <c r="H907" s="3"/>
    </row>
    <row r="908" customFormat="false" ht="15" hidden="false" customHeight="false" outlineLevel="0" collapsed="false">
      <c r="A908" s="3"/>
      <c r="B908" s="3"/>
      <c r="C908" s="3"/>
      <c r="D908" s="3"/>
      <c r="E908" s="3"/>
      <c r="F908" s="3"/>
      <c r="G908" s="3"/>
      <c r="H908" s="3"/>
    </row>
    <row r="909" customFormat="false" ht="15" hidden="false" customHeight="false" outlineLevel="0" collapsed="false">
      <c r="A909" s="3"/>
      <c r="B909" s="3"/>
      <c r="C909" s="3"/>
      <c r="D909" s="3"/>
      <c r="E909" s="3"/>
      <c r="F909" s="3"/>
      <c r="G909" s="3"/>
      <c r="H909" s="3"/>
    </row>
    <row r="910" customFormat="false" ht="15" hidden="false" customHeight="false" outlineLevel="0" collapsed="false">
      <c r="A910" s="3"/>
      <c r="B910" s="3"/>
      <c r="C910" s="3"/>
      <c r="D910" s="3"/>
      <c r="E910" s="3"/>
      <c r="F910" s="3"/>
      <c r="G910" s="3"/>
      <c r="H910" s="3"/>
    </row>
    <row r="911" customFormat="false" ht="15" hidden="false" customHeight="false" outlineLevel="0" collapsed="false">
      <c r="A911" s="3"/>
      <c r="B911" s="3"/>
      <c r="C911" s="3"/>
      <c r="D911" s="3"/>
      <c r="E911" s="3"/>
      <c r="F911" s="3"/>
      <c r="G911" s="3"/>
      <c r="H911" s="3"/>
    </row>
    <row r="912" customFormat="false" ht="15" hidden="false" customHeight="false" outlineLevel="0" collapsed="false">
      <c r="A912" s="3"/>
      <c r="B912" s="3"/>
      <c r="C912" s="3"/>
      <c r="D912" s="3"/>
      <c r="E912" s="3"/>
      <c r="F912" s="3"/>
      <c r="G912" s="3"/>
      <c r="H912" s="3"/>
    </row>
    <row r="913" customFormat="false" ht="15" hidden="false" customHeight="false" outlineLevel="0" collapsed="false">
      <c r="A913" s="3"/>
      <c r="B913" s="3"/>
      <c r="C913" s="3"/>
      <c r="D913" s="3"/>
      <c r="E913" s="3"/>
      <c r="F913" s="3"/>
      <c r="G913" s="3"/>
      <c r="H913" s="3"/>
    </row>
    <row r="914" customFormat="false" ht="15" hidden="false" customHeight="false" outlineLevel="0" collapsed="false">
      <c r="A914" s="3"/>
      <c r="B914" s="3"/>
      <c r="C914" s="3"/>
      <c r="D914" s="3"/>
      <c r="E914" s="3"/>
      <c r="F914" s="3"/>
      <c r="G914" s="3"/>
      <c r="H914" s="3"/>
    </row>
    <row r="915" customFormat="false" ht="15" hidden="false" customHeight="false" outlineLevel="0" collapsed="false">
      <c r="A915" s="3"/>
      <c r="B915" s="3"/>
      <c r="C915" s="3"/>
      <c r="D915" s="3"/>
      <c r="E915" s="3"/>
      <c r="F915" s="3"/>
      <c r="G915" s="3"/>
      <c r="H915" s="3"/>
    </row>
    <row r="916" customFormat="false" ht="15" hidden="false" customHeight="false" outlineLevel="0" collapsed="false">
      <c r="A916" s="3"/>
      <c r="B916" s="3"/>
      <c r="C916" s="3"/>
      <c r="D916" s="3"/>
      <c r="E916" s="3"/>
      <c r="F916" s="3"/>
      <c r="G916" s="3"/>
      <c r="H916" s="3"/>
    </row>
    <row r="917" customFormat="false" ht="15" hidden="false" customHeight="false" outlineLevel="0" collapsed="false">
      <c r="A917" s="3"/>
      <c r="B917" s="3"/>
      <c r="C917" s="3"/>
      <c r="D917" s="3"/>
      <c r="E917" s="3"/>
      <c r="F917" s="3"/>
      <c r="G917" s="3"/>
      <c r="H917" s="3"/>
    </row>
    <row r="918" customFormat="false" ht="15" hidden="false" customHeight="false" outlineLevel="0" collapsed="false">
      <c r="A918" s="3"/>
      <c r="B918" s="3"/>
      <c r="C918" s="3"/>
      <c r="D918" s="3"/>
      <c r="E918" s="3"/>
      <c r="F918" s="3"/>
      <c r="G918" s="3"/>
      <c r="H918" s="3"/>
    </row>
    <row r="919" customFormat="false" ht="15" hidden="false" customHeight="false" outlineLevel="0" collapsed="false">
      <c r="A919" s="3"/>
      <c r="B919" s="3"/>
      <c r="C919" s="3"/>
      <c r="D919" s="3"/>
      <c r="E919" s="3"/>
      <c r="F919" s="3"/>
      <c r="G919" s="3"/>
      <c r="H919" s="3"/>
    </row>
    <row r="920" customFormat="false" ht="15" hidden="false" customHeight="false" outlineLevel="0" collapsed="false">
      <c r="A920" s="3"/>
      <c r="B920" s="3"/>
      <c r="C920" s="3"/>
      <c r="D920" s="3"/>
      <c r="E920" s="3"/>
      <c r="F920" s="3"/>
      <c r="G920" s="3"/>
      <c r="H920" s="3"/>
    </row>
    <row r="921" customFormat="false" ht="15" hidden="false" customHeight="false" outlineLevel="0" collapsed="false">
      <c r="A921" s="3"/>
      <c r="B921" s="3"/>
      <c r="C921" s="3"/>
      <c r="D921" s="3"/>
      <c r="E921" s="3"/>
      <c r="F921" s="3"/>
      <c r="G921" s="3"/>
      <c r="H921" s="3"/>
    </row>
    <row r="922" customFormat="false" ht="15" hidden="false" customHeight="false" outlineLevel="0" collapsed="false">
      <c r="A922" s="3"/>
      <c r="B922" s="3"/>
      <c r="C922" s="3"/>
      <c r="D922" s="3"/>
      <c r="E922" s="3"/>
      <c r="F922" s="3"/>
      <c r="G922" s="3"/>
      <c r="H922" s="3"/>
    </row>
    <row r="923" customFormat="false" ht="15" hidden="false" customHeight="false" outlineLevel="0" collapsed="false">
      <c r="A923" s="3"/>
      <c r="B923" s="3"/>
      <c r="C923" s="3"/>
      <c r="D923" s="3"/>
      <c r="E923" s="3"/>
      <c r="F923" s="3"/>
      <c r="G923" s="3"/>
      <c r="H923" s="3"/>
    </row>
    <row r="924" customFormat="false" ht="15" hidden="false" customHeight="false" outlineLevel="0" collapsed="false">
      <c r="A924" s="3"/>
      <c r="B924" s="3"/>
      <c r="C924" s="3"/>
      <c r="D924" s="3"/>
      <c r="E924" s="3"/>
      <c r="F924" s="3"/>
      <c r="G924" s="3"/>
      <c r="H924" s="3"/>
    </row>
    <row r="925" customFormat="false" ht="15" hidden="false" customHeight="false" outlineLevel="0" collapsed="false">
      <c r="A925" s="3"/>
      <c r="B925" s="3"/>
      <c r="C925" s="3"/>
      <c r="D925" s="3"/>
      <c r="E925" s="3"/>
      <c r="F925" s="3"/>
      <c r="G925" s="3"/>
      <c r="H925" s="3"/>
    </row>
    <row r="926" customFormat="false" ht="15" hidden="false" customHeight="false" outlineLevel="0" collapsed="false">
      <c r="A926" s="3"/>
      <c r="B926" s="3"/>
      <c r="C926" s="3"/>
      <c r="D926" s="3"/>
      <c r="E926" s="3"/>
      <c r="F926" s="3"/>
      <c r="G926" s="3"/>
      <c r="H926" s="3"/>
    </row>
    <row r="927" customFormat="false" ht="15" hidden="false" customHeight="false" outlineLevel="0" collapsed="false">
      <c r="A927" s="3"/>
      <c r="B927" s="3"/>
      <c r="C927" s="3"/>
      <c r="D927" s="3"/>
      <c r="E927" s="3"/>
      <c r="F927" s="3"/>
      <c r="G927" s="3"/>
      <c r="H927" s="3"/>
    </row>
    <row r="928" customFormat="false" ht="15" hidden="false" customHeight="false" outlineLevel="0" collapsed="false">
      <c r="A928" s="3"/>
      <c r="B928" s="3"/>
      <c r="C928" s="3"/>
      <c r="D928" s="3"/>
      <c r="E928" s="3"/>
      <c r="F928" s="3"/>
      <c r="G928" s="3"/>
      <c r="H928" s="3"/>
    </row>
    <row r="929" customFormat="false" ht="15" hidden="false" customHeight="false" outlineLevel="0" collapsed="false">
      <c r="A929" s="3"/>
      <c r="B929" s="3"/>
      <c r="C929" s="3"/>
      <c r="D929" s="3"/>
      <c r="E929" s="3"/>
      <c r="F929" s="3"/>
      <c r="G929" s="3"/>
      <c r="H929" s="3"/>
    </row>
    <row r="930" customFormat="false" ht="15" hidden="false" customHeight="false" outlineLevel="0" collapsed="false">
      <c r="A930" s="3"/>
      <c r="B930" s="3"/>
      <c r="C930" s="3"/>
      <c r="D930" s="3"/>
      <c r="E930" s="3"/>
      <c r="F930" s="3"/>
      <c r="G930" s="3"/>
      <c r="H930" s="3"/>
    </row>
    <row r="931" customFormat="false" ht="15" hidden="false" customHeight="false" outlineLevel="0" collapsed="false">
      <c r="A931" s="3"/>
      <c r="B931" s="3"/>
      <c r="C931" s="3"/>
      <c r="D931" s="3"/>
      <c r="E931" s="3"/>
      <c r="F931" s="3"/>
      <c r="G931" s="3"/>
      <c r="H931" s="3"/>
    </row>
    <row r="932" customFormat="false" ht="15" hidden="false" customHeight="false" outlineLevel="0" collapsed="false">
      <c r="A932" s="3"/>
      <c r="B932" s="3"/>
      <c r="C932" s="3"/>
      <c r="D932" s="3"/>
      <c r="E932" s="3"/>
      <c r="F932" s="3"/>
      <c r="G932" s="3"/>
      <c r="H932" s="3"/>
    </row>
    <row r="933" customFormat="false" ht="15" hidden="false" customHeight="false" outlineLevel="0" collapsed="false">
      <c r="A933" s="3"/>
      <c r="B933" s="3"/>
      <c r="C933" s="3"/>
      <c r="D933" s="3"/>
      <c r="E933" s="3"/>
      <c r="F933" s="3"/>
      <c r="G933" s="3"/>
      <c r="H933" s="3"/>
    </row>
    <row r="934" customFormat="false" ht="15" hidden="false" customHeight="false" outlineLevel="0" collapsed="false">
      <c r="A934" s="3"/>
      <c r="B934" s="3"/>
      <c r="C934" s="3"/>
      <c r="D934" s="3"/>
      <c r="E934" s="3"/>
      <c r="F934" s="3"/>
      <c r="G934" s="3"/>
      <c r="H934" s="3"/>
    </row>
    <row r="935" customFormat="false" ht="15" hidden="false" customHeight="false" outlineLevel="0" collapsed="false">
      <c r="A935" s="3"/>
      <c r="B935" s="3"/>
      <c r="C935" s="3"/>
      <c r="D935" s="3"/>
      <c r="E935" s="3"/>
      <c r="F935" s="3"/>
      <c r="G935" s="3"/>
      <c r="H935" s="3"/>
    </row>
    <row r="936" customFormat="false" ht="15" hidden="false" customHeight="false" outlineLevel="0" collapsed="false">
      <c r="A936" s="3"/>
      <c r="B936" s="3"/>
      <c r="C936" s="3"/>
      <c r="D936" s="3"/>
      <c r="E936" s="3"/>
      <c r="F936" s="3"/>
      <c r="G936" s="3"/>
      <c r="H936" s="3"/>
    </row>
    <row r="937" customFormat="false" ht="15" hidden="false" customHeight="false" outlineLevel="0" collapsed="false">
      <c r="A937" s="3"/>
      <c r="B937" s="3"/>
      <c r="C937" s="3"/>
      <c r="D937" s="3"/>
      <c r="E937" s="3"/>
      <c r="F937" s="3"/>
      <c r="G937" s="3"/>
      <c r="H937" s="3"/>
    </row>
    <row r="938" customFormat="false" ht="15" hidden="false" customHeight="false" outlineLevel="0" collapsed="false">
      <c r="A938" s="3"/>
      <c r="B938" s="3"/>
      <c r="C938" s="3"/>
      <c r="D938" s="3"/>
      <c r="E938" s="3"/>
      <c r="F938" s="3"/>
      <c r="G938" s="3"/>
      <c r="H938" s="3"/>
    </row>
    <row r="939" customFormat="false" ht="15" hidden="false" customHeight="false" outlineLevel="0" collapsed="false">
      <c r="A939" s="3"/>
      <c r="B939" s="3"/>
      <c r="C939" s="3"/>
      <c r="D939" s="3"/>
      <c r="E939" s="3"/>
      <c r="F939" s="3"/>
      <c r="G939" s="3"/>
      <c r="H939" s="3"/>
    </row>
    <row r="940" customFormat="false" ht="15" hidden="false" customHeight="false" outlineLevel="0" collapsed="false">
      <c r="A940" s="3"/>
      <c r="B940" s="3"/>
      <c r="C940" s="3"/>
      <c r="D940" s="3"/>
      <c r="E940" s="3"/>
      <c r="F940" s="3"/>
      <c r="G940" s="3"/>
      <c r="H940" s="3"/>
    </row>
    <row r="941" customFormat="false" ht="15" hidden="false" customHeight="false" outlineLevel="0" collapsed="false">
      <c r="A941" s="3"/>
      <c r="B941" s="3"/>
      <c r="C941" s="3"/>
      <c r="D941" s="3"/>
      <c r="E941" s="3"/>
      <c r="F941" s="3"/>
      <c r="G941" s="3"/>
      <c r="H941" s="3"/>
    </row>
    <row r="942" customFormat="false" ht="15" hidden="false" customHeight="false" outlineLevel="0" collapsed="false">
      <c r="A942" s="3"/>
      <c r="B942" s="3"/>
      <c r="C942" s="3"/>
      <c r="D942" s="3"/>
      <c r="E942" s="3"/>
      <c r="F942" s="3"/>
      <c r="G942" s="3"/>
      <c r="H942" s="3"/>
    </row>
    <row r="943" customFormat="false" ht="15" hidden="false" customHeight="false" outlineLevel="0" collapsed="false">
      <c r="A943" s="3"/>
      <c r="B943" s="3"/>
      <c r="C943" s="3"/>
      <c r="D943" s="3"/>
      <c r="E943" s="3"/>
      <c r="F943" s="3"/>
      <c r="G943" s="3"/>
      <c r="H943" s="3"/>
    </row>
    <row r="944" customFormat="false" ht="15" hidden="false" customHeight="false" outlineLevel="0" collapsed="false">
      <c r="A944" s="3"/>
      <c r="B944" s="3"/>
      <c r="C944" s="3"/>
      <c r="D944" s="3"/>
      <c r="E944" s="3"/>
      <c r="F944" s="3"/>
      <c r="G944" s="3"/>
      <c r="H944" s="3"/>
    </row>
    <row r="945" customFormat="false" ht="15" hidden="false" customHeight="false" outlineLevel="0" collapsed="false">
      <c r="A945" s="3"/>
      <c r="B945" s="3"/>
      <c r="C945" s="3"/>
      <c r="D945" s="3"/>
      <c r="E945" s="3"/>
      <c r="F945" s="3"/>
      <c r="G945" s="3"/>
      <c r="H945" s="3"/>
    </row>
    <row r="946" customFormat="false" ht="15" hidden="false" customHeight="false" outlineLevel="0" collapsed="false">
      <c r="A946" s="3"/>
      <c r="B946" s="3"/>
      <c r="C946" s="3"/>
      <c r="D946" s="3"/>
      <c r="E946" s="3"/>
      <c r="F946" s="3"/>
      <c r="G946" s="3"/>
      <c r="H946" s="3"/>
    </row>
    <row r="947" customFormat="false" ht="15" hidden="false" customHeight="false" outlineLevel="0" collapsed="false">
      <c r="A947" s="3"/>
      <c r="B947" s="3"/>
      <c r="C947" s="3"/>
      <c r="D947" s="3"/>
      <c r="E947" s="3"/>
      <c r="F947" s="3"/>
      <c r="G947" s="3"/>
      <c r="H947" s="3"/>
    </row>
    <row r="948" customFormat="false" ht="15" hidden="false" customHeight="false" outlineLevel="0" collapsed="false">
      <c r="A948" s="3"/>
      <c r="B948" s="3"/>
      <c r="C948" s="3"/>
      <c r="D948" s="3"/>
      <c r="E948" s="3"/>
      <c r="F948" s="3"/>
      <c r="G948" s="3"/>
      <c r="H948" s="3"/>
    </row>
    <row r="949" customFormat="false" ht="15" hidden="false" customHeight="false" outlineLevel="0" collapsed="false">
      <c r="A949" s="3"/>
      <c r="B949" s="3"/>
      <c r="C949" s="3"/>
      <c r="D949" s="3"/>
      <c r="E949" s="3"/>
      <c r="F949" s="3"/>
      <c r="G949" s="3"/>
      <c r="H949" s="3"/>
    </row>
    <row r="950" customFormat="false" ht="15" hidden="false" customHeight="false" outlineLevel="0" collapsed="false">
      <c r="A950" s="3"/>
      <c r="B950" s="3"/>
      <c r="C950" s="3"/>
      <c r="D950" s="3"/>
      <c r="E950" s="3"/>
      <c r="F950" s="3"/>
      <c r="G950" s="3"/>
      <c r="H950" s="3"/>
    </row>
    <row r="951" customFormat="false" ht="15" hidden="false" customHeight="false" outlineLevel="0" collapsed="false">
      <c r="A951" s="3"/>
      <c r="B951" s="3"/>
      <c r="C951" s="3"/>
      <c r="D951" s="3"/>
      <c r="E951" s="3"/>
      <c r="F951" s="3"/>
      <c r="G951" s="3"/>
      <c r="H951" s="3"/>
    </row>
    <row r="952" customFormat="false" ht="15" hidden="false" customHeight="false" outlineLevel="0" collapsed="false">
      <c r="A952" s="3"/>
      <c r="B952" s="3"/>
      <c r="C952" s="3"/>
      <c r="D952" s="3"/>
      <c r="E952" s="3"/>
      <c r="F952" s="3"/>
      <c r="G952" s="3"/>
      <c r="H952" s="3"/>
    </row>
    <row r="953" customFormat="false" ht="15" hidden="false" customHeight="false" outlineLevel="0" collapsed="false">
      <c r="A953" s="3"/>
      <c r="B953" s="3"/>
      <c r="C953" s="3"/>
      <c r="D953" s="3"/>
      <c r="E953" s="3"/>
      <c r="F953" s="3"/>
      <c r="G953" s="3"/>
      <c r="H953" s="3"/>
    </row>
    <row r="954" customFormat="false" ht="15" hidden="false" customHeight="false" outlineLevel="0" collapsed="false">
      <c r="A954" s="3"/>
      <c r="B954" s="3"/>
      <c r="C954" s="3"/>
      <c r="D954" s="3"/>
      <c r="E954" s="3"/>
      <c r="F954" s="3"/>
      <c r="G954" s="3"/>
      <c r="H954" s="3"/>
    </row>
    <row r="955" customFormat="false" ht="15" hidden="false" customHeight="false" outlineLevel="0" collapsed="false">
      <c r="A955" s="3"/>
      <c r="B955" s="3"/>
      <c r="C955" s="3"/>
      <c r="D955" s="3"/>
      <c r="E955" s="3"/>
      <c r="F955" s="3"/>
      <c r="G955" s="3"/>
      <c r="H955" s="3"/>
    </row>
    <row r="956" customFormat="false" ht="15" hidden="false" customHeight="false" outlineLevel="0" collapsed="false">
      <c r="A956" s="3"/>
      <c r="B956" s="3"/>
      <c r="C956" s="3"/>
      <c r="D956" s="3"/>
      <c r="E956" s="3"/>
      <c r="F956" s="3"/>
      <c r="G956" s="3"/>
      <c r="H956" s="3"/>
    </row>
    <row r="957" customFormat="false" ht="15" hidden="false" customHeight="false" outlineLevel="0" collapsed="false">
      <c r="A957" s="3"/>
      <c r="B957" s="3"/>
      <c r="C957" s="3"/>
      <c r="D957" s="3"/>
      <c r="E957" s="3"/>
      <c r="F957" s="3"/>
      <c r="G957" s="3"/>
      <c r="H957" s="3"/>
    </row>
    <row r="958" customFormat="false" ht="15" hidden="false" customHeight="false" outlineLevel="0" collapsed="false">
      <c r="A958" s="3"/>
      <c r="B958" s="3"/>
      <c r="C958" s="3"/>
      <c r="D958" s="3"/>
      <c r="E958" s="3"/>
      <c r="F958" s="3"/>
      <c r="G958" s="3"/>
      <c r="H958" s="3"/>
    </row>
    <row r="959" customFormat="false" ht="15" hidden="false" customHeight="false" outlineLevel="0" collapsed="false">
      <c r="A959" s="3"/>
      <c r="B959" s="3"/>
      <c r="C959" s="3"/>
      <c r="D959" s="3"/>
      <c r="E959" s="3"/>
      <c r="F959" s="3"/>
      <c r="G959" s="3"/>
      <c r="H959" s="3"/>
    </row>
    <row r="960" customFormat="false" ht="15" hidden="false" customHeight="false" outlineLevel="0" collapsed="false">
      <c r="A960" s="3"/>
      <c r="B960" s="3"/>
      <c r="C960" s="3"/>
      <c r="D960" s="3"/>
      <c r="E960" s="3"/>
      <c r="F960" s="3"/>
      <c r="G960" s="3"/>
      <c r="H960" s="3"/>
    </row>
    <row r="961" customFormat="false" ht="15" hidden="false" customHeight="false" outlineLevel="0" collapsed="false">
      <c r="A961" s="3"/>
      <c r="B961" s="3"/>
      <c r="C961" s="3"/>
      <c r="D961" s="3"/>
      <c r="E961" s="3"/>
      <c r="F961" s="3"/>
      <c r="G961" s="3"/>
      <c r="H961" s="3"/>
    </row>
    <row r="962" customFormat="false" ht="15" hidden="false" customHeight="false" outlineLevel="0" collapsed="false">
      <c r="A962" s="3"/>
      <c r="B962" s="3"/>
      <c r="C962" s="3"/>
      <c r="D962" s="3"/>
      <c r="E962" s="3"/>
      <c r="F962" s="3"/>
      <c r="G962" s="3"/>
      <c r="H962" s="3"/>
    </row>
    <row r="963" customFormat="false" ht="15" hidden="false" customHeight="false" outlineLevel="0" collapsed="false">
      <c r="A963" s="3"/>
      <c r="B963" s="3"/>
      <c r="C963" s="3"/>
      <c r="D963" s="3"/>
      <c r="E963" s="3"/>
      <c r="F963" s="3"/>
      <c r="G963" s="3"/>
      <c r="H963" s="3"/>
    </row>
    <row r="964" customFormat="false" ht="15" hidden="false" customHeight="false" outlineLevel="0" collapsed="false">
      <c r="A964" s="3"/>
      <c r="B964" s="3"/>
      <c r="C964" s="3"/>
      <c r="D964" s="3"/>
      <c r="E964" s="3"/>
      <c r="F964" s="3"/>
      <c r="G964" s="3"/>
      <c r="H964" s="3"/>
    </row>
    <row r="965" customFormat="false" ht="15" hidden="false" customHeight="false" outlineLevel="0" collapsed="false">
      <c r="A965" s="3"/>
      <c r="B965" s="3"/>
      <c r="C965" s="3"/>
      <c r="D965" s="3"/>
      <c r="E965" s="3"/>
      <c r="F965" s="3"/>
      <c r="G965" s="3"/>
      <c r="H965" s="3"/>
    </row>
    <row r="966" customFormat="false" ht="15" hidden="false" customHeight="false" outlineLevel="0" collapsed="false">
      <c r="A966" s="3"/>
      <c r="B966" s="3"/>
      <c r="C966" s="3"/>
      <c r="D966" s="3"/>
      <c r="E966" s="3"/>
      <c r="F966" s="3"/>
      <c r="G966" s="3"/>
      <c r="H966" s="3"/>
    </row>
    <row r="967" customFormat="false" ht="15" hidden="false" customHeight="false" outlineLevel="0" collapsed="false">
      <c r="A967" s="3"/>
      <c r="B967" s="3"/>
      <c r="C967" s="3"/>
      <c r="D967" s="3"/>
      <c r="E967" s="3"/>
      <c r="F967" s="3"/>
      <c r="G967" s="3"/>
      <c r="H967" s="3"/>
    </row>
    <row r="968" customFormat="false" ht="15" hidden="false" customHeight="false" outlineLevel="0" collapsed="false">
      <c r="A968" s="3"/>
      <c r="B968" s="3"/>
      <c r="C968" s="3"/>
      <c r="D968" s="3"/>
      <c r="E968" s="3"/>
      <c r="F968" s="3"/>
      <c r="G968" s="3"/>
      <c r="H968" s="3"/>
    </row>
    <row r="969" customFormat="false" ht="15" hidden="false" customHeight="false" outlineLevel="0" collapsed="false">
      <c r="A969" s="3"/>
      <c r="B969" s="3"/>
      <c r="C969" s="3"/>
      <c r="D969" s="3"/>
      <c r="E969" s="3"/>
      <c r="F969" s="3"/>
      <c r="G969" s="3"/>
      <c r="H969" s="3"/>
    </row>
    <row r="970" customFormat="false" ht="15" hidden="false" customHeight="false" outlineLevel="0" collapsed="false">
      <c r="A970" s="3"/>
      <c r="B970" s="3"/>
      <c r="C970" s="3"/>
      <c r="D970" s="3"/>
      <c r="E970" s="3"/>
      <c r="F970" s="3"/>
      <c r="G970" s="3"/>
      <c r="H970" s="3"/>
    </row>
    <row r="971" customFormat="false" ht="15" hidden="false" customHeight="false" outlineLevel="0" collapsed="false">
      <c r="A971" s="3"/>
      <c r="B971" s="3"/>
      <c r="C971" s="3"/>
      <c r="D971" s="3"/>
      <c r="E971" s="3"/>
      <c r="F971" s="3"/>
      <c r="G971" s="3"/>
      <c r="H971" s="3"/>
    </row>
    <row r="972" customFormat="false" ht="15" hidden="false" customHeight="false" outlineLevel="0" collapsed="false">
      <c r="A972" s="3"/>
      <c r="B972" s="3"/>
      <c r="C972" s="3"/>
      <c r="D972" s="3"/>
      <c r="E972" s="3"/>
      <c r="F972" s="3"/>
      <c r="G972" s="3"/>
      <c r="H972" s="3"/>
    </row>
    <row r="973" customFormat="false" ht="15" hidden="false" customHeight="false" outlineLevel="0" collapsed="false">
      <c r="A973" s="3"/>
      <c r="B973" s="3"/>
      <c r="C973" s="3"/>
      <c r="D973" s="3"/>
      <c r="E973" s="3"/>
      <c r="F973" s="3"/>
      <c r="G973" s="3"/>
      <c r="H973" s="3"/>
    </row>
    <row r="974" customFormat="false" ht="15" hidden="false" customHeight="false" outlineLevel="0" collapsed="false">
      <c r="A974" s="3"/>
      <c r="B974" s="3"/>
      <c r="C974" s="3"/>
      <c r="D974" s="3"/>
      <c r="E974" s="3"/>
      <c r="F974" s="3"/>
      <c r="G974" s="3"/>
      <c r="H974" s="3"/>
    </row>
    <row r="975" customFormat="false" ht="15" hidden="false" customHeight="false" outlineLevel="0" collapsed="false">
      <c r="A975" s="3"/>
      <c r="B975" s="3"/>
      <c r="C975" s="3"/>
      <c r="D975" s="3"/>
      <c r="E975" s="3"/>
      <c r="F975" s="3"/>
      <c r="G975" s="3"/>
      <c r="H975" s="3"/>
    </row>
    <row r="976" customFormat="false" ht="15" hidden="false" customHeight="false" outlineLevel="0" collapsed="false">
      <c r="A976" s="3"/>
      <c r="B976" s="3"/>
      <c r="C976" s="3"/>
      <c r="D976" s="3"/>
      <c r="E976" s="3"/>
      <c r="F976" s="3"/>
      <c r="G976" s="3"/>
      <c r="H976" s="3"/>
    </row>
    <row r="977" customFormat="false" ht="15" hidden="false" customHeight="false" outlineLevel="0" collapsed="false">
      <c r="A977" s="3"/>
      <c r="B977" s="3"/>
      <c r="C977" s="3"/>
      <c r="D977" s="3"/>
      <c r="E977" s="3"/>
      <c r="F977" s="3"/>
      <c r="G977" s="3"/>
      <c r="H977" s="3"/>
    </row>
    <row r="978" customFormat="false" ht="15" hidden="false" customHeight="false" outlineLevel="0" collapsed="false">
      <c r="A978" s="3"/>
      <c r="B978" s="3"/>
      <c r="C978" s="3"/>
      <c r="D978" s="3"/>
      <c r="E978" s="3"/>
      <c r="F978" s="3"/>
      <c r="G978" s="3"/>
      <c r="H978" s="3"/>
    </row>
    <row r="979" customFormat="false" ht="15" hidden="false" customHeight="false" outlineLevel="0" collapsed="false">
      <c r="A979" s="3"/>
      <c r="B979" s="3"/>
      <c r="C979" s="3"/>
      <c r="D979" s="3"/>
      <c r="E979" s="3"/>
      <c r="F979" s="3"/>
      <c r="G979" s="3"/>
      <c r="H979" s="3"/>
    </row>
    <row r="980" customFormat="false" ht="15" hidden="false" customHeight="false" outlineLevel="0" collapsed="false">
      <c r="A980" s="3"/>
      <c r="B980" s="3"/>
      <c r="C980" s="3"/>
      <c r="D980" s="3"/>
      <c r="E980" s="3"/>
      <c r="F980" s="3"/>
      <c r="G980" s="3"/>
      <c r="H980" s="3"/>
    </row>
    <row r="981" customFormat="false" ht="15" hidden="false" customHeight="false" outlineLevel="0" collapsed="false">
      <c r="A981" s="3"/>
      <c r="B981" s="3"/>
      <c r="C981" s="3"/>
      <c r="D981" s="3"/>
      <c r="E981" s="3"/>
      <c r="F981" s="3"/>
      <c r="G981" s="3"/>
      <c r="H981" s="3"/>
    </row>
    <row r="982" customFormat="false" ht="15" hidden="false" customHeight="false" outlineLevel="0" collapsed="false">
      <c r="A982" s="3"/>
      <c r="B982" s="3"/>
      <c r="C982" s="3"/>
      <c r="D982" s="3"/>
      <c r="E982" s="3"/>
      <c r="F982" s="3"/>
      <c r="G982" s="3"/>
      <c r="H982" s="3"/>
    </row>
    <row r="983" customFormat="false" ht="15" hidden="false" customHeight="false" outlineLevel="0" collapsed="false">
      <c r="A983" s="3"/>
      <c r="B983" s="3"/>
      <c r="C983" s="3"/>
      <c r="D983" s="3"/>
      <c r="E983" s="3"/>
      <c r="F983" s="3"/>
      <c r="G983" s="3"/>
      <c r="H983" s="3"/>
    </row>
    <row r="984" customFormat="false" ht="15" hidden="false" customHeight="false" outlineLevel="0" collapsed="false">
      <c r="A984" s="3"/>
      <c r="B984" s="3"/>
      <c r="C984" s="3"/>
      <c r="D984" s="3"/>
      <c r="E984" s="3"/>
      <c r="F984" s="3"/>
      <c r="G984" s="3"/>
      <c r="H984" s="3"/>
    </row>
    <row r="985" customFormat="false" ht="15" hidden="false" customHeight="false" outlineLevel="0" collapsed="false">
      <c r="A985" s="3"/>
      <c r="B985" s="3"/>
      <c r="C985" s="3"/>
      <c r="D985" s="3"/>
      <c r="E985" s="3"/>
      <c r="F985" s="3"/>
      <c r="G985" s="3"/>
      <c r="H985" s="3"/>
    </row>
    <row r="986" customFormat="false" ht="15" hidden="false" customHeight="false" outlineLevel="0" collapsed="false">
      <c r="A986" s="3"/>
      <c r="B986" s="3"/>
      <c r="C986" s="3"/>
      <c r="D986" s="3"/>
      <c r="E986" s="3"/>
      <c r="F986" s="3"/>
      <c r="G986" s="3"/>
      <c r="H986" s="3"/>
    </row>
    <row r="987" customFormat="false" ht="15" hidden="false" customHeight="false" outlineLevel="0" collapsed="false">
      <c r="A987" s="3"/>
      <c r="B987" s="3"/>
      <c r="C987" s="3"/>
      <c r="D987" s="3"/>
      <c r="E987" s="3"/>
      <c r="F987" s="3"/>
      <c r="G987" s="3"/>
      <c r="H987" s="3"/>
    </row>
    <row r="988" customFormat="false" ht="15" hidden="false" customHeight="false" outlineLevel="0" collapsed="false">
      <c r="A988" s="3"/>
      <c r="B988" s="3"/>
      <c r="C988" s="3"/>
      <c r="D988" s="3"/>
      <c r="E988" s="3"/>
      <c r="F988" s="3"/>
      <c r="G988" s="3"/>
      <c r="H988" s="3"/>
    </row>
    <row r="989" customFormat="false" ht="15" hidden="false" customHeight="false" outlineLevel="0" collapsed="false">
      <c r="A989" s="3"/>
      <c r="B989" s="3"/>
      <c r="C989" s="3"/>
      <c r="D989" s="3"/>
      <c r="E989" s="3"/>
      <c r="F989" s="3"/>
      <c r="G989" s="3"/>
      <c r="H989" s="3"/>
    </row>
    <row r="990" customFormat="false" ht="15" hidden="false" customHeight="false" outlineLevel="0" collapsed="false">
      <c r="A990" s="3"/>
      <c r="B990" s="3"/>
      <c r="C990" s="3"/>
      <c r="D990" s="3"/>
      <c r="E990" s="3"/>
      <c r="F990" s="3"/>
      <c r="G990" s="3"/>
      <c r="H990" s="3"/>
    </row>
    <row r="991" customFormat="false" ht="15" hidden="false" customHeight="false" outlineLevel="0" collapsed="false">
      <c r="A991" s="3"/>
      <c r="B991" s="3"/>
      <c r="C991" s="3"/>
      <c r="D991" s="3"/>
      <c r="E991" s="3"/>
      <c r="F991" s="3"/>
      <c r="G991" s="3"/>
      <c r="H991" s="3"/>
    </row>
    <row r="992" customFormat="false" ht="15" hidden="false" customHeight="false" outlineLevel="0" collapsed="false">
      <c r="A992" s="3"/>
      <c r="B992" s="3"/>
      <c r="C992" s="3"/>
      <c r="D992" s="3"/>
      <c r="E992" s="3"/>
      <c r="F992" s="3"/>
      <c r="G992" s="3"/>
      <c r="H992" s="3"/>
    </row>
    <row r="993" customFormat="false" ht="15" hidden="false" customHeight="false" outlineLevel="0" collapsed="false">
      <c r="A993" s="3"/>
      <c r="B993" s="3"/>
      <c r="C993" s="3"/>
      <c r="D993" s="3"/>
      <c r="E993" s="3"/>
      <c r="F993" s="3"/>
      <c r="G993" s="3"/>
      <c r="H993" s="3"/>
    </row>
    <row r="994" customFormat="false" ht="15" hidden="false" customHeight="false" outlineLevel="0" collapsed="false">
      <c r="A994" s="3"/>
      <c r="B994" s="3"/>
      <c r="C994" s="3"/>
      <c r="D994" s="3"/>
      <c r="E994" s="3"/>
      <c r="F994" s="3"/>
      <c r="G994" s="3"/>
      <c r="H994" s="3"/>
    </row>
    <row r="995" customFormat="false" ht="15" hidden="false" customHeight="false" outlineLevel="0" collapsed="false">
      <c r="A995" s="3"/>
      <c r="B995" s="3"/>
      <c r="C995" s="3"/>
      <c r="D995" s="3"/>
      <c r="E995" s="3"/>
      <c r="F995" s="3"/>
      <c r="G995" s="3"/>
      <c r="H995" s="3"/>
    </row>
    <row r="996" customFormat="false" ht="15" hidden="false" customHeight="false" outlineLevel="0" collapsed="false">
      <c r="A996" s="3"/>
      <c r="B996" s="3"/>
      <c r="C996" s="3"/>
      <c r="D996" s="3"/>
      <c r="E996" s="3"/>
      <c r="F996" s="3"/>
      <c r="G996" s="3"/>
      <c r="H996" s="3"/>
    </row>
    <row r="997" customFormat="false" ht="15" hidden="false" customHeight="false" outlineLevel="0" collapsed="false">
      <c r="A997" s="3"/>
      <c r="B997" s="3"/>
      <c r="C997" s="3"/>
      <c r="D997" s="3"/>
      <c r="E997" s="3"/>
      <c r="F997" s="3"/>
      <c r="G997" s="3"/>
      <c r="H997" s="3"/>
    </row>
    <row r="998" customFormat="false" ht="15" hidden="false" customHeight="false" outlineLevel="0" collapsed="false">
      <c r="A998" s="3"/>
      <c r="B998" s="3"/>
      <c r="C998" s="3"/>
      <c r="D998" s="3"/>
      <c r="E998" s="3"/>
      <c r="F998" s="3"/>
      <c r="G998" s="3"/>
      <c r="H998" s="3"/>
    </row>
    <row r="999" customFormat="false" ht="15" hidden="false" customHeight="false" outlineLevel="0" collapsed="false">
      <c r="A999" s="3"/>
      <c r="B999" s="3"/>
      <c r="C999" s="3"/>
      <c r="D999" s="3"/>
      <c r="E999" s="3"/>
      <c r="F999" s="3"/>
      <c r="G999" s="3"/>
      <c r="H999" s="3"/>
    </row>
    <row r="1000" customFormat="false" ht="15" hidden="false" customHeight="false" outlineLevel="0" collapsed="false">
      <c r="A1000" s="3"/>
      <c r="B1000" s="3"/>
      <c r="C1000" s="3"/>
      <c r="D1000" s="3"/>
      <c r="E1000" s="3"/>
      <c r="F1000" s="3"/>
      <c r="G1000" s="3"/>
      <c r="H1000" s="3"/>
    </row>
    <row r="1001" customFormat="false" ht="15" hidden="false" customHeight="false" outlineLevel="0" collapsed="false">
      <c r="A1001" s="3"/>
      <c r="B1001" s="3"/>
      <c r="C1001" s="3"/>
      <c r="D1001" s="3"/>
      <c r="E1001" s="3"/>
      <c r="F1001" s="3"/>
      <c r="G1001" s="3"/>
      <c r="H1001" s="3"/>
    </row>
    <row r="1002" customFormat="false" ht="15" hidden="false" customHeight="false" outlineLevel="0" collapsed="false">
      <c r="A1002" s="3"/>
      <c r="B1002" s="3"/>
      <c r="C1002" s="3"/>
      <c r="D1002" s="3"/>
      <c r="E1002" s="3"/>
      <c r="F1002" s="3"/>
      <c r="G1002" s="3"/>
      <c r="H1002" s="3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D7" activeCellId="0" sqref="D7"/>
    </sheetView>
  </sheetViews>
  <sheetFormatPr defaultColWidth="14.46484375" defaultRowHeight="13.8" zeroHeight="false" outlineLevelRow="0" outlineLevelCol="0"/>
  <cols>
    <col collapsed="false" customWidth="true" hidden="false" outlineLevel="0" max="1" min="1" style="10" width="20.72"/>
    <col collapsed="false" customWidth="true" hidden="false" outlineLevel="0" max="2" min="2" style="0" width="19.51"/>
    <col collapsed="false" customWidth="true" hidden="false" outlineLevel="0" max="3" min="3" style="11" width="21.61"/>
    <col collapsed="false" customWidth="true" hidden="false" outlineLevel="0" max="4" min="4" style="11" width="17.86"/>
    <col collapsed="false" customWidth="true" hidden="false" outlineLevel="0" max="5" min="5" style="11" width="23.15"/>
    <col collapsed="false" customWidth="false" hidden="false" outlineLevel="0" max="6" min="6" style="11" width="14.44"/>
    <col collapsed="false" customWidth="true" hidden="false" outlineLevel="0" max="7" min="7" style="11" width="9.7"/>
    <col collapsed="false" customWidth="true" hidden="false" outlineLevel="0" max="8" min="8" style="11" width="10.43"/>
    <col collapsed="false" customWidth="true" hidden="false" outlineLevel="0" max="9" min="9" style="11" width="13.19"/>
    <col collapsed="false" customWidth="true" hidden="false" outlineLevel="0" max="10" min="10" style="11" width="6.23"/>
    <col collapsed="false" customWidth="true" hidden="false" outlineLevel="0" max="11" min="11" style="11" width="8.61"/>
    <col collapsed="false" customWidth="true" hidden="false" outlineLevel="0" max="12" min="12" style="11" width="20.71"/>
    <col collapsed="false" customWidth="false" hidden="true" outlineLevel="0" max="16" min="13" style="11" width="14.43"/>
    <col collapsed="false" customWidth="false" hidden="false" outlineLevel="0" max="17" min="17" style="11" width="14.44"/>
    <col collapsed="false" customWidth="true" hidden="false" outlineLevel="0" max="18" min="18" style="11" width="31.43"/>
  </cols>
  <sheetData>
    <row r="1" customFormat="false" ht="13.8" hidden="false" customHeight="false" outlineLevel="0" collapsed="false">
      <c r="A1" s="12" t="s">
        <v>225</v>
      </c>
      <c r="B1" s="6" t="s">
        <v>1</v>
      </c>
      <c r="C1" s="2" t="s">
        <v>226</v>
      </c>
      <c r="D1" s="2" t="s">
        <v>227</v>
      </c>
      <c r="E1" s="2" t="s">
        <v>228</v>
      </c>
      <c r="F1" s="2" t="s">
        <v>229</v>
      </c>
      <c r="G1" s="2" t="s">
        <v>5</v>
      </c>
      <c r="I1" s="2" t="s">
        <v>230</v>
      </c>
      <c r="J1" s="2" t="s">
        <v>231</v>
      </c>
      <c r="K1" s="2" t="s">
        <v>232</v>
      </c>
      <c r="L1" s="2" t="s">
        <v>233</v>
      </c>
      <c r="M1" s="2" t="s">
        <v>234</v>
      </c>
      <c r="O1" s="2" t="s">
        <v>235</v>
      </c>
      <c r="P1" s="2" t="s">
        <v>236</v>
      </c>
      <c r="Q1" s="2" t="s">
        <v>237</v>
      </c>
    </row>
    <row r="2" customFormat="false" ht="13.8" hidden="false" customHeight="false" outlineLevel="0" collapsed="false">
      <c r="A2" s="13" t="n">
        <v>31</v>
      </c>
      <c r="B2" s="14" t="s">
        <v>238</v>
      </c>
      <c r="C2" s="15" t="n">
        <v>45050</v>
      </c>
      <c r="D2" s="16" t="n">
        <v>0.958333333333333</v>
      </c>
      <c r="E2" s="16" t="n">
        <v>0.960416666666667</v>
      </c>
      <c r="F2" s="16" t="n">
        <f aca="false">D3-E2</f>
        <v>0.000694444444444444</v>
      </c>
      <c r="G2" s="17" t="s">
        <v>239</v>
      </c>
      <c r="H2" s="18" t="n">
        <f aca="false">HOUR(F2)</f>
        <v>0</v>
      </c>
      <c r="I2" s="16" t="n">
        <f aca="false">E2-D2</f>
        <v>0.00208333333333333</v>
      </c>
      <c r="J2" s="18" t="n">
        <f aca="false">SECOND(I2)</f>
        <v>0</v>
      </c>
      <c r="K2" s="18" t="n">
        <f aca="false">MINUTE(I2)</f>
        <v>3</v>
      </c>
      <c r="L2" s="18" t="n">
        <f aca="false">K2*60+J2</f>
        <v>180</v>
      </c>
      <c r="M2" s="18" t="n">
        <f aca="false">16/8*L2</f>
        <v>360</v>
      </c>
      <c r="N2" s="18" t="n">
        <f aca="false">M2</f>
        <v>360</v>
      </c>
      <c r="O2" s="18" t="n">
        <f aca="false">0</f>
        <v>0</v>
      </c>
      <c r="P2" s="17" t="n">
        <f aca="false">0+M2</f>
        <v>360</v>
      </c>
      <c r="Q2" s="17" t="s">
        <v>240</v>
      </c>
      <c r="R2" s="17" t="s">
        <v>241</v>
      </c>
      <c r="S2" s="14"/>
      <c r="T2" s="19"/>
      <c r="U2" s="19"/>
      <c r="V2" s="19"/>
      <c r="W2" s="19"/>
      <c r="X2" s="19"/>
    </row>
    <row r="3" customFormat="false" ht="13.8" hidden="false" customHeight="false" outlineLevel="0" collapsed="false">
      <c r="A3" s="13" t="n">
        <v>32</v>
      </c>
      <c r="B3" s="14" t="s">
        <v>242</v>
      </c>
      <c r="C3" s="15" t="n">
        <v>45050</v>
      </c>
      <c r="D3" s="16" t="n">
        <v>0.961111111111111</v>
      </c>
      <c r="E3" s="16" t="n">
        <v>0.965277777777778</v>
      </c>
      <c r="F3" s="16" t="n">
        <f aca="false">D4-E3</f>
        <v>0.00694444444444444</v>
      </c>
      <c r="G3" s="17" t="s">
        <v>243</v>
      </c>
      <c r="H3" s="18" t="n">
        <f aca="false">HOUR(F3)</f>
        <v>0</v>
      </c>
      <c r="I3" s="16" t="n">
        <f aca="false">E3-D3</f>
        <v>0.00416666666666667</v>
      </c>
      <c r="J3" s="18" t="n">
        <f aca="false">SECOND(I3)</f>
        <v>0</v>
      </c>
      <c r="K3" s="18" t="n">
        <f aca="false">MINUTE(I3)</f>
        <v>6</v>
      </c>
      <c r="L3" s="18" t="n">
        <f aca="false">K3*60+J3</f>
        <v>360</v>
      </c>
      <c r="M3" s="18" t="n">
        <f aca="false">16/8*L3</f>
        <v>720</v>
      </c>
      <c r="N3" s="18" t="n">
        <f aca="false">N2+M3</f>
        <v>1080</v>
      </c>
      <c r="O3" s="18" t="n">
        <f aca="false">O2+0</f>
        <v>0</v>
      </c>
      <c r="P3" s="17" t="n">
        <f aca="false">P2+M3</f>
        <v>1080</v>
      </c>
      <c r="Q3" s="17" t="s">
        <v>244</v>
      </c>
      <c r="R3" s="18"/>
      <c r="S3" s="19"/>
      <c r="T3" s="19"/>
      <c r="U3" s="19"/>
      <c r="V3" s="19"/>
      <c r="W3" s="19"/>
      <c r="X3" s="19"/>
    </row>
    <row r="4" customFormat="false" ht="13.8" hidden="false" customHeight="false" outlineLevel="0" collapsed="false">
      <c r="A4" s="13" t="n">
        <v>38</v>
      </c>
      <c r="B4" s="14" t="s">
        <v>238</v>
      </c>
      <c r="C4" s="15" t="n">
        <v>45050</v>
      </c>
      <c r="D4" s="16" t="n">
        <v>0.972222222222222</v>
      </c>
      <c r="E4" s="16" t="n">
        <v>0.974305555555556</v>
      </c>
      <c r="F4" s="16" t="n">
        <f aca="false">D5-E4</f>
        <v>0.000694444444444444</v>
      </c>
      <c r="G4" s="17" t="s">
        <v>245</v>
      </c>
      <c r="H4" s="18" t="n">
        <f aca="false">HOUR(F4)</f>
        <v>0</v>
      </c>
      <c r="I4" s="16" t="n">
        <f aca="false">E4-D4</f>
        <v>0.00208333333333333</v>
      </c>
      <c r="J4" s="18" t="n">
        <f aca="false">SECOND(I4)</f>
        <v>0</v>
      </c>
      <c r="K4" s="18" t="n">
        <f aca="false">MINUTE(I4)</f>
        <v>3</v>
      </c>
      <c r="L4" s="18" t="n">
        <f aca="false">K4*60+J4</f>
        <v>180</v>
      </c>
      <c r="M4" s="18" t="n">
        <f aca="false">16/8*L4</f>
        <v>360</v>
      </c>
      <c r="N4" s="18" t="n">
        <f aca="false">N3+M4</f>
        <v>1440</v>
      </c>
      <c r="O4" s="18" t="n">
        <f aca="false">O3+0</f>
        <v>0</v>
      </c>
      <c r="P4" s="17" t="n">
        <f aca="false">P3+M4</f>
        <v>1440</v>
      </c>
      <c r="Q4" s="17" t="s">
        <v>246</v>
      </c>
      <c r="R4" s="18"/>
      <c r="S4" s="19"/>
      <c r="T4" s="19"/>
      <c r="U4" s="19"/>
      <c r="V4" s="19"/>
      <c r="W4" s="19"/>
      <c r="X4" s="19"/>
    </row>
    <row r="5" customFormat="false" ht="13.8" hidden="false" customHeight="false" outlineLevel="0" collapsed="false">
      <c r="A5" s="13" t="n">
        <v>39</v>
      </c>
      <c r="B5" s="14" t="s">
        <v>242</v>
      </c>
      <c r="C5" s="15" t="n">
        <v>45050</v>
      </c>
      <c r="D5" s="16" t="n">
        <v>0.975</v>
      </c>
      <c r="E5" s="16" t="n">
        <v>0.979166666666667</v>
      </c>
      <c r="F5" s="16" t="n">
        <f aca="false">D6-E5</f>
        <v>0.00694444444444444</v>
      </c>
      <c r="G5" s="17" t="s">
        <v>247</v>
      </c>
      <c r="H5" s="18" t="n">
        <f aca="false">HOUR(F5)</f>
        <v>0</v>
      </c>
      <c r="I5" s="16" t="n">
        <f aca="false">E5-D5</f>
        <v>0.00416666666666667</v>
      </c>
      <c r="J5" s="18" t="n">
        <f aca="false">SECOND(I5)</f>
        <v>0</v>
      </c>
      <c r="K5" s="18" t="n">
        <f aca="false">MINUTE(I5)</f>
        <v>6</v>
      </c>
      <c r="L5" s="18" t="n">
        <f aca="false">K5*60+J5</f>
        <v>360</v>
      </c>
      <c r="M5" s="18" t="n">
        <f aca="false">16/8*L5</f>
        <v>720</v>
      </c>
      <c r="N5" s="18" t="n">
        <f aca="false">N4+M5</f>
        <v>2160</v>
      </c>
      <c r="O5" s="18" t="n">
        <f aca="false">O4+0</f>
        <v>0</v>
      </c>
      <c r="P5" s="17" t="n">
        <f aca="false">P4+M5</f>
        <v>2160</v>
      </c>
      <c r="Q5" s="17" t="s">
        <v>248</v>
      </c>
      <c r="R5" s="18"/>
      <c r="S5" s="19"/>
      <c r="T5" s="19"/>
      <c r="U5" s="19"/>
      <c r="V5" s="19"/>
      <c r="W5" s="19"/>
      <c r="X5" s="19"/>
    </row>
    <row r="6" customFormat="false" ht="13.8" hidden="false" customHeight="false" outlineLevel="0" collapsed="false">
      <c r="A6" s="13" t="n">
        <v>43</v>
      </c>
      <c r="B6" s="14" t="s">
        <v>13</v>
      </c>
      <c r="C6" s="15" t="n">
        <v>45050</v>
      </c>
      <c r="D6" s="16" t="n">
        <v>0.986111111111111</v>
      </c>
      <c r="E6" s="16" t="n">
        <v>0.988194444444444</v>
      </c>
      <c r="F6" s="16" t="n">
        <f aca="false">D7-E6</f>
        <v>0.0025462962962963</v>
      </c>
      <c r="G6" s="17" t="s">
        <v>249</v>
      </c>
      <c r="H6" s="18" t="n">
        <f aca="false">HOUR(F6)</f>
        <v>0</v>
      </c>
      <c r="I6" s="16" t="n">
        <f aca="false">E6-D6</f>
        <v>0.00208333333333333</v>
      </c>
      <c r="J6" s="18" t="n">
        <f aca="false">SECOND(I6)</f>
        <v>0</v>
      </c>
      <c r="K6" s="18" t="n">
        <f aca="false">MINUTE(I6)</f>
        <v>3</v>
      </c>
      <c r="L6" s="18" t="n">
        <f aca="false">K6*60+J6</f>
        <v>180</v>
      </c>
      <c r="M6" s="18" t="n">
        <f aca="false">16/8*L6</f>
        <v>360</v>
      </c>
      <c r="N6" s="18" t="n">
        <f aca="false">N5+M6</f>
        <v>2520</v>
      </c>
      <c r="O6" s="18" t="n">
        <f aca="false">O5+0</f>
        <v>0</v>
      </c>
      <c r="P6" s="17" t="n">
        <f aca="false">P5+M6</f>
        <v>2520</v>
      </c>
      <c r="Q6" s="17" t="s">
        <v>250</v>
      </c>
      <c r="R6" s="18"/>
      <c r="S6" s="19"/>
      <c r="T6" s="19"/>
      <c r="U6" s="19"/>
      <c r="V6" s="19"/>
      <c r="W6" s="19"/>
      <c r="X6" s="19"/>
    </row>
    <row r="7" customFormat="false" ht="13.8" hidden="false" customHeight="false" outlineLevel="0" collapsed="false">
      <c r="A7" s="13" t="n">
        <v>47</v>
      </c>
      <c r="B7" s="14" t="s">
        <v>251</v>
      </c>
      <c r="C7" s="15" t="n">
        <v>45050</v>
      </c>
      <c r="D7" s="16" t="n">
        <v>0.990740740740741</v>
      </c>
      <c r="E7" s="16" t="n">
        <v>0.994212962962963</v>
      </c>
      <c r="F7" s="16" t="n">
        <f aca="false">D8-E7</f>
        <v>-0.9928125</v>
      </c>
      <c r="G7" s="17" t="s">
        <v>252</v>
      </c>
      <c r="H7" s="18" t="n">
        <f aca="false">HOUR(F7)</f>
        <v>0</v>
      </c>
      <c r="I7" s="16" t="n">
        <f aca="false">E7-D7</f>
        <v>0.00347222222222222</v>
      </c>
      <c r="J7" s="18" t="n">
        <f aca="false">SECOND(I7)</f>
        <v>0</v>
      </c>
      <c r="K7" s="18" t="n">
        <f aca="false">MINUTE(I7)</f>
        <v>5</v>
      </c>
      <c r="L7" s="18" t="n">
        <f aca="false">K7*60+J7</f>
        <v>300</v>
      </c>
      <c r="M7" s="18" t="n">
        <f aca="false">16/8*L7</f>
        <v>600</v>
      </c>
      <c r="N7" s="18" t="n">
        <f aca="false">N6+M7</f>
        <v>3120</v>
      </c>
      <c r="O7" s="18" t="n">
        <f aca="false">O6+0</f>
        <v>0</v>
      </c>
      <c r="P7" s="17" t="n">
        <f aca="false">P6+M7</f>
        <v>3120</v>
      </c>
      <c r="Q7" s="17" t="s">
        <v>253</v>
      </c>
      <c r="R7" s="18"/>
      <c r="S7" s="19"/>
      <c r="T7" s="19"/>
      <c r="U7" s="19"/>
      <c r="V7" s="19"/>
      <c r="W7" s="19"/>
      <c r="X7" s="19"/>
    </row>
    <row r="8" customFormat="false" ht="13.8" hidden="false" customHeight="false" outlineLevel="0" collapsed="false">
      <c r="A8" s="13" t="n">
        <v>51</v>
      </c>
      <c r="B8" s="14" t="s">
        <v>13</v>
      </c>
      <c r="C8" s="15" t="n">
        <v>45051</v>
      </c>
      <c r="D8" s="16" t="n">
        <v>0.00140046296296296</v>
      </c>
      <c r="E8" s="16" t="n">
        <v>0.0034837962962963</v>
      </c>
      <c r="F8" s="16" t="n">
        <f aca="false">D9-E8</f>
        <v>0.000694444444444444</v>
      </c>
      <c r="G8" s="17" t="s">
        <v>254</v>
      </c>
      <c r="H8" s="18" t="n">
        <f aca="false">HOUR(F8)</f>
        <v>0</v>
      </c>
      <c r="I8" s="16" t="n">
        <f aca="false">E8-D8</f>
        <v>0.00208333333333333</v>
      </c>
      <c r="J8" s="18" t="n">
        <f aca="false">SECOND(I8)</f>
        <v>0</v>
      </c>
      <c r="K8" s="18" t="n">
        <f aca="false">MINUTE(I8)</f>
        <v>3</v>
      </c>
      <c r="L8" s="18" t="n">
        <f aca="false">K8*60+J8</f>
        <v>180</v>
      </c>
      <c r="M8" s="18" t="n">
        <f aca="false">16/8*L8</f>
        <v>360</v>
      </c>
      <c r="N8" s="18" t="n">
        <f aca="false">N7+M8</f>
        <v>3480</v>
      </c>
      <c r="O8" s="18" t="n">
        <f aca="false">O7+0</f>
        <v>0</v>
      </c>
      <c r="P8" s="17" t="n">
        <f aca="false">P7+M8</f>
        <v>3480</v>
      </c>
      <c r="Q8" s="20" t="s">
        <v>255</v>
      </c>
      <c r="R8" s="18"/>
      <c r="S8" s="19"/>
      <c r="T8" s="19"/>
      <c r="U8" s="19"/>
      <c r="V8" s="19"/>
      <c r="W8" s="19"/>
      <c r="X8" s="19"/>
    </row>
    <row r="9" customFormat="false" ht="13.8" hidden="false" customHeight="false" outlineLevel="0" collapsed="false">
      <c r="A9" s="13" t="n">
        <v>54</v>
      </c>
      <c r="B9" s="14" t="s">
        <v>256</v>
      </c>
      <c r="C9" s="15" t="n">
        <v>45051</v>
      </c>
      <c r="D9" s="16" t="n">
        <v>0.00417824074074074</v>
      </c>
      <c r="E9" s="16" t="n">
        <v>0.00834490740740741</v>
      </c>
      <c r="F9" s="16" t="n">
        <f aca="false">D10-E9</f>
        <v>0.00554398148148148</v>
      </c>
      <c r="G9" s="17" t="s">
        <v>257</v>
      </c>
      <c r="H9" s="18" t="n">
        <f aca="false">HOUR(F9)</f>
        <v>0</v>
      </c>
      <c r="I9" s="16" t="n">
        <f aca="false">E9-D9</f>
        <v>0.00416666666666667</v>
      </c>
      <c r="J9" s="18" t="n">
        <f aca="false">SECOND(I9)</f>
        <v>0</v>
      </c>
      <c r="K9" s="18" t="n">
        <f aca="false">MINUTE(I9)</f>
        <v>6</v>
      </c>
      <c r="L9" s="18" t="n">
        <f aca="false">K9*60+J9</f>
        <v>360</v>
      </c>
      <c r="M9" s="18" t="n">
        <f aca="false">16/8*L9</f>
        <v>720</v>
      </c>
      <c r="N9" s="18" t="n">
        <f aca="false">N8+M9</f>
        <v>4200</v>
      </c>
      <c r="O9" s="18" t="n">
        <f aca="false">O8+0</f>
        <v>0</v>
      </c>
      <c r="P9" s="17" t="n">
        <f aca="false">P8+M9</f>
        <v>4200</v>
      </c>
      <c r="Q9" s="17" t="s">
        <v>258</v>
      </c>
      <c r="R9" s="18"/>
      <c r="S9" s="19"/>
      <c r="T9" s="19"/>
      <c r="U9" s="19"/>
      <c r="V9" s="19"/>
      <c r="W9" s="19"/>
      <c r="X9" s="19"/>
    </row>
    <row r="10" customFormat="false" ht="13.8" hidden="false" customHeight="false" outlineLevel="0" collapsed="false">
      <c r="A10" s="13" t="n">
        <v>60</v>
      </c>
      <c r="B10" s="14" t="s">
        <v>238</v>
      </c>
      <c r="C10" s="15" t="n">
        <v>45051</v>
      </c>
      <c r="D10" s="16" t="n">
        <v>0.0138888888888889</v>
      </c>
      <c r="E10" s="16" t="n">
        <v>0.0159722222222222</v>
      </c>
      <c r="F10" s="16" t="n">
        <f aca="false">D11-E10</f>
        <v>0.000694444444444444</v>
      </c>
      <c r="G10" s="17" t="s">
        <v>259</v>
      </c>
      <c r="H10" s="18" t="n">
        <f aca="false">HOUR(F10)</f>
        <v>0</v>
      </c>
      <c r="I10" s="16" t="n">
        <f aca="false">E10-D10</f>
        <v>0.00208333333333333</v>
      </c>
      <c r="J10" s="18" t="n">
        <f aca="false">SECOND(I10)</f>
        <v>0</v>
      </c>
      <c r="K10" s="18" t="n">
        <f aca="false">MINUTE(I10)</f>
        <v>3</v>
      </c>
      <c r="L10" s="18" t="n">
        <f aca="false">K10*60+J10</f>
        <v>180</v>
      </c>
      <c r="M10" s="18" t="n">
        <f aca="false">16/8*L10</f>
        <v>360</v>
      </c>
      <c r="N10" s="18" t="n">
        <f aca="false">N9+M10</f>
        <v>4560</v>
      </c>
      <c r="O10" s="18" t="n">
        <f aca="false">O9+0</f>
        <v>0</v>
      </c>
      <c r="P10" s="17" t="n">
        <f aca="false">P9+M10</f>
        <v>4560</v>
      </c>
      <c r="Q10" s="17" t="s">
        <v>260</v>
      </c>
      <c r="R10" s="18"/>
      <c r="S10" s="19"/>
      <c r="T10" s="19"/>
      <c r="U10" s="19"/>
      <c r="V10" s="19"/>
      <c r="W10" s="19"/>
      <c r="X10" s="19"/>
    </row>
    <row r="11" customFormat="false" ht="13.8" hidden="false" customHeight="false" outlineLevel="0" collapsed="false">
      <c r="A11" s="13" t="n">
        <v>61</v>
      </c>
      <c r="B11" s="14" t="s">
        <v>242</v>
      </c>
      <c r="C11" s="15" t="n">
        <v>45051</v>
      </c>
      <c r="D11" s="16" t="n">
        <v>0.0166666666666667</v>
      </c>
      <c r="E11" s="16" t="n">
        <v>0.0208333333333333</v>
      </c>
      <c r="F11" s="16" t="n">
        <f aca="false">D12-E11</f>
        <v>0.00694444444444444</v>
      </c>
      <c r="G11" s="17" t="s">
        <v>261</v>
      </c>
      <c r="H11" s="18" t="n">
        <f aca="false">HOUR(F11)</f>
        <v>0</v>
      </c>
      <c r="I11" s="16" t="n">
        <f aca="false">E11-D11</f>
        <v>0.00416666666666667</v>
      </c>
      <c r="J11" s="18" t="n">
        <f aca="false">SECOND(I11)</f>
        <v>0</v>
      </c>
      <c r="K11" s="18" t="n">
        <f aca="false">MINUTE(I11)</f>
        <v>6</v>
      </c>
      <c r="L11" s="18" t="n">
        <f aca="false">K11*60+J11</f>
        <v>360</v>
      </c>
      <c r="M11" s="18" t="n">
        <f aca="false">16/8*L11</f>
        <v>720</v>
      </c>
      <c r="N11" s="18" t="n">
        <f aca="false">N10+M11</f>
        <v>5280</v>
      </c>
      <c r="O11" s="18" t="n">
        <f aca="false">O10+0</f>
        <v>0</v>
      </c>
      <c r="P11" s="17" t="n">
        <f aca="false">P10+M11</f>
        <v>5280</v>
      </c>
      <c r="Q11" s="17" t="s">
        <v>262</v>
      </c>
      <c r="R11" s="17"/>
      <c r="S11" s="19"/>
      <c r="T11" s="19"/>
      <c r="U11" s="19"/>
      <c r="V11" s="19"/>
      <c r="W11" s="19"/>
      <c r="X11" s="19"/>
    </row>
    <row r="12" customFormat="false" ht="13.8" hidden="false" customHeight="false" outlineLevel="0" collapsed="false">
      <c r="A12" s="13" t="n">
        <v>67</v>
      </c>
      <c r="B12" s="14" t="s">
        <v>13</v>
      </c>
      <c r="C12" s="15" t="n">
        <v>45051</v>
      </c>
      <c r="D12" s="16" t="n">
        <v>0.0277777777777778</v>
      </c>
      <c r="E12" s="16" t="n">
        <v>0.0298611111111111</v>
      </c>
      <c r="F12" s="16" t="n">
        <f aca="false">D13-E12</f>
        <v>0.0025462962962963</v>
      </c>
      <c r="G12" s="17" t="s">
        <v>263</v>
      </c>
      <c r="H12" s="18" t="n">
        <f aca="false">HOUR(F12)</f>
        <v>0</v>
      </c>
      <c r="I12" s="16" t="n">
        <f aca="false">E12-D12</f>
        <v>0.00208333333333333</v>
      </c>
      <c r="J12" s="18" t="n">
        <f aca="false">SECOND(I12)</f>
        <v>0</v>
      </c>
      <c r="K12" s="18" t="n">
        <f aca="false">MINUTE(I12)</f>
        <v>3</v>
      </c>
      <c r="L12" s="18" t="n">
        <f aca="false">K12*60+J12</f>
        <v>180</v>
      </c>
      <c r="M12" s="18" t="n">
        <f aca="false">16/8*L12</f>
        <v>360</v>
      </c>
      <c r="N12" s="18" t="n">
        <f aca="false">N11+M12</f>
        <v>5640</v>
      </c>
      <c r="O12" s="18" t="n">
        <f aca="false">O11+0</f>
        <v>0</v>
      </c>
      <c r="P12" s="17" t="n">
        <f aca="false">P11+M12</f>
        <v>5640</v>
      </c>
      <c r="Q12" s="17" t="s">
        <v>264</v>
      </c>
      <c r="R12" s="18"/>
      <c r="S12" s="19"/>
      <c r="T12" s="19"/>
      <c r="U12" s="19"/>
      <c r="V12" s="19"/>
      <c r="W12" s="19"/>
      <c r="X12" s="19"/>
    </row>
    <row r="13" customFormat="false" ht="13.8" hidden="false" customHeight="false" outlineLevel="0" collapsed="false">
      <c r="A13" s="13" t="n">
        <v>69</v>
      </c>
      <c r="B13" s="14" t="s">
        <v>251</v>
      </c>
      <c r="C13" s="15" t="n">
        <v>45051</v>
      </c>
      <c r="D13" s="16" t="n">
        <v>0.0324074074074074</v>
      </c>
      <c r="E13" s="16" t="n">
        <v>0.0358796296296296</v>
      </c>
      <c r="F13" s="16" t="n">
        <f aca="false">D14-E13</f>
        <v>0.00717592592592593</v>
      </c>
      <c r="G13" s="17" t="s">
        <v>265</v>
      </c>
      <c r="H13" s="18" t="n">
        <f aca="false">HOUR(F13)</f>
        <v>0</v>
      </c>
      <c r="I13" s="16" t="n">
        <f aca="false">E13-D13</f>
        <v>0.00347222222222222</v>
      </c>
      <c r="J13" s="18" t="n">
        <f aca="false">SECOND(I13)</f>
        <v>0</v>
      </c>
      <c r="K13" s="18" t="n">
        <f aca="false">MINUTE(I13)</f>
        <v>5</v>
      </c>
      <c r="L13" s="18" t="n">
        <f aca="false">K13*60+J13</f>
        <v>300</v>
      </c>
      <c r="M13" s="18" t="n">
        <f aca="false">16/8*L13</f>
        <v>600</v>
      </c>
      <c r="N13" s="18" t="n">
        <f aca="false">N12+M13</f>
        <v>6240</v>
      </c>
      <c r="O13" s="18" t="n">
        <f aca="false">O12+0</f>
        <v>0</v>
      </c>
      <c r="P13" s="17" t="n">
        <f aca="false">P12+M13</f>
        <v>6240</v>
      </c>
      <c r="Q13" s="17" t="s">
        <v>266</v>
      </c>
      <c r="R13" s="18"/>
      <c r="S13" s="19"/>
      <c r="T13" s="19"/>
      <c r="U13" s="19"/>
      <c r="V13" s="19"/>
      <c r="W13" s="19"/>
      <c r="X13" s="19"/>
    </row>
    <row r="14" customFormat="false" ht="13.8" hidden="false" customHeight="false" outlineLevel="0" collapsed="false">
      <c r="A14" s="13" t="n">
        <v>75</v>
      </c>
      <c r="B14" s="14" t="s">
        <v>13</v>
      </c>
      <c r="C14" s="15" t="n">
        <v>45051</v>
      </c>
      <c r="D14" s="16" t="n">
        <v>0.0430555555555556</v>
      </c>
      <c r="E14" s="16" t="n">
        <v>0.0451388888888889</v>
      </c>
      <c r="F14" s="16" t="n">
        <f aca="false">D15-E14</f>
        <v>0.000694444444444444</v>
      </c>
      <c r="G14" s="17" t="s">
        <v>267</v>
      </c>
      <c r="H14" s="18" t="n">
        <f aca="false">HOUR(F14)</f>
        <v>0</v>
      </c>
      <c r="I14" s="16" t="n">
        <f aca="false">E14-D14</f>
        <v>0.00208333333333333</v>
      </c>
      <c r="J14" s="18" t="n">
        <f aca="false">SECOND(I14)</f>
        <v>0</v>
      </c>
      <c r="K14" s="18" t="n">
        <f aca="false">MINUTE(I14)</f>
        <v>3</v>
      </c>
      <c r="L14" s="18" t="n">
        <f aca="false">K14*60+J14</f>
        <v>180</v>
      </c>
      <c r="M14" s="18" t="n">
        <f aca="false">16/8*L14</f>
        <v>360</v>
      </c>
      <c r="N14" s="18" t="n">
        <f aca="false">N13+M14</f>
        <v>6600</v>
      </c>
      <c r="O14" s="18" t="n">
        <f aca="false">O13+0</f>
        <v>0</v>
      </c>
      <c r="P14" s="17" t="n">
        <f aca="false">P13+M14</f>
        <v>6600</v>
      </c>
      <c r="Q14" s="17" t="s">
        <v>268</v>
      </c>
      <c r="R14" s="17" t="s">
        <v>269</v>
      </c>
      <c r="S14" s="19"/>
      <c r="T14" s="19"/>
      <c r="U14" s="19"/>
      <c r="V14" s="19"/>
      <c r="W14" s="19"/>
      <c r="X14" s="19"/>
    </row>
    <row r="15" customFormat="false" ht="13.8" hidden="false" customHeight="false" outlineLevel="0" collapsed="false">
      <c r="A15" s="13" t="n">
        <v>76</v>
      </c>
      <c r="B15" s="14" t="s">
        <v>256</v>
      </c>
      <c r="C15" s="15" t="n">
        <v>45051</v>
      </c>
      <c r="D15" s="16" t="n">
        <v>0.0458333333333333</v>
      </c>
      <c r="E15" s="16" t="n">
        <v>0.05</v>
      </c>
      <c r="F15" s="16" t="n">
        <f aca="false">D16-E15</f>
        <v>0.00555555555555556</v>
      </c>
      <c r="G15" s="17" t="s">
        <v>270</v>
      </c>
      <c r="H15" s="18" t="n">
        <f aca="false">HOUR(F15)</f>
        <v>0</v>
      </c>
      <c r="I15" s="16" t="n">
        <f aca="false">E15-D15</f>
        <v>0.00416666666666667</v>
      </c>
      <c r="J15" s="18" t="n">
        <f aca="false">SECOND(I15)</f>
        <v>0</v>
      </c>
      <c r="K15" s="18" t="n">
        <f aca="false">MINUTE(I15)</f>
        <v>6</v>
      </c>
      <c r="L15" s="18" t="n">
        <f aca="false">K15*60+J15</f>
        <v>360</v>
      </c>
      <c r="M15" s="18" t="n">
        <f aca="false">16/8*L15</f>
        <v>720</v>
      </c>
      <c r="N15" s="18" t="n">
        <f aca="false">N14+M15</f>
        <v>7320</v>
      </c>
      <c r="O15" s="18" t="n">
        <f aca="false">O14+0</f>
        <v>0</v>
      </c>
      <c r="P15" s="17" t="n">
        <f aca="false">P14+M15</f>
        <v>7320</v>
      </c>
      <c r="Q15" s="17" t="s">
        <v>271</v>
      </c>
      <c r="R15" s="18"/>
      <c r="S15" s="19"/>
      <c r="T15" s="19"/>
      <c r="U15" s="19"/>
      <c r="V15" s="19"/>
      <c r="W15" s="19"/>
      <c r="X15" s="19"/>
    </row>
    <row r="16" customFormat="false" ht="13.8" hidden="false" customHeight="false" outlineLevel="0" collapsed="false">
      <c r="A16" s="13" t="n">
        <v>82</v>
      </c>
      <c r="B16" s="14" t="s">
        <v>238</v>
      </c>
      <c r="C16" s="15" t="n">
        <v>45051</v>
      </c>
      <c r="D16" s="16" t="n">
        <v>0.0555555555555556</v>
      </c>
      <c r="E16" s="16" t="n">
        <v>0.0576388888888889</v>
      </c>
      <c r="F16" s="16" t="n">
        <f aca="false">D17-E16</f>
        <v>0.000694444444444444</v>
      </c>
      <c r="G16" s="17" t="s">
        <v>272</v>
      </c>
      <c r="H16" s="18" t="n">
        <f aca="false">HOUR(F16)</f>
        <v>0</v>
      </c>
      <c r="I16" s="16" t="n">
        <f aca="false">E16-D16</f>
        <v>0.00208333333333333</v>
      </c>
      <c r="J16" s="18" t="n">
        <f aca="false">SECOND(I16)</f>
        <v>0</v>
      </c>
      <c r="K16" s="18" t="n">
        <f aca="false">MINUTE(I16)</f>
        <v>3</v>
      </c>
      <c r="L16" s="18" t="n">
        <f aca="false">K16*60+J16</f>
        <v>180</v>
      </c>
      <c r="M16" s="18" t="n">
        <f aca="false">16/8*L16</f>
        <v>360</v>
      </c>
      <c r="N16" s="18" t="n">
        <f aca="false">N15+M16</f>
        <v>7680</v>
      </c>
      <c r="O16" s="18" t="n">
        <f aca="false">O15+0</f>
        <v>0</v>
      </c>
      <c r="P16" s="17" t="n">
        <f aca="false">P15+M16</f>
        <v>7680</v>
      </c>
      <c r="Q16" s="17" t="s">
        <v>273</v>
      </c>
      <c r="R16" s="18"/>
      <c r="S16" s="19"/>
      <c r="T16" s="19"/>
      <c r="U16" s="19"/>
      <c r="V16" s="19"/>
      <c r="W16" s="19"/>
      <c r="X16" s="19"/>
    </row>
    <row r="17" customFormat="false" ht="13.8" hidden="false" customHeight="false" outlineLevel="0" collapsed="false">
      <c r="A17" s="13" t="n">
        <v>83</v>
      </c>
      <c r="B17" s="14" t="s">
        <v>242</v>
      </c>
      <c r="C17" s="15" t="n">
        <v>45051</v>
      </c>
      <c r="D17" s="16" t="n">
        <v>0.0583333333333333</v>
      </c>
      <c r="E17" s="16" t="n">
        <v>0.0625</v>
      </c>
      <c r="F17" s="16" t="n">
        <f aca="false">D18-E17</f>
        <v>0.00694444444444444</v>
      </c>
      <c r="G17" s="17" t="s">
        <v>274</v>
      </c>
      <c r="H17" s="18" t="n">
        <f aca="false">HOUR(F17)</f>
        <v>0</v>
      </c>
      <c r="I17" s="16" t="n">
        <f aca="false">E17-D17</f>
        <v>0.00416666666666667</v>
      </c>
      <c r="J17" s="18" t="n">
        <f aca="false">SECOND(I17)</f>
        <v>0</v>
      </c>
      <c r="K17" s="18" t="n">
        <f aca="false">MINUTE(I17)</f>
        <v>6</v>
      </c>
      <c r="L17" s="18" t="n">
        <f aca="false">K17*60+J17</f>
        <v>360</v>
      </c>
      <c r="M17" s="18" t="n">
        <f aca="false">16/8*L17</f>
        <v>720</v>
      </c>
      <c r="N17" s="18" t="n">
        <f aca="false">N16+M17</f>
        <v>8400</v>
      </c>
      <c r="O17" s="18" t="n">
        <f aca="false">O16+0</f>
        <v>0</v>
      </c>
      <c r="P17" s="17" t="n">
        <f aca="false">P16+M17</f>
        <v>8400</v>
      </c>
      <c r="Q17" s="17" t="s">
        <v>275</v>
      </c>
      <c r="R17" s="18"/>
      <c r="S17" s="19"/>
      <c r="T17" s="19"/>
      <c r="U17" s="19"/>
      <c r="V17" s="19"/>
      <c r="W17" s="19"/>
      <c r="X17" s="19"/>
    </row>
    <row r="18" customFormat="false" ht="13.8" hidden="false" customHeight="false" outlineLevel="0" collapsed="false">
      <c r="A18" s="13" t="n">
        <v>89</v>
      </c>
      <c r="B18" s="14" t="s">
        <v>13</v>
      </c>
      <c r="C18" s="15" t="n">
        <v>45051</v>
      </c>
      <c r="D18" s="16" t="n">
        <v>0.0694444444444444</v>
      </c>
      <c r="E18" s="16" t="n">
        <v>0.0715277777777778</v>
      </c>
      <c r="F18" s="16" t="n">
        <f aca="false">D19-E18</f>
        <v>0.0025462962962963</v>
      </c>
      <c r="G18" s="17" t="s">
        <v>276</v>
      </c>
      <c r="H18" s="18" t="n">
        <f aca="false">HOUR(F18)</f>
        <v>0</v>
      </c>
      <c r="I18" s="16" t="n">
        <f aca="false">E18-D18</f>
        <v>0.00208333333333333</v>
      </c>
      <c r="J18" s="18" t="n">
        <f aca="false">SECOND(I18)</f>
        <v>0</v>
      </c>
      <c r="K18" s="18" t="n">
        <f aca="false">MINUTE(I18)</f>
        <v>3</v>
      </c>
      <c r="L18" s="18" t="n">
        <f aca="false">K18*60+J18</f>
        <v>180</v>
      </c>
      <c r="M18" s="18" t="n">
        <f aca="false">16/8*L18</f>
        <v>360</v>
      </c>
      <c r="N18" s="18" t="n">
        <f aca="false">N17+M18</f>
        <v>8760</v>
      </c>
      <c r="O18" s="18" t="n">
        <f aca="false">O17+0</f>
        <v>0</v>
      </c>
      <c r="P18" s="17" t="n">
        <f aca="false">P17+M18</f>
        <v>8760</v>
      </c>
      <c r="Q18" s="17" t="s">
        <v>277</v>
      </c>
      <c r="R18" s="18"/>
      <c r="S18" s="19"/>
      <c r="T18" s="19"/>
      <c r="U18" s="19"/>
      <c r="V18" s="19"/>
      <c r="W18" s="19"/>
      <c r="X18" s="19"/>
    </row>
    <row r="19" customFormat="false" ht="13.8" hidden="false" customHeight="false" outlineLevel="0" collapsed="false">
      <c r="A19" s="13" t="n">
        <v>91</v>
      </c>
      <c r="B19" s="14" t="s">
        <v>251</v>
      </c>
      <c r="C19" s="15" t="n">
        <v>45051</v>
      </c>
      <c r="D19" s="16" t="n">
        <v>0.0740740740740741</v>
      </c>
      <c r="E19" s="16" t="n">
        <v>0.0775462962962963</v>
      </c>
      <c r="F19" s="16" t="n">
        <f aca="false">D20-E19</f>
        <v>0.00717592592592593</v>
      </c>
      <c r="G19" s="17" t="s">
        <v>278</v>
      </c>
      <c r="H19" s="18" t="n">
        <f aca="false">HOUR(F19)</f>
        <v>0</v>
      </c>
      <c r="I19" s="16" t="n">
        <f aca="false">E19-D19</f>
        <v>0.00347222222222222</v>
      </c>
      <c r="J19" s="18" t="n">
        <f aca="false">SECOND(I19)</f>
        <v>0</v>
      </c>
      <c r="K19" s="18" t="n">
        <f aca="false">MINUTE(I19)</f>
        <v>5</v>
      </c>
      <c r="L19" s="18" t="n">
        <f aca="false">K19*60+J19</f>
        <v>300</v>
      </c>
      <c r="M19" s="18" t="n">
        <f aca="false">16/8*L19</f>
        <v>600</v>
      </c>
      <c r="N19" s="18" t="n">
        <f aca="false">N18+M19</f>
        <v>9360</v>
      </c>
      <c r="O19" s="18" t="n">
        <f aca="false">O18+0</f>
        <v>0</v>
      </c>
      <c r="P19" s="17" t="n">
        <f aca="false">P18+M19</f>
        <v>9360</v>
      </c>
      <c r="Q19" s="17" t="s">
        <v>279</v>
      </c>
      <c r="R19" s="18"/>
      <c r="S19" s="19"/>
      <c r="T19" s="19"/>
      <c r="U19" s="19"/>
      <c r="V19" s="19"/>
      <c r="W19" s="19"/>
      <c r="X19" s="19"/>
    </row>
    <row r="20" customFormat="false" ht="13.8" hidden="false" customHeight="false" outlineLevel="0" collapsed="false">
      <c r="A20" s="13" t="n">
        <v>97</v>
      </c>
      <c r="B20" s="14" t="s">
        <v>13</v>
      </c>
      <c r="C20" s="15" t="n">
        <v>45051</v>
      </c>
      <c r="D20" s="16" t="n">
        <v>0.0847222222222222</v>
      </c>
      <c r="E20" s="16" t="n">
        <v>0.0868055555555556</v>
      </c>
      <c r="F20" s="16" t="n">
        <f aca="false">D21-E20</f>
        <v>0.000694444444444444</v>
      </c>
      <c r="G20" s="17" t="s">
        <v>280</v>
      </c>
      <c r="H20" s="18" t="n">
        <f aca="false">HOUR(F20)</f>
        <v>0</v>
      </c>
      <c r="I20" s="16" t="n">
        <f aca="false">E20-D20</f>
        <v>0.00208333333333333</v>
      </c>
      <c r="J20" s="18" t="n">
        <f aca="false">SECOND(I20)</f>
        <v>0</v>
      </c>
      <c r="K20" s="18" t="n">
        <f aca="false">MINUTE(I20)</f>
        <v>3</v>
      </c>
      <c r="L20" s="18" t="n">
        <f aca="false">K20*60+J20</f>
        <v>180</v>
      </c>
      <c r="M20" s="18" t="n">
        <f aca="false">16/8*L20</f>
        <v>360</v>
      </c>
      <c r="N20" s="18" t="n">
        <f aca="false">N19+M20</f>
        <v>9720</v>
      </c>
      <c r="O20" s="18" t="n">
        <f aca="false">O19+0</f>
        <v>0</v>
      </c>
      <c r="P20" s="17" t="n">
        <f aca="false">P19+M20</f>
        <v>9720</v>
      </c>
      <c r="Q20" s="17" t="s">
        <v>281</v>
      </c>
      <c r="R20" s="18"/>
      <c r="S20" s="19"/>
      <c r="T20" s="19"/>
      <c r="U20" s="19"/>
      <c r="V20" s="19"/>
      <c r="W20" s="19"/>
      <c r="X20" s="19"/>
    </row>
    <row r="21" customFormat="false" ht="13.8" hidden="false" customHeight="false" outlineLevel="0" collapsed="false">
      <c r="A21" s="13" t="n">
        <v>98</v>
      </c>
      <c r="B21" s="14" t="s">
        <v>256</v>
      </c>
      <c r="C21" s="15" t="n">
        <v>45051</v>
      </c>
      <c r="D21" s="16" t="n">
        <v>0.0875</v>
      </c>
      <c r="E21" s="16" t="n">
        <v>0.0916666666666667</v>
      </c>
      <c r="F21" s="16" t="n">
        <f aca="false">D22-E21</f>
        <v>0.00555555555555556</v>
      </c>
      <c r="G21" s="17" t="s">
        <v>282</v>
      </c>
      <c r="H21" s="18" t="n">
        <f aca="false">HOUR(F21)</f>
        <v>0</v>
      </c>
      <c r="I21" s="16" t="n">
        <f aca="false">E21-D21</f>
        <v>0.00416666666666667</v>
      </c>
      <c r="J21" s="18" t="n">
        <f aca="false">SECOND(I21)</f>
        <v>0</v>
      </c>
      <c r="K21" s="18" t="n">
        <f aca="false">MINUTE(I21)</f>
        <v>6</v>
      </c>
      <c r="L21" s="18" t="n">
        <f aca="false">K21*60+J21</f>
        <v>360</v>
      </c>
      <c r="M21" s="18" t="n">
        <f aca="false">16/8*L21</f>
        <v>720</v>
      </c>
      <c r="N21" s="18" t="n">
        <f aca="false">N20+M21</f>
        <v>10440</v>
      </c>
      <c r="O21" s="18" t="n">
        <f aca="false">O20+0</f>
        <v>0</v>
      </c>
      <c r="P21" s="17" t="n">
        <f aca="false">P20+M21</f>
        <v>10440</v>
      </c>
      <c r="Q21" s="17" t="s">
        <v>283</v>
      </c>
      <c r="R21" s="18"/>
      <c r="S21" s="19"/>
      <c r="T21" s="19"/>
      <c r="U21" s="19"/>
      <c r="V21" s="19"/>
      <c r="W21" s="19"/>
      <c r="X21" s="19"/>
    </row>
    <row r="22" customFormat="false" ht="13.8" hidden="false" customHeight="false" outlineLevel="0" collapsed="false">
      <c r="A22" s="13" t="n">
        <v>104</v>
      </c>
      <c r="B22" s="14" t="s">
        <v>238</v>
      </c>
      <c r="C22" s="15" t="n">
        <v>45051</v>
      </c>
      <c r="D22" s="16" t="n">
        <v>0.0972222222222222</v>
      </c>
      <c r="E22" s="16" t="n">
        <v>0.0993055555555556</v>
      </c>
      <c r="F22" s="16" t="n">
        <f aca="false">D23-E22</f>
        <v>0.000925925925925926</v>
      </c>
      <c r="G22" s="17" t="s">
        <v>284</v>
      </c>
      <c r="H22" s="18" t="n">
        <f aca="false">HOUR(F22)</f>
        <v>0</v>
      </c>
      <c r="I22" s="16" t="n">
        <f aca="false">E22-D22</f>
        <v>0.00208333333333333</v>
      </c>
      <c r="J22" s="18" t="n">
        <f aca="false">SECOND(I22)</f>
        <v>0</v>
      </c>
      <c r="K22" s="18" t="n">
        <f aca="false">MINUTE(I22)</f>
        <v>3</v>
      </c>
      <c r="L22" s="18" t="n">
        <f aca="false">K22*60+J22</f>
        <v>180</v>
      </c>
      <c r="M22" s="18" t="n">
        <f aca="false">16/8*L22</f>
        <v>360</v>
      </c>
      <c r="N22" s="18" t="n">
        <f aca="false">N21+M22</f>
        <v>10800</v>
      </c>
      <c r="O22" s="18" t="n">
        <f aca="false">O21+0</f>
        <v>0</v>
      </c>
      <c r="P22" s="17" t="n">
        <f aca="false">P21+M22</f>
        <v>10800</v>
      </c>
      <c r="Q22" s="17" t="s">
        <v>285</v>
      </c>
      <c r="R22" s="18"/>
      <c r="S22" s="19"/>
      <c r="T22" s="19"/>
      <c r="U22" s="19"/>
      <c r="V22" s="19"/>
      <c r="W22" s="19"/>
      <c r="X22" s="19"/>
    </row>
    <row r="23" customFormat="false" ht="13.8" hidden="false" customHeight="false" outlineLevel="0" collapsed="false">
      <c r="A23" s="13" t="n">
        <v>105</v>
      </c>
      <c r="B23" s="14" t="s">
        <v>242</v>
      </c>
      <c r="C23" s="15" t="n">
        <v>45051</v>
      </c>
      <c r="D23" s="16" t="n">
        <v>0.100231481481481</v>
      </c>
      <c r="E23" s="16" t="n">
        <v>0.104398148148148</v>
      </c>
      <c r="F23" s="16" t="n">
        <f aca="false">D24-E23</f>
        <v>0.00671296296296296</v>
      </c>
      <c r="G23" s="17" t="s">
        <v>286</v>
      </c>
      <c r="H23" s="18" t="n">
        <f aca="false">HOUR(F23)</f>
        <v>0</v>
      </c>
      <c r="I23" s="16" t="n">
        <f aca="false">E23-D23</f>
        <v>0.00416666666666667</v>
      </c>
      <c r="J23" s="18" t="n">
        <f aca="false">SECOND(I23)</f>
        <v>0</v>
      </c>
      <c r="K23" s="18" t="n">
        <f aca="false">MINUTE(I23)</f>
        <v>6</v>
      </c>
      <c r="L23" s="18" t="n">
        <f aca="false">K23*60+J23</f>
        <v>360</v>
      </c>
      <c r="M23" s="18" t="n">
        <f aca="false">16/8*L23</f>
        <v>720</v>
      </c>
      <c r="N23" s="18" t="n">
        <f aca="false">N22+M23</f>
        <v>11520</v>
      </c>
      <c r="O23" s="18" t="n">
        <f aca="false">O22+0</f>
        <v>0</v>
      </c>
      <c r="P23" s="17" t="n">
        <f aca="false">P22+M23</f>
        <v>11520</v>
      </c>
      <c r="Q23" s="20" t="s">
        <v>287</v>
      </c>
      <c r="R23" s="18"/>
      <c r="S23" s="19"/>
      <c r="T23" s="19"/>
      <c r="U23" s="19"/>
      <c r="V23" s="19"/>
      <c r="W23" s="19"/>
      <c r="X23" s="19"/>
    </row>
    <row r="24" customFormat="false" ht="13.8" hidden="false" customHeight="false" outlineLevel="0" collapsed="false">
      <c r="A24" s="13" t="n">
        <v>111</v>
      </c>
      <c r="B24" s="14" t="s">
        <v>13</v>
      </c>
      <c r="C24" s="15" t="n">
        <v>45051</v>
      </c>
      <c r="D24" s="16" t="n">
        <v>0.111111111111111</v>
      </c>
      <c r="E24" s="16" t="n">
        <v>0.113194444444444</v>
      </c>
      <c r="F24" s="16" t="n">
        <f aca="false">D25-E24</f>
        <v>0.000694444444444444</v>
      </c>
      <c r="G24" s="17" t="s">
        <v>276</v>
      </c>
      <c r="H24" s="18" t="n">
        <f aca="false">HOUR(F24)</f>
        <v>0</v>
      </c>
      <c r="I24" s="16" t="n">
        <f aca="false">E24-D24</f>
        <v>0.00208333333333333</v>
      </c>
      <c r="J24" s="18" t="n">
        <f aca="false">SECOND(I24)</f>
        <v>0</v>
      </c>
      <c r="K24" s="18" t="n">
        <f aca="false">MINUTE(I24)</f>
        <v>3</v>
      </c>
      <c r="L24" s="18" t="n">
        <f aca="false">K24*60+J24</f>
        <v>180</v>
      </c>
      <c r="M24" s="18" t="n">
        <f aca="false">16/8*L24</f>
        <v>360</v>
      </c>
      <c r="N24" s="18" t="n">
        <f aca="false">N23+M24</f>
        <v>11880</v>
      </c>
      <c r="O24" s="18" t="n">
        <f aca="false">O23+0</f>
        <v>0</v>
      </c>
      <c r="P24" s="17" t="n">
        <f aca="false">P23+M24</f>
        <v>11880</v>
      </c>
      <c r="Q24" s="17" t="s">
        <v>288</v>
      </c>
      <c r="R24" s="18"/>
      <c r="S24" s="19"/>
      <c r="T24" s="19"/>
      <c r="U24" s="19"/>
      <c r="V24" s="19"/>
      <c r="W24" s="19"/>
      <c r="X24" s="19"/>
    </row>
    <row r="25" customFormat="false" ht="13.8" hidden="false" customHeight="false" outlineLevel="0" collapsed="false">
      <c r="A25" s="13" t="n">
        <v>112</v>
      </c>
      <c r="B25" s="14" t="s">
        <v>256</v>
      </c>
      <c r="C25" s="15" t="n">
        <v>45051</v>
      </c>
      <c r="D25" s="16" t="n">
        <v>0.113888888888889</v>
      </c>
      <c r="E25" s="16" t="n">
        <v>0.117361111111111</v>
      </c>
      <c r="F25" s="16" t="n">
        <f aca="false">D26-E25</f>
        <v>0.00763888888888889</v>
      </c>
      <c r="G25" s="17" t="s">
        <v>289</v>
      </c>
      <c r="H25" s="18" t="n">
        <f aca="false">HOUR(F25)</f>
        <v>0</v>
      </c>
      <c r="I25" s="16" t="n">
        <f aca="false">E25-D25</f>
        <v>0.00347222222222222</v>
      </c>
      <c r="J25" s="18" t="n">
        <f aca="false">SECOND(I25)</f>
        <v>0</v>
      </c>
      <c r="K25" s="18" t="n">
        <f aca="false">MINUTE(I25)</f>
        <v>5</v>
      </c>
      <c r="L25" s="18" t="n">
        <f aca="false">K25*60+J25</f>
        <v>300</v>
      </c>
      <c r="M25" s="18" t="n">
        <f aca="false">16/8*L25</f>
        <v>600</v>
      </c>
      <c r="N25" s="18" t="n">
        <f aca="false">N24+M25</f>
        <v>12480</v>
      </c>
      <c r="O25" s="18" t="n">
        <f aca="false">O24+0</f>
        <v>0</v>
      </c>
      <c r="P25" s="17" t="n">
        <f aca="false">P24+M25</f>
        <v>12480</v>
      </c>
      <c r="Q25" s="17" t="s">
        <v>290</v>
      </c>
      <c r="R25" s="17" t="s">
        <v>291</v>
      </c>
      <c r="S25" s="19"/>
      <c r="T25" s="19"/>
      <c r="U25" s="19"/>
      <c r="V25" s="19"/>
      <c r="W25" s="19"/>
      <c r="X25" s="19"/>
    </row>
    <row r="26" customFormat="false" ht="13.8" hidden="false" customHeight="false" outlineLevel="0" collapsed="false">
      <c r="A26" s="13" t="n">
        <v>120</v>
      </c>
      <c r="B26" s="14" t="s">
        <v>13</v>
      </c>
      <c r="C26" s="15" t="n">
        <v>45051</v>
      </c>
      <c r="D26" s="16" t="n">
        <v>0.125</v>
      </c>
      <c r="E26" s="16" t="n">
        <v>0.127083333333333</v>
      </c>
      <c r="F26" s="16" t="n">
        <f aca="false">D27-E26</f>
        <v>0.0025462962962963</v>
      </c>
      <c r="G26" s="17" t="s">
        <v>292</v>
      </c>
      <c r="H26" s="18" t="n">
        <f aca="false">HOUR(F26)</f>
        <v>0</v>
      </c>
      <c r="I26" s="16" t="n">
        <f aca="false">E26-D26</f>
        <v>0.00208333333333333</v>
      </c>
      <c r="J26" s="18" t="n">
        <f aca="false">SECOND(I26)</f>
        <v>0</v>
      </c>
      <c r="K26" s="18" t="n">
        <f aca="false">MINUTE(I26)</f>
        <v>3</v>
      </c>
      <c r="L26" s="18" t="n">
        <f aca="false">K26*60+J26</f>
        <v>180</v>
      </c>
      <c r="M26" s="18" t="n">
        <f aca="false">16/8*L26</f>
        <v>360</v>
      </c>
      <c r="N26" s="18" t="n">
        <f aca="false">N25+M26</f>
        <v>12840</v>
      </c>
      <c r="O26" s="18" t="n">
        <f aca="false">O25+0</f>
        <v>0</v>
      </c>
      <c r="P26" s="17" t="n">
        <f aca="false">P25+M26</f>
        <v>12840</v>
      </c>
      <c r="Q26" s="17" t="s">
        <v>293</v>
      </c>
      <c r="R26" s="18"/>
      <c r="S26" s="19"/>
      <c r="T26" s="19"/>
      <c r="U26" s="19"/>
      <c r="V26" s="19"/>
      <c r="W26" s="19"/>
      <c r="X26" s="19"/>
    </row>
    <row r="27" customFormat="false" ht="13.8" hidden="false" customHeight="false" outlineLevel="0" collapsed="false">
      <c r="A27" s="13" t="n">
        <v>122</v>
      </c>
      <c r="B27" s="14" t="s">
        <v>251</v>
      </c>
      <c r="C27" s="15" t="n">
        <v>45051</v>
      </c>
      <c r="D27" s="16" t="n">
        <v>0.12962962962963</v>
      </c>
      <c r="E27" s="16" t="n">
        <v>0.133796296296296</v>
      </c>
      <c r="F27" s="16" t="n">
        <f aca="false">D28-E27</f>
        <v>0.00509259259259259</v>
      </c>
      <c r="G27" s="17" t="s">
        <v>294</v>
      </c>
      <c r="H27" s="18" t="n">
        <f aca="false">HOUR(F27)</f>
        <v>0</v>
      </c>
      <c r="I27" s="16" t="n">
        <f aca="false">E27-D27</f>
        <v>0.00416666666666667</v>
      </c>
      <c r="J27" s="18" t="n">
        <f aca="false">SECOND(I27)</f>
        <v>0</v>
      </c>
      <c r="K27" s="18" t="n">
        <f aca="false">MINUTE(I27)</f>
        <v>6</v>
      </c>
      <c r="L27" s="18" t="n">
        <f aca="false">K27*60+J27</f>
        <v>360</v>
      </c>
      <c r="M27" s="18" t="n">
        <f aca="false">16/8*L27</f>
        <v>720</v>
      </c>
      <c r="N27" s="18" t="n">
        <f aca="false">N26+M27</f>
        <v>13560</v>
      </c>
      <c r="O27" s="18" t="n">
        <f aca="false">O26+0</f>
        <v>0</v>
      </c>
      <c r="P27" s="17" t="n">
        <f aca="false">P26+M27</f>
        <v>13560</v>
      </c>
      <c r="Q27" s="17" t="s">
        <v>295</v>
      </c>
      <c r="R27" s="18"/>
      <c r="S27" s="19"/>
      <c r="T27" s="19"/>
      <c r="U27" s="19"/>
      <c r="V27" s="19"/>
      <c r="W27" s="19"/>
      <c r="X27" s="19"/>
    </row>
    <row r="28" customFormat="false" ht="13.8" hidden="false" customHeight="false" outlineLevel="0" collapsed="false">
      <c r="A28" s="13" t="n">
        <v>128</v>
      </c>
      <c r="B28" s="14" t="s">
        <v>238</v>
      </c>
      <c r="C28" s="15" t="n">
        <v>45051</v>
      </c>
      <c r="D28" s="16" t="n">
        <v>0.138888888888889</v>
      </c>
      <c r="E28" s="16" t="n">
        <v>0.140972222222222</v>
      </c>
      <c r="F28" s="16" t="n">
        <f aca="false">D29-E28</f>
        <v>0.000925925925925926</v>
      </c>
      <c r="G28" s="17" t="s">
        <v>296</v>
      </c>
      <c r="H28" s="18" t="n">
        <f aca="false">HOUR(F28)</f>
        <v>0</v>
      </c>
      <c r="I28" s="16" t="n">
        <f aca="false">E28-D28</f>
        <v>0.00208333333333333</v>
      </c>
      <c r="J28" s="18" t="n">
        <f aca="false">SECOND(I28)</f>
        <v>0</v>
      </c>
      <c r="K28" s="18" t="n">
        <f aca="false">MINUTE(I28)</f>
        <v>3</v>
      </c>
      <c r="L28" s="18" t="n">
        <f aca="false">K28*60+J28</f>
        <v>180</v>
      </c>
      <c r="M28" s="18" t="n">
        <f aca="false">16/8*L28</f>
        <v>360</v>
      </c>
      <c r="N28" s="18" t="n">
        <f aca="false">N27+M28</f>
        <v>13920</v>
      </c>
      <c r="O28" s="18" t="n">
        <f aca="false">O27+0</f>
        <v>0</v>
      </c>
      <c r="P28" s="17" t="n">
        <f aca="false">P27+M28</f>
        <v>13920</v>
      </c>
      <c r="Q28" s="17" t="s">
        <v>297</v>
      </c>
      <c r="R28" s="18"/>
      <c r="S28" s="19"/>
      <c r="T28" s="19"/>
      <c r="U28" s="19"/>
      <c r="V28" s="19"/>
      <c r="W28" s="19"/>
      <c r="X28" s="19"/>
    </row>
    <row r="29" customFormat="false" ht="13.8" hidden="false" customHeight="false" outlineLevel="0" collapsed="false">
      <c r="A29" s="13" t="n">
        <v>129</v>
      </c>
      <c r="B29" s="14" t="s">
        <v>242</v>
      </c>
      <c r="C29" s="15" t="n">
        <v>45051</v>
      </c>
      <c r="D29" s="16" t="n">
        <v>0.141898148148148</v>
      </c>
      <c r="E29" s="16" t="n">
        <v>0.146064814814815</v>
      </c>
      <c r="F29" s="16" t="n">
        <f aca="false">D30-E29</f>
        <v>0.00671296296296296</v>
      </c>
      <c r="G29" s="17" t="s">
        <v>298</v>
      </c>
      <c r="H29" s="18" t="n">
        <f aca="false">HOUR(F29)</f>
        <v>0</v>
      </c>
      <c r="I29" s="16" t="n">
        <f aca="false">E29-D29</f>
        <v>0.00416666666666667</v>
      </c>
      <c r="J29" s="18" t="n">
        <f aca="false">SECOND(I29)</f>
        <v>0</v>
      </c>
      <c r="K29" s="18" t="n">
        <f aca="false">MINUTE(I29)</f>
        <v>6</v>
      </c>
      <c r="L29" s="18" t="n">
        <f aca="false">K29*60+J29</f>
        <v>360</v>
      </c>
      <c r="M29" s="18" t="n">
        <f aca="false">16/8*L29</f>
        <v>720</v>
      </c>
      <c r="N29" s="18" t="n">
        <f aca="false">N28+M29</f>
        <v>14640</v>
      </c>
      <c r="O29" s="18" t="n">
        <f aca="false">O28+0</f>
        <v>0</v>
      </c>
      <c r="P29" s="17" t="n">
        <f aca="false">P28+M29</f>
        <v>14640</v>
      </c>
      <c r="Q29" s="17" t="s">
        <v>297</v>
      </c>
      <c r="R29" s="18"/>
      <c r="S29" s="19"/>
      <c r="T29" s="19"/>
      <c r="U29" s="19"/>
      <c r="V29" s="19"/>
      <c r="W29" s="19"/>
      <c r="X29" s="19"/>
    </row>
    <row r="30" customFormat="false" ht="13.8" hidden="false" customHeight="false" outlineLevel="0" collapsed="false">
      <c r="A30" s="13" t="n">
        <v>135</v>
      </c>
      <c r="B30" s="14" t="s">
        <v>13</v>
      </c>
      <c r="C30" s="15" t="n">
        <v>45051</v>
      </c>
      <c r="D30" s="16" t="n">
        <v>0.152777777777778</v>
      </c>
      <c r="E30" s="16" t="n">
        <v>0.154861111111111</v>
      </c>
      <c r="F30" s="16" t="n">
        <f aca="false">D31-E30</f>
        <v>0.000694444444444444</v>
      </c>
      <c r="G30" s="17" t="s">
        <v>299</v>
      </c>
      <c r="H30" s="18" t="n">
        <f aca="false">HOUR(F30)</f>
        <v>0</v>
      </c>
      <c r="I30" s="16" t="n">
        <f aca="false">E30-D30</f>
        <v>0.00208333333333333</v>
      </c>
      <c r="J30" s="18" t="n">
        <f aca="false">SECOND(I30)</f>
        <v>0</v>
      </c>
      <c r="K30" s="18" t="n">
        <f aca="false">MINUTE(I30)</f>
        <v>3</v>
      </c>
      <c r="L30" s="18" t="n">
        <f aca="false">K30*60+J30</f>
        <v>180</v>
      </c>
      <c r="M30" s="18" t="n">
        <f aca="false">16/8*L30</f>
        <v>360</v>
      </c>
      <c r="N30" s="18" t="n">
        <f aca="false">N29+M30</f>
        <v>15000</v>
      </c>
      <c r="O30" s="18" t="n">
        <f aca="false">O29+0</f>
        <v>0</v>
      </c>
      <c r="P30" s="17" t="n">
        <f aca="false">P29+M30</f>
        <v>15000</v>
      </c>
      <c r="Q30" s="17" t="s">
        <v>300</v>
      </c>
      <c r="R30" s="18"/>
      <c r="S30" s="19"/>
      <c r="T30" s="19"/>
      <c r="U30" s="19"/>
      <c r="V30" s="19"/>
      <c r="W30" s="19"/>
      <c r="X30" s="19"/>
    </row>
    <row r="31" customFormat="false" ht="13.8" hidden="false" customHeight="false" outlineLevel="0" collapsed="false">
      <c r="A31" s="21" t="n">
        <v>136</v>
      </c>
      <c r="B31" s="22" t="s">
        <v>256</v>
      </c>
      <c r="C31" s="23" t="n">
        <v>45051</v>
      </c>
      <c r="D31" s="24" t="n">
        <v>0.155555555555556</v>
      </c>
      <c r="E31" s="25" t="n">
        <v>0.159722222222222</v>
      </c>
      <c r="F31" s="24" t="n">
        <f aca="false">D32-E31</f>
        <v>0.00694444444444444</v>
      </c>
      <c r="G31" s="26" t="s">
        <v>301</v>
      </c>
      <c r="H31" s="27" t="n">
        <f aca="false">HOUR(F31)</f>
        <v>0</v>
      </c>
      <c r="I31" s="24" t="n">
        <f aca="false">E31-D31</f>
        <v>0.00416666666666667</v>
      </c>
      <c r="J31" s="27" t="n">
        <f aca="false">SECOND(I31)</f>
        <v>0</v>
      </c>
      <c r="K31" s="27" t="n">
        <f aca="false">MINUTE(I31)</f>
        <v>6</v>
      </c>
      <c r="L31" s="27" t="n">
        <f aca="false">K31*60+J31</f>
        <v>360</v>
      </c>
      <c r="M31" s="27" t="n">
        <f aca="false">16/8*L31</f>
        <v>720</v>
      </c>
      <c r="N31" s="27" t="n">
        <f aca="false">N30+M31</f>
        <v>15720</v>
      </c>
      <c r="O31" s="27" t="n">
        <f aca="false">O30+0</f>
        <v>0</v>
      </c>
      <c r="P31" s="26" t="n">
        <f aca="false">P30+M31</f>
        <v>15720</v>
      </c>
      <c r="Q31" s="26" t="s">
        <v>302</v>
      </c>
      <c r="R31" s="26" t="s">
        <v>303</v>
      </c>
      <c r="S31" s="28"/>
      <c r="T31" s="28"/>
      <c r="U31" s="28"/>
      <c r="V31" s="28"/>
      <c r="W31" s="28"/>
      <c r="X31" s="29"/>
    </row>
    <row r="32" customFormat="false" ht="13.8" hidden="false" customHeight="false" outlineLevel="0" collapsed="false">
      <c r="A32" s="30" t="n">
        <v>140</v>
      </c>
      <c r="B32" s="31" t="s">
        <v>304</v>
      </c>
      <c r="C32" s="32" t="n">
        <v>45051</v>
      </c>
      <c r="D32" s="33" t="n">
        <v>0.166666666666667</v>
      </c>
      <c r="E32" s="33" t="n">
        <v>0.172222222222222</v>
      </c>
      <c r="F32" s="33" t="n">
        <f aca="false">D33-E32</f>
        <v>0.00488425925925926</v>
      </c>
      <c r="G32" s="34" t="s">
        <v>305</v>
      </c>
      <c r="H32" s="35" t="n">
        <f aca="false">HOUR(F32)</f>
        <v>0</v>
      </c>
      <c r="I32" s="33" t="n">
        <f aca="false">E32-D32</f>
        <v>0.00555555555555556</v>
      </c>
      <c r="J32" s="35" t="n">
        <f aca="false">SECOND(I32)</f>
        <v>0</v>
      </c>
      <c r="K32" s="35" t="n">
        <f aca="false">MINUTE(I32)</f>
        <v>8</v>
      </c>
      <c r="L32" s="35" t="n">
        <f aca="false">K32*60+J32</f>
        <v>480</v>
      </c>
      <c r="M32" s="35" t="n">
        <f aca="false">16/8*L32</f>
        <v>960</v>
      </c>
      <c r="N32" s="35" t="n">
        <f aca="false">N31+M32</f>
        <v>16680</v>
      </c>
      <c r="O32" s="35" t="n">
        <f aca="false">O31+0</f>
        <v>0</v>
      </c>
      <c r="P32" s="34" t="n">
        <f aca="false">P31+0</f>
        <v>15720</v>
      </c>
      <c r="Q32" s="34"/>
      <c r="R32" s="35"/>
      <c r="S32" s="36"/>
      <c r="T32" s="36"/>
      <c r="U32" s="36"/>
      <c r="V32" s="36"/>
      <c r="W32" s="36"/>
      <c r="X32" s="36"/>
    </row>
    <row r="33" customFormat="false" ht="13.8" hidden="false" customHeight="false" outlineLevel="0" collapsed="false">
      <c r="A33" s="30" t="n">
        <v>152</v>
      </c>
      <c r="B33" s="31" t="s">
        <v>13</v>
      </c>
      <c r="C33" s="32" t="n">
        <v>45051</v>
      </c>
      <c r="D33" s="33" t="n">
        <v>0.177106481481481</v>
      </c>
      <c r="E33" s="33" t="n">
        <v>0.182662037037037</v>
      </c>
      <c r="F33" s="33" t="n">
        <f aca="false">D34-E33</f>
        <v>0.00486111111111111</v>
      </c>
      <c r="G33" s="34" t="s">
        <v>306</v>
      </c>
      <c r="H33" s="35" t="n">
        <f aca="false">HOUR(F33)</f>
        <v>0</v>
      </c>
      <c r="I33" s="33" t="n">
        <f aca="false">E33-D33</f>
        <v>0.00555555555555556</v>
      </c>
      <c r="J33" s="35" t="n">
        <f aca="false">SECOND(I33)</f>
        <v>0</v>
      </c>
      <c r="K33" s="35" t="n">
        <f aca="false">MINUTE(I33)</f>
        <v>8</v>
      </c>
      <c r="L33" s="35" t="n">
        <f aca="false">K33*60+J33</f>
        <v>480</v>
      </c>
      <c r="M33" s="35" t="n">
        <f aca="false">16/8*L33</f>
        <v>960</v>
      </c>
      <c r="N33" s="35" t="n">
        <f aca="false">N32+M33</f>
        <v>17640</v>
      </c>
      <c r="O33" s="35" t="n">
        <f aca="false">O32+0</f>
        <v>0</v>
      </c>
      <c r="P33" s="34" t="n">
        <f aca="false">P32+0</f>
        <v>15720</v>
      </c>
      <c r="Q33" s="34"/>
      <c r="R33" s="35"/>
      <c r="S33" s="36"/>
      <c r="T33" s="36"/>
      <c r="U33" s="36"/>
      <c r="V33" s="36"/>
      <c r="W33" s="36"/>
      <c r="X33" s="36"/>
    </row>
    <row r="34" customFormat="false" ht="13.8" hidden="false" customHeight="false" outlineLevel="0" collapsed="false">
      <c r="A34" s="30" t="n">
        <v>161</v>
      </c>
      <c r="B34" s="31" t="s">
        <v>13</v>
      </c>
      <c r="C34" s="32" t="n">
        <v>45051</v>
      </c>
      <c r="D34" s="33" t="n">
        <v>0.187523148148148</v>
      </c>
      <c r="E34" s="33" t="n">
        <v>0.193078703703704</v>
      </c>
      <c r="F34" s="33" t="n">
        <f aca="false">D35-E34</f>
        <v>0.00486111111111111</v>
      </c>
      <c r="G34" s="34" t="s">
        <v>307</v>
      </c>
      <c r="H34" s="35" t="n">
        <f aca="false">HOUR(F34)</f>
        <v>0</v>
      </c>
      <c r="I34" s="33" t="n">
        <f aca="false">E34-D34</f>
        <v>0.00555555555555556</v>
      </c>
      <c r="J34" s="35" t="n">
        <f aca="false">SECOND(I34)</f>
        <v>0</v>
      </c>
      <c r="K34" s="35" t="n">
        <f aca="false">MINUTE(I34)</f>
        <v>8</v>
      </c>
      <c r="L34" s="35" t="n">
        <f aca="false">K34*60+J34</f>
        <v>480</v>
      </c>
      <c r="M34" s="35" t="n">
        <f aca="false">16/8*L34</f>
        <v>960</v>
      </c>
      <c r="N34" s="35" t="n">
        <f aca="false">N33+M34</f>
        <v>18600</v>
      </c>
      <c r="O34" s="35" t="n">
        <f aca="false">O33+0</f>
        <v>0</v>
      </c>
      <c r="P34" s="34" t="n">
        <f aca="false">P33+0</f>
        <v>15720</v>
      </c>
      <c r="Q34" s="34"/>
      <c r="R34" s="35"/>
      <c r="S34" s="36"/>
      <c r="T34" s="36"/>
      <c r="U34" s="36"/>
      <c r="V34" s="36"/>
      <c r="W34" s="36"/>
      <c r="X34" s="36"/>
    </row>
    <row r="35" customFormat="false" ht="13.8" hidden="false" customHeight="false" outlineLevel="0" collapsed="false">
      <c r="A35" s="30" t="n">
        <v>170</v>
      </c>
      <c r="B35" s="31" t="s">
        <v>13</v>
      </c>
      <c r="C35" s="32" t="n">
        <v>45051</v>
      </c>
      <c r="D35" s="33" t="n">
        <v>0.197939814814815</v>
      </c>
      <c r="E35" s="33" t="n">
        <v>0.20349537037037</v>
      </c>
      <c r="F35" s="33" t="n">
        <f aca="false">D36-E35</f>
        <v>0.00483796296296296</v>
      </c>
      <c r="G35" s="34" t="s">
        <v>308</v>
      </c>
      <c r="H35" s="35" t="n">
        <f aca="false">HOUR(F35)</f>
        <v>0</v>
      </c>
      <c r="I35" s="33" t="n">
        <f aca="false">E35-D35</f>
        <v>0.00555555555555556</v>
      </c>
      <c r="J35" s="35" t="n">
        <f aca="false">SECOND(I35)</f>
        <v>0</v>
      </c>
      <c r="K35" s="35" t="n">
        <f aca="false">MINUTE(I35)</f>
        <v>8</v>
      </c>
      <c r="L35" s="35" t="n">
        <f aca="false">K35*60+J35</f>
        <v>480</v>
      </c>
      <c r="M35" s="35" t="n">
        <f aca="false">16/8*L35</f>
        <v>960</v>
      </c>
      <c r="N35" s="35" t="n">
        <f aca="false">N34+M35</f>
        <v>19560</v>
      </c>
      <c r="O35" s="35" t="n">
        <f aca="false">O34+0</f>
        <v>0</v>
      </c>
      <c r="P35" s="34" t="n">
        <f aca="false">P34+0</f>
        <v>15720</v>
      </c>
      <c r="Q35" s="34"/>
      <c r="R35" s="35"/>
      <c r="S35" s="36"/>
      <c r="T35" s="36"/>
      <c r="U35" s="36"/>
      <c r="V35" s="36"/>
      <c r="W35" s="36"/>
      <c r="X35" s="36"/>
    </row>
    <row r="36" customFormat="false" ht="13.8" hidden="false" customHeight="false" outlineLevel="0" collapsed="false">
      <c r="A36" s="30" t="n">
        <v>171</v>
      </c>
      <c r="B36" s="31" t="s">
        <v>304</v>
      </c>
      <c r="C36" s="32" t="n">
        <v>45051</v>
      </c>
      <c r="D36" s="33" t="n">
        <v>0.208333333333333</v>
      </c>
      <c r="E36" s="33" t="n">
        <v>0.213888888888889</v>
      </c>
      <c r="F36" s="33" t="n">
        <f aca="false">D37-E36</f>
        <v>0.00486111111111111</v>
      </c>
      <c r="G36" s="34" t="s">
        <v>309</v>
      </c>
      <c r="H36" s="35" t="n">
        <f aca="false">HOUR(F36)</f>
        <v>0</v>
      </c>
      <c r="I36" s="33" t="n">
        <f aca="false">E36-D36</f>
        <v>0.00555555555555556</v>
      </c>
      <c r="J36" s="35" t="n">
        <f aca="false">SECOND(I36)</f>
        <v>0</v>
      </c>
      <c r="K36" s="35" t="n">
        <f aca="false">MINUTE(I36)</f>
        <v>8</v>
      </c>
      <c r="L36" s="35" t="n">
        <f aca="false">K36*60+J36</f>
        <v>480</v>
      </c>
      <c r="M36" s="35" t="n">
        <f aca="false">16/8*L36</f>
        <v>960</v>
      </c>
      <c r="N36" s="35" t="n">
        <f aca="false">N35+M36</f>
        <v>20520</v>
      </c>
      <c r="O36" s="35" t="n">
        <f aca="false">O35+0</f>
        <v>0</v>
      </c>
      <c r="P36" s="34" t="n">
        <f aca="false">P35+0</f>
        <v>15720</v>
      </c>
      <c r="Q36" s="34"/>
      <c r="R36" s="35"/>
      <c r="S36" s="36"/>
      <c r="T36" s="36"/>
      <c r="U36" s="36"/>
      <c r="V36" s="36"/>
      <c r="W36" s="36"/>
      <c r="X36" s="36"/>
    </row>
    <row r="37" customFormat="false" ht="13.8" hidden="false" customHeight="false" outlineLevel="0" collapsed="false">
      <c r="A37" s="30" t="n">
        <v>180</v>
      </c>
      <c r="B37" s="31" t="s">
        <v>304</v>
      </c>
      <c r="C37" s="32" t="n">
        <v>45051</v>
      </c>
      <c r="D37" s="33" t="n">
        <v>0.21875</v>
      </c>
      <c r="E37" s="33" t="n">
        <v>0.224305555555556</v>
      </c>
      <c r="F37" s="33" t="n">
        <f aca="false">D38-E37</f>
        <v>0.00486111111111111</v>
      </c>
      <c r="G37" s="34" t="s">
        <v>310</v>
      </c>
      <c r="H37" s="35" t="n">
        <f aca="false">HOUR(F37)</f>
        <v>0</v>
      </c>
      <c r="I37" s="33" t="n">
        <f aca="false">E37-D37</f>
        <v>0.00555555555555556</v>
      </c>
      <c r="J37" s="35" t="n">
        <f aca="false">SECOND(I37)</f>
        <v>0</v>
      </c>
      <c r="K37" s="35" t="n">
        <f aca="false">MINUTE(I37)</f>
        <v>8</v>
      </c>
      <c r="L37" s="35" t="n">
        <f aca="false">K37*60+J37</f>
        <v>480</v>
      </c>
      <c r="M37" s="35" t="n">
        <f aca="false">16/8*L37</f>
        <v>960</v>
      </c>
      <c r="N37" s="35" t="n">
        <f aca="false">N36+M37</f>
        <v>21480</v>
      </c>
      <c r="O37" s="35" t="n">
        <f aca="false">O36+0</f>
        <v>0</v>
      </c>
      <c r="P37" s="34" t="n">
        <f aca="false">P36+0</f>
        <v>15720</v>
      </c>
      <c r="Q37" s="34"/>
      <c r="R37" s="35"/>
      <c r="S37" s="36"/>
      <c r="T37" s="36"/>
      <c r="U37" s="36"/>
      <c r="V37" s="36"/>
      <c r="W37" s="36"/>
      <c r="X37" s="36"/>
    </row>
    <row r="38" customFormat="false" ht="13.8" hidden="false" customHeight="false" outlineLevel="0" collapsed="false">
      <c r="A38" s="30" t="n">
        <v>190</v>
      </c>
      <c r="B38" s="31" t="s">
        <v>304</v>
      </c>
      <c r="C38" s="32" t="n">
        <v>45051</v>
      </c>
      <c r="D38" s="33" t="n">
        <v>0.229166666666667</v>
      </c>
      <c r="E38" s="33" t="n">
        <v>0.234722222222222</v>
      </c>
      <c r="F38" s="33" t="n">
        <f aca="false">D39-E38</f>
        <v>0.00486111111111111</v>
      </c>
      <c r="G38" s="34" t="s">
        <v>311</v>
      </c>
      <c r="H38" s="35" t="n">
        <f aca="false">HOUR(F38)</f>
        <v>0</v>
      </c>
      <c r="I38" s="33" t="n">
        <f aca="false">E38-D38</f>
        <v>0.00555555555555556</v>
      </c>
      <c r="J38" s="35" t="n">
        <f aca="false">SECOND(I38)</f>
        <v>0</v>
      </c>
      <c r="K38" s="35" t="n">
        <f aca="false">MINUTE(I38)</f>
        <v>8</v>
      </c>
      <c r="L38" s="35" t="n">
        <f aca="false">K38*60+J38</f>
        <v>480</v>
      </c>
      <c r="M38" s="35" t="n">
        <f aca="false">16/8*L38</f>
        <v>960</v>
      </c>
      <c r="N38" s="35" t="n">
        <f aca="false">N37+M38</f>
        <v>22440</v>
      </c>
      <c r="O38" s="35" t="n">
        <f aca="false">O37+0</f>
        <v>0</v>
      </c>
      <c r="P38" s="34" t="n">
        <f aca="false">P37+0</f>
        <v>15720</v>
      </c>
      <c r="Q38" s="34"/>
      <c r="R38" s="35"/>
      <c r="S38" s="36"/>
      <c r="T38" s="36"/>
      <c r="U38" s="36"/>
      <c r="V38" s="36"/>
      <c r="W38" s="36"/>
      <c r="X38" s="36"/>
    </row>
    <row r="39" customFormat="false" ht="13.8" hidden="false" customHeight="false" outlineLevel="0" collapsed="false">
      <c r="A39" s="30" t="n">
        <v>195</v>
      </c>
      <c r="B39" s="31" t="s">
        <v>304</v>
      </c>
      <c r="C39" s="32" t="n">
        <v>45051</v>
      </c>
      <c r="D39" s="33" t="n">
        <v>0.239583333333333</v>
      </c>
      <c r="E39" s="33" t="n">
        <v>0.244444444444444</v>
      </c>
      <c r="F39" s="33" t="n">
        <f aca="false">D40-E39</f>
        <v>0.00555555555555556</v>
      </c>
      <c r="G39" s="34" t="s">
        <v>312</v>
      </c>
      <c r="H39" s="35" t="n">
        <f aca="false">HOUR(F39)</f>
        <v>0</v>
      </c>
      <c r="I39" s="33" t="n">
        <f aca="false">E39-D39</f>
        <v>0.00486111111111111</v>
      </c>
      <c r="J39" s="35" t="n">
        <f aca="false">SECOND(I39)</f>
        <v>0</v>
      </c>
      <c r="K39" s="35" t="n">
        <f aca="false">MINUTE(I39)</f>
        <v>7</v>
      </c>
      <c r="L39" s="35" t="n">
        <f aca="false">K39*60+J39</f>
        <v>420</v>
      </c>
      <c r="M39" s="35" t="n">
        <f aca="false">16/8*L39</f>
        <v>840</v>
      </c>
      <c r="N39" s="35" t="n">
        <f aca="false">N38+M39</f>
        <v>23280</v>
      </c>
      <c r="O39" s="35" t="n">
        <f aca="false">O38+0</f>
        <v>0</v>
      </c>
      <c r="P39" s="34" t="n">
        <f aca="false">P38+0</f>
        <v>15720</v>
      </c>
      <c r="Q39" s="34"/>
      <c r="R39" s="35"/>
      <c r="S39" s="36"/>
      <c r="T39" s="36"/>
      <c r="U39" s="36"/>
      <c r="V39" s="36"/>
      <c r="W39" s="36"/>
      <c r="X39" s="36"/>
    </row>
    <row r="40" customFormat="false" ht="13.8" hidden="false" customHeight="false" outlineLevel="0" collapsed="false">
      <c r="A40" s="30" t="n">
        <v>201</v>
      </c>
      <c r="B40" s="31" t="s">
        <v>313</v>
      </c>
      <c r="C40" s="32" t="n">
        <v>45051</v>
      </c>
      <c r="D40" s="33" t="n">
        <v>0.25</v>
      </c>
      <c r="E40" s="33" t="n">
        <v>0.254861111111111</v>
      </c>
      <c r="F40" s="33" t="n">
        <f aca="false">D41-E40</f>
        <v>0.00555555555555556</v>
      </c>
      <c r="G40" s="34" t="s">
        <v>314</v>
      </c>
      <c r="H40" s="35" t="n">
        <f aca="false">HOUR(F40)</f>
        <v>0</v>
      </c>
      <c r="I40" s="33" t="n">
        <f aca="false">E40-D40</f>
        <v>0.00486111111111111</v>
      </c>
      <c r="J40" s="35" t="n">
        <f aca="false">SECOND(I40)</f>
        <v>0</v>
      </c>
      <c r="K40" s="35" t="n">
        <f aca="false">MINUTE(I40)</f>
        <v>7</v>
      </c>
      <c r="L40" s="35" t="n">
        <f aca="false">K40*60+J40</f>
        <v>420</v>
      </c>
      <c r="M40" s="35" t="n">
        <f aca="false">16/8*L40</f>
        <v>840</v>
      </c>
      <c r="N40" s="35" t="n">
        <f aca="false">N39+M40</f>
        <v>24120</v>
      </c>
      <c r="O40" s="35" t="n">
        <f aca="false">O39+0</f>
        <v>0</v>
      </c>
      <c r="P40" s="34" t="n">
        <f aca="false">P39+0</f>
        <v>15720</v>
      </c>
      <c r="Q40" s="34"/>
      <c r="R40" s="35"/>
      <c r="S40" s="36"/>
      <c r="T40" s="36"/>
      <c r="U40" s="36"/>
      <c r="V40" s="36"/>
      <c r="W40" s="36"/>
      <c r="X40" s="36"/>
    </row>
    <row r="41" customFormat="false" ht="13.8" hidden="false" customHeight="false" outlineLevel="0" collapsed="false">
      <c r="A41" s="30" t="n">
        <v>209</v>
      </c>
      <c r="B41" s="31" t="s">
        <v>304</v>
      </c>
      <c r="C41" s="32" t="n">
        <v>45051</v>
      </c>
      <c r="D41" s="33" t="n">
        <v>0.260416666666667</v>
      </c>
      <c r="E41" s="33" t="n">
        <v>0.265972222222222</v>
      </c>
      <c r="F41" s="33" t="n">
        <f aca="false">D42-E41</f>
        <v>0.00486111111111111</v>
      </c>
      <c r="G41" s="34" t="s">
        <v>315</v>
      </c>
      <c r="H41" s="35" t="n">
        <f aca="false">HOUR(F41)</f>
        <v>0</v>
      </c>
      <c r="I41" s="33" t="n">
        <f aca="false">E41-D41</f>
        <v>0.00555555555555556</v>
      </c>
      <c r="J41" s="35" t="n">
        <f aca="false">SECOND(I41)</f>
        <v>0</v>
      </c>
      <c r="K41" s="35" t="n">
        <f aca="false">MINUTE(I41)</f>
        <v>8</v>
      </c>
      <c r="L41" s="35" t="n">
        <f aca="false">K41*60+J41</f>
        <v>480</v>
      </c>
      <c r="M41" s="35" t="n">
        <f aca="false">16/8*L41</f>
        <v>960</v>
      </c>
      <c r="N41" s="35" t="n">
        <f aca="false">N40+M41</f>
        <v>25080</v>
      </c>
      <c r="O41" s="35" t="n">
        <f aca="false">O40+0</f>
        <v>0</v>
      </c>
      <c r="P41" s="34" t="n">
        <f aca="false">P40+0</f>
        <v>15720</v>
      </c>
      <c r="Q41" s="34"/>
      <c r="R41" s="35"/>
      <c r="S41" s="36"/>
      <c r="T41" s="36"/>
      <c r="U41" s="36"/>
      <c r="V41" s="36"/>
      <c r="W41" s="36"/>
      <c r="X41" s="36"/>
    </row>
    <row r="42" customFormat="false" ht="13.8" hidden="false" customHeight="false" outlineLevel="0" collapsed="false">
      <c r="A42" s="30" t="n">
        <v>218</v>
      </c>
      <c r="B42" s="31" t="s">
        <v>304</v>
      </c>
      <c r="C42" s="32" t="n">
        <v>45051</v>
      </c>
      <c r="D42" s="33" t="n">
        <v>0.270833333333333</v>
      </c>
      <c r="E42" s="33" t="n">
        <v>0.275694444444444</v>
      </c>
      <c r="F42" s="33" t="n">
        <f aca="false">D43-E42</f>
        <v>0.00555555555555556</v>
      </c>
      <c r="G42" s="34" t="s">
        <v>316</v>
      </c>
      <c r="H42" s="35" t="n">
        <f aca="false">HOUR(F42)</f>
        <v>0</v>
      </c>
      <c r="I42" s="33" t="n">
        <f aca="false">E42-D42</f>
        <v>0.00486111111111111</v>
      </c>
      <c r="J42" s="35" t="n">
        <f aca="false">SECOND(I42)</f>
        <v>0</v>
      </c>
      <c r="K42" s="35" t="n">
        <f aca="false">MINUTE(I42)</f>
        <v>7</v>
      </c>
      <c r="L42" s="35" t="n">
        <f aca="false">K42*60+J42</f>
        <v>420</v>
      </c>
      <c r="M42" s="35" t="n">
        <f aca="false">16/8*L42</f>
        <v>840</v>
      </c>
      <c r="N42" s="35" t="n">
        <f aca="false">N41+M42</f>
        <v>25920</v>
      </c>
      <c r="O42" s="35" t="n">
        <f aca="false">O41+0</f>
        <v>0</v>
      </c>
      <c r="P42" s="34" t="n">
        <f aca="false">P41+0</f>
        <v>15720</v>
      </c>
      <c r="Q42" s="34"/>
      <c r="R42" s="35"/>
      <c r="S42" s="36"/>
      <c r="T42" s="36"/>
      <c r="U42" s="36"/>
      <c r="V42" s="36"/>
      <c r="W42" s="36"/>
      <c r="X42" s="36"/>
    </row>
    <row r="43" customFormat="false" ht="13.8" hidden="false" customHeight="false" outlineLevel="0" collapsed="false">
      <c r="A43" s="30" t="n">
        <v>222</v>
      </c>
      <c r="B43" s="31" t="s">
        <v>313</v>
      </c>
      <c r="C43" s="32" t="n">
        <v>45051</v>
      </c>
      <c r="D43" s="33" t="n">
        <v>0.28125</v>
      </c>
      <c r="E43" s="33" t="n">
        <v>0.286111111111111</v>
      </c>
      <c r="F43" s="33" t="n">
        <f aca="false">D44-E43</f>
        <v>0.00555555555555556</v>
      </c>
      <c r="G43" s="34" t="s">
        <v>317</v>
      </c>
      <c r="H43" s="35" t="n">
        <f aca="false">HOUR(F43)</f>
        <v>0</v>
      </c>
      <c r="I43" s="33" t="n">
        <f aca="false">E43-D43</f>
        <v>0.00486111111111111</v>
      </c>
      <c r="J43" s="35" t="n">
        <f aca="false">SECOND(I43)</f>
        <v>0</v>
      </c>
      <c r="K43" s="35" t="n">
        <f aca="false">MINUTE(I43)</f>
        <v>7</v>
      </c>
      <c r="L43" s="35" t="n">
        <f aca="false">K43*60+J43</f>
        <v>420</v>
      </c>
      <c r="M43" s="35" t="n">
        <f aca="false">16/8*L43</f>
        <v>840</v>
      </c>
      <c r="N43" s="35" t="n">
        <f aca="false">N42+M43</f>
        <v>26760</v>
      </c>
      <c r="O43" s="35" t="n">
        <f aca="false">O42+0</f>
        <v>0</v>
      </c>
      <c r="P43" s="34" t="n">
        <f aca="false">P42+0</f>
        <v>15720</v>
      </c>
      <c r="Q43" s="34"/>
      <c r="R43" s="35"/>
      <c r="S43" s="36"/>
      <c r="T43" s="36"/>
      <c r="U43" s="36"/>
      <c r="V43" s="36"/>
      <c r="W43" s="36"/>
      <c r="X43" s="36"/>
    </row>
    <row r="44" customFormat="false" ht="13.8" hidden="false" customHeight="false" outlineLevel="0" collapsed="false">
      <c r="A44" s="30" t="n">
        <v>230</v>
      </c>
      <c r="B44" s="31" t="s">
        <v>304</v>
      </c>
      <c r="C44" s="32" t="n">
        <v>45051</v>
      </c>
      <c r="D44" s="33" t="n">
        <v>0.291666666666667</v>
      </c>
      <c r="E44" s="33" t="n">
        <v>0.297222222222222</v>
      </c>
      <c r="F44" s="33" t="n">
        <f aca="false">D45-E44</f>
        <v>0.00486111111111111</v>
      </c>
      <c r="G44" s="34" t="s">
        <v>318</v>
      </c>
      <c r="H44" s="35" t="n">
        <f aca="false">HOUR(F44)</f>
        <v>0</v>
      </c>
      <c r="I44" s="33" t="n">
        <f aca="false">E44-D44</f>
        <v>0.00555555555555556</v>
      </c>
      <c r="J44" s="35" t="n">
        <f aca="false">SECOND(I44)</f>
        <v>0</v>
      </c>
      <c r="K44" s="35" t="n">
        <f aca="false">MINUTE(I44)</f>
        <v>8</v>
      </c>
      <c r="L44" s="35" t="n">
        <f aca="false">K44*60+J44</f>
        <v>480</v>
      </c>
      <c r="M44" s="35" t="n">
        <f aca="false">16/8*L44</f>
        <v>960</v>
      </c>
      <c r="N44" s="35" t="n">
        <f aca="false">N43+M44</f>
        <v>27720</v>
      </c>
      <c r="O44" s="35" t="n">
        <f aca="false">O43+0</f>
        <v>0</v>
      </c>
      <c r="P44" s="34" t="n">
        <f aca="false">P43+0</f>
        <v>15720</v>
      </c>
      <c r="Q44" s="34"/>
      <c r="R44" s="35"/>
      <c r="S44" s="36"/>
      <c r="T44" s="36"/>
      <c r="U44" s="36"/>
      <c r="V44" s="36"/>
      <c r="W44" s="36"/>
      <c r="X44" s="36"/>
    </row>
    <row r="45" customFormat="false" ht="13.8" hidden="false" customHeight="false" outlineLevel="0" collapsed="false">
      <c r="A45" s="30" t="n">
        <v>240</v>
      </c>
      <c r="B45" s="31" t="s">
        <v>304</v>
      </c>
      <c r="C45" s="32" t="n">
        <v>45051</v>
      </c>
      <c r="D45" s="33" t="n">
        <v>0.302083333333333</v>
      </c>
      <c r="E45" s="33" t="n">
        <v>0.307638888888889</v>
      </c>
      <c r="F45" s="33" t="n">
        <f aca="false">D46-E45</f>
        <v>0.00486111111111111</v>
      </c>
      <c r="G45" s="34" t="s">
        <v>319</v>
      </c>
      <c r="H45" s="35" t="n">
        <f aca="false">HOUR(F45)</f>
        <v>0</v>
      </c>
      <c r="I45" s="33" t="n">
        <f aca="false">E45-D45</f>
        <v>0.00555555555555556</v>
      </c>
      <c r="J45" s="35" t="n">
        <f aca="false">SECOND(I45)</f>
        <v>0</v>
      </c>
      <c r="K45" s="35" t="n">
        <f aca="false">MINUTE(I45)</f>
        <v>8</v>
      </c>
      <c r="L45" s="35" t="n">
        <f aca="false">K45*60+J45</f>
        <v>480</v>
      </c>
      <c r="M45" s="35" t="n">
        <f aca="false">16/8*L45</f>
        <v>960</v>
      </c>
      <c r="N45" s="35" t="n">
        <f aca="false">N44+M45</f>
        <v>28680</v>
      </c>
      <c r="O45" s="35" t="n">
        <f aca="false">O44+0</f>
        <v>0</v>
      </c>
      <c r="P45" s="34" t="n">
        <f aca="false">P44+0</f>
        <v>15720</v>
      </c>
      <c r="Q45" s="34"/>
      <c r="R45" s="35"/>
      <c r="S45" s="36"/>
      <c r="T45" s="36"/>
      <c r="U45" s="36"/>
      <c r="V45" s="36"/>
      <c r="W45" s="36"/>
      <c r="X45" s="36"/>
    </row>
    <row r="46" customFormat="false" ht="13.8" hidden="false" customHeight="false" outlineLevel="0" collapsed="false">
      <c r="A46" s="30" t="n">
        <v>248</v>
      </c>
      <c r="B46" s="31" t="s">
        <v>304</v>
      </c>
      <c r="C46" s="32" t="n">
        <v>45051</v>
      </c>
      <c r="D46" s="33" t="n">
        <v>0.3125</v>
      </c>
      <c r="E46" s="33" t="n">
        <v>0.318055555555556</v>
      </c>
      <c r="F46" s="33" t="n">
        <f aca="false">D47-E46</f>
        <v>0.00486111111111111</v>
      </c>
      <c r="G46" s="34" t="s">
        <v>320</v>
      </c>
      <c r="H46" s="35" t="n">
        <f aca="false">HOUR(F46)</f>
        <v>0</v>
      </c>
      <c r="I46" s="33" t="n">
        <f aca="false">E46-D46</f>
        <v>0.00555555555555556</v>
      </c>
      <c r="J46" s="35" t="n">
        <f aca="false">SECOND(I46)</f>
        <v>0</v>
      </c>
      <c r="K46" s="35" t="n">
        <f aca="false">MINUTE(I46)</f>
        <v>8</v>
      </c>
      <c r="L46" s="35" t="n">
        <f aca="false">K46*60+J46</f>
        <v>480</v>
      </c>
      <c r="M46" s="35" t="n">
        <f aca="false">16/8*L46</f>
        <v>960</v>
      </c>
      <c r="N46" s="35" t="n">
        <f aca="false">N45+M46</f>
        <v>29640</v>
      </c>
      <c r="O46" s="35" t="n">
        <f aca="false">O45+0</f>
        <v>0</v>
      </c>
      <c r="P46" s="34" t="n">
        <f aca="false">P45+0</f>
        <v>15720</v>
      </c>
      <c r="Q46" s="34"/>
      <c r="R46" s="35"/>
      <c r="S46" s="36"/>
      <c r="T46" s="36"/>
      <c r="U46" s="36"/>
      <c r="V46" s="36"/>
      <c r="W46" s="36"/>
      <c r="X46" s="36"/>
    </row>
    <row r="47" customFormat="false" ht="13.8" hidden="false" customHeight="false" outlineLevel="0" collapsed="false">
      <c r="A47" s="30" t="n">
        <v>258</v>
      </c>
      <c r="B47" s="31" t="s">
        <v>304</v>
      </c>
      <c r="C47" s="32" t="n">
        <v>45051</v>
      </c>
      <c r="D47" s="33" t="n">
        <v>0.322916666666667</v>
      </c>
      <c r="E47" s="33" t="n">
        <v>0.327777777777778</v>
      </c>
      <c r="F47" s="33" t="n">
        <f aca="false">D48-E47</f>
        <v>0.00555555555555556</v>
      </c>
      <c r="G47" s="34" t="s">
        <v>321</v>
      </c>
      <c r="H47" s="35" t="n">
        <f aca="false">HOUR(F47)</f>
        <v>0</v>
      </c>
      <c r="I47" s="33" t="n">
        <f aca="false">E47-D47</f>
        <v>0.00486111111111111</v>
      </c>
      <c r="J47" s="35" t="n">
        <f aca="false">SECOND(I47)</f>
        <v>0</v>
      </c>
      <c r="K47" s="35" t="n">
        <f aca="false">MINUTE(I47)</f>
        <v>7</v>
      </c>
      <c r="L47" s="35" t="n">
        <f aca="false">K47*60+J47</f>
        <v>420</v>
      </c>
      <c r="M47" s="35" t="n">
        <f aca="false">16/8*L47</f>
        <v>840</v>
      </c>
      <c r="N47" s="35" t="n">
        <f aca="false">N46+M47</f>
        <v>30480</v>
      </c>
      <c r="O47" s="35" t="n">
        <f aca="false">O46+0</f>
        <v>0</v>
      </c>
      <c r="P47" s="34" t="n">
        <f aca="false">P46+0</f>
        <v>15720</v>
      </c>
      <c r="Q47" s="34"/>
      <c r="R47" s="35"/>
      <c r="S47" s="36"/>
      <c r="T47" s="36"/>
      <c r="U47" s="36"/>
      <c r="V47" s="36"/>
      <c r="W47" s="36"/>
      <c r="X47" s="36"/>
    </row>
    <row r="48" customFormat="false" ht="13.8" hidden="false" customHeight="false" outlineLevel="0" collapsed="false">
      <c r="A48" s="30" t="n">
        <v>266</v>
      </c>
      <c r="B48" s="31" t="s">
        <v>313</v>
      </c>
      <c r="C48" s="32" t="n">
        <v>45051</v>
      </c>
      <c r="D48" s="33" t="n">
        <v>0.333333333333333</v>
      </c>
      <c r="E48" s="33" t="n">
        <v>0.338194444444444</v>
      </c>
      <c r="F48" s="33" t="n">
        <f aca="false">D49-E48</f>
        <v>0.00555555555555556</v>
      </c>
      <c r="G48" s="34" t="s">
        <v>322</v>
      </c>
      <c r="H48" s="35" t="n">
        <f aca="false">HOUR(F48)</f>
        <v>0</v>
      </c>
      <c r="I48" s="33" t="n">
        <f aca="false">E48-D48</f>
        <v>0.00486111111111111</v>
      </c>
      <c r="J48" s="35" t="n">
        <f aca="false">SECOND(I48)</f>
        <v>0</v>
      </c>
      <c r="K48" s="35" t="n">
        <f aca="false">MINUTE(I48)</f>
        <v>7</v>
      </c>
      <c r="L48" s="35" t="n">
        <f aca="false">K48*60+J48</f>
        <v>420</v>
      </c>
      <c r="M48" s="35" t="n">
        <f aca="false">16/8*L48</f>
        <v>840</v>
      </c>
      <c r="N48" s="35" t="n">
        <f aca="false">N47+M48</f>
        <v>31320</v>
      </c>
      <c r="O48" s="35" t="n">
        <f aca="false">O47+0</f>
        <v>0</v>
      </c>
      <c r="P48" s="34" t="n">
        <f aca="false">P47+0</f>
        <v>15720</v>
      </c>
      <c r="Q48" s="34"/>
      <c r="R48" s="35"/>
      <c r="S48" s="36"/>
      <c r="T48" s="36"/>
      <c r="U48" s="36"/>
      <c r="V48" s="36"/>
      <c r="W48" s="36"/>
      <c r="X48" s="36"/>
    </row>
    <row r="49" customFormat="false" ht="13.8" hidden="false" customHeight="false" outlineLevel="0" collapsed="false">
      <c r="A49" s="30" t="n">
        <v>278</v>
      </c>
      <c r="B49" s="31" t="s">
        <v>304</v>
      </c>
      <c r="C49" s="32" t="n">
        <v>45051</v>
      </c>
      <c r="D49" s="33" t="n">
        <v>0.34375</v>
      </c>
      <c r="E49" s="33" t="n">
        <v>0.349305555555556</v>
      </c>
      <c r="F49" s="33" t="n">
        <f aca="false">D50-E49</f>
        <v>0.00486111111111111</v>
      </c>
      <c r="G49" s="34" t="s">
        <v>323</v>
      </c>
      <c r="H49" s="35" t="n">
        <f aca="false">HOUR(F49)</f>
        <v>0</v>
      </c>
      <c r="I49" s="33" t="n">
        <f aca="false">E49-D49</f>
        <v>0.00555555555555556</v>
      </c>
      <c r="J49" s="35" t="n">
        <f aca="false">SECOND(I49)</f>
        <v>0</v>
      </c>
      <c r="K49" s="35" t="n">
        <f aca="false">MINUTE(I49)</f>
        <v>8</v>
      </c>
      <c r="L49" s="35" t="n">
        <f aca="false">K49*60+J49</f>
        <v>480</v>
      </c>
      <c r="M49" s="35" t="n">
        <f aca="false">16/8*L49</f>
        <v>960</v>
      </c>
      <c r="N49" s="35" t="n">
        <f aca="false">N48+M49</f>
        <v>32280</v>
      </c>
      <c r="O49" s="35" t="n">
        <f aca="false">O48+0</f>
        <v>0</v>
      </c>
      <c r="P49" s="34" t="n">
        <f aca="false">P48+0</f>
        <v>15720</v>
      </c>
      <c r="Q49" s="34"/>
      <c r="R49" s="35"/>
      <c r="S49" s="36"/>
      <c r="T49" s="36"/>
      <c r="U49" s="36"/>
      <c r="V49" s="36"/>
      <c r="W49" s="36"/>
      <c r="X49" s="36"/>
    </row>
    <row r="50" customFormat="false" ht="13.8" hidden="false" customHeight="false" outlineLevel="0" collapsed="false">
      <c r="A50" s="30" t="n">
        <v>285</v>
      </c>
      <c r="B50" s="31" t="s">
        <v>304</v>
      </c>
      <c r="C50" s="32" t="n">
        <v>45051</v>
      </c>
      <c r="D50" s="33" t="n">
        <v>0.354166666666667</v>
      </c>
      <c r="E50" s="33" t="n">
        <v>0.359722222222222</v>
      </c>
      <c r="F50" s="33" t="n">
        <f aca="false">D51-E50</f>
        <v>0.00486111111111111</v>
      </c>
      <c r="G50" s="34" t="s">
        <v>324</v>
      </c>
      <c r="H50" s="35" t="n">
        <f aca="false">HOUR(F50)</f>
        <v>0</v>
      </c>
      <c r="I50" s="33" t="n">
        <f aca="false">E50-D50</f>
        <v>0.00555555555555556</v>
      </c>
      <c r="J50" s="35" t="n">
        <f aca="false">SECOND(I50)</f>
        <v>0</v>
      </c>
      <c r="K50" s="35" t="n">
        <f aca="false">MINUTE(I50)</f>
        <v>8</v>
      </c>
      <c r="L50" s="35" t="n">
        <f aca="false">K50*60+J50</f>
        <v>480</v>
      </c>
      <c r="M50" s="35" t="n">
        <f aca="false">16/8*L50</f>
        <v>960</v>
      </c>
      <c r="N50" s="35" t="n">
        <f aca="false">N49+M50</f>
        <v>33240</v>
      </c>
      <c r="O50" s="35" t="n">
        <f aca="false">O49+0</f>
        <v>0</v>
      </c>
      <c r="P50" s="34" t="n">
        <f aca="false">P49+0</f>
        <v>15720</v>
      </c>
      <c r="Q50" s="34"/>
      <c r="R50" s="35"/>
      <c r="S50" s="36"/>
      <c r="T50" s="36"/>
      <c r="U50" s="36"/>
      <c r="V50" s="36"/>
      <c r="W50" s="36"/>
      <c r="X50" s="36"/>
    </row>
    <row r="51" customFormat="false" ht="13.8" hidden="false" customHeight="false" outlineLevel="0" collapsed="false">
      <c r="A51" s="30" t="n">
        <v>292</v>
      </c>
      <c r="B51" s="31" t="s">
        <v>304</v>
      </c>
      <c r="C51" s="32" t="n">
        <v>45051</v>
      </c>
      <c r="D51" s="33" t="n">
        <v>0.364583333333333</v>
      </c>
      <c r="E51" s="33" t="n">
        <v>0.370138888888889</v>
      </c>
      <c r="F51" s="33" t="n">
        <f aca="false">D52-E51</f>
        <v>0.00486111111111111</v>
      </c>
      <c r="G51" s="34" t="s">
        <v>325</v>
      </c>
      <c r="H51" s="35" t="n">
        <f aca="false">HOUR(F51)</f>
        <v>0</v>
      </c>
      <c r="I51" s="33" t="n">
        <f aca="false">E51-D51</f>
        <v>0.00555555555555556</v>
      </c>
      <c r="J51" s="35" t="n">
        <f aca="false">SECOND(I51)</f>
        <v>0</v>
      </c>
      <c r="K51" s="35" t="n">
        <f aca="false">MINUTE(I51)</f>
        <v>8</v>
      </c>
      <c r="L51" s="35" t="n">
        <f aca="false">K51*60+J51</f>
        <v>480</v>
      </c>
      <c r="M51" s="35" t="n">
        <f aca="false">16/8*L51</f>
        <v>960</v>
      </c>
      <c r="N51" s="35" t="n">
        <f aca="false">N50+M51</f>
        <v>34200</v>
      </c>
      <c r="O51" s="35" t="n">
        <f aca="false">O50+0</f>
        <v>0</v>
      </c>
      <c r="P51" s="34" t="n">
        <f aca="false">P50+0</f>
        <v>15720</v>
      </c>
      <c r="Q51" s="34"/>
      <c r="R51" s="35"/>
      <c r="S51" s="36"/>
      <c r="T51" s="36"/>
      <c r="U51" s="36"/>
      <c r="V51" s="36"/>
      <c r="W51" s="36"/>
      <c r="X51" s="36"/>
    </row>
    <row r="52" customFormat="false" ht="13.8" hidden="false" customHeight="false" outlineLevel="0" collapsed="false">
      <c r="A52" s="30" t="n">
        <v>299</v>
      </c>
      <c r="B52" s="31" t="s">
        <v>304</v>
      </c>
      <c r="C52" s="32" t="n">
        <v>45051</v>
      </c>
      <c r="D52" s="33" t="n">
        <v>0.375</v>
      </c>
      <c r="E52" s="33" t="n">
        <v>0.380555555555556</v>
      </c>
      <c r="F52" s="33" t="n">
        <f aca="false">D53-E52</f>
        <v>0.00486111111111111</v>
      </c>
      <c r="G52" s="34" t="s">
        <v>326</v>
      </c>
      <c r="H52" s="35" t="n">
        <f aca="false">HOUR(F52)</f>
        <v>0</v>
      </c>
      <c r="I52" s="33" t="n">
        <f aca="false">E52-D52</f>
        <v>0.00555555555555556</v>
      </c>
      <c r="J52" s="35" t="n">
        <f aca="false">SECOND(I52)</f>
        <v>0</v>
      </c>
      <c r="K52" s="35" t="n">
        <f aca="false">MINUTE(I52)</f>
        <v>8</v>
      </c>
      <c r="L52" s="35" t="n">
        <f aca="false">K52*60+J52</f>
        <v>480</v>
      </c>
      <c r="M52" s="35" t="n">
        <f aca="false">16/8*L52</f>
        <v>960</v>
      </c>
      <c r="N52" s="35" t="n">
        <f aca="false">N51+M52</f>
        <v>35160</v>
      </c>
      <c r="O52" s="35" t="n">
        <f aca="false">O51+0</f>
        <v>0</v>
      </c>
      <c r="P52" s="34" t="n">
        <f aca="false">P51+0</f>
        <v>15720</v>
      </c>
      <c r="Q52" s="34"/>
      <c r="R52" s="35"/>
      <c r="S52" s="36"/>
      <c r="T52" s="36"/>
      <c r="U52" s="36"/>
      <c r="V52" s="36"/>
      <c r="W52" s="36"/>
      <c r="X52" s="36"/>
    </row>
    <row r="53" customFormat="false" ht="13.8" hidden="false" customHeight="false" outlineLevel="0" collapsed="false">
      <c r="A53" s="30" t="n">
        <v>306</v>
      </c>
      <c r="B53" s="31" t="s">
        <v>304</v>
      </c>
      <c r="C53" s="32" t="n">
        <v>45051</v>
      </c>
      <c r="D53" s="33" t="n">
        <v>0.385416666666667</v>
      </c>
      <c r="E53" s="33" t="n">
        <v>0.390972222222222</v>
      </c>
      <c r="F53" s="33" t="n">
        <f aca="false">D54-E53</f>
        <v>0.00486111111111111</v>
      </c>
      <c r="G53" s="34" t="s">
        <v>327</v>
      </c>
      <c r="H53" s="35" t="n">
        <f aca="false">HOUR(F53)</f>
        <v>0</v>
      </c>
      <c r="I53" s="33" t="n">
        <f aca="false">E53-D53</f>
        <v>0.00555555555555556</v>
      </c>
      <c r="J53" s="35" t="n">
        <f aca="false">SECOND(I53)</f>
        <v>0</v>
      </c>
      <c r="K53" s="35" t="n">
        <f aca="false">MINUTE(I53)</f>
        <v>8</v>
      </c>
      <c r="L53" s="35" t="n">
        <f aca="false">K53*60+J53</f>
        <v>480</v>
      </c>
      <c r="M53" s="35" t="n">
        <f aca="false">16/8*L53</f>
        <v>960</v>
      </c>
      <c r="N53" s="35" t="n">
        <f aca="false">N52+M53</f>
        <v>36120</v>
      </c>
      <c r="O53" s="35" t="n">
        <f aca="false">O52+0</f>
        <v>0</v>
      </c>
      <c r="P53" s="34" t="n">
        <f aca="false">P52+0</f>
        <v>15720</v>
      </c>
      <c r="Q53" s="34"/>
      <c r="R53" s="35"/>
      <c r="S53" s="36"/>
      <c r="T53" s="36"/>
      <c r="U53" s="36"/>
      <c r="V53" s="36"/>
      <c r="W53" s="36"/>
      <c r="X53" s="36"/>
    </row>
    <row r="54" customFormat="false" ht="13.8" hidden="false" customHeight="false" outlineLevel="0" collapsed="false">
      <c r="A54" s="30" t="n">
        <v>313</v>
      </c>
      <c r="B54" s="31" t="s">
        <v>304</v>
      </c>
      <c r="C54" s="32" t="n">
        <v>45051</v>
      </c>
      <c r="D54" s="33" t="n">
        <v>0.395833333333333</v>
      </c>
      <c r="E54" s="33" t="n">
        <v>0.401388888888889</v>
      </c>
      <c r="F54" s="33" t="n">
        <f aca="false">D55-E54</f>
        <v>0.00486111111111111</v>
      </c>
      <c r="G54" s="34" t="s">
        <v>328</v>
      </c>
      <c r="H54" s="35" t="n">
        <f aca="false">HOUR(F54)</f>
        <v>0</v>
      </c>
      <c r="I54" s="33" t="n">
        <f aca="false">E54-D54</f>
        <v>0.00555555555555556</v>
      </c>
      <c r="J54" s="35" t="n">
        <f aca="false">SECOND(I54)</f>
        <v>0</v>
      </c>
      <c r="K54" s="35" t="n">
        <f aca="false">MINUTE(I54)</f>
        <v>8</v>
      </c>
      <c r="L54" s="35" t="n">
        <f aca="false">K54*60+J54</f>
        <v>480</v>
      </c>
      <c r="M54" s="35" t="n">
        <f aca="false">16/8*L54</f>
        <v>960</v>
      </c>
      <c r="N54" s="35" t="n">
        <f aca="false">N53+M54</f>
        <v>37080</v>
      </c>
      <c r="O54" s="35" t="n">
        <f aca="false">O53+0</f>
        <v>0</v>
      </c>
      <c r="P54" s="34" t="n">
        <f aca="false">P53+0</f>
        <v>15720</v>
      </c>
      <c r="Q54" s="34"/>
      <c r="R54" s="35"/>
      <c r="S54" s="36"/>
      <c r="T54" s="36"/>
      <c r="U54" s="36"/>
      <c r="V54" s="36"/>
      <c r="W54" s="36"/>
      <c r="X54" s="36"/>
    </row>
    <row r="55" customFormat="false" ht="13.8" hidden="false" customHeight="false" outlineLevel="0" collapsed="false">
      <c r="A55" s="30" t="n">
        <v>320</v>
      </c>
      <c r="B55" s="31" t="s">
        <v>304</v>
      </c>
      <c r="C55" s="32" t="n">
        <v>45051</v>
      </c>
      <c r="D55" s="33" t="n">
        <v>0.40625</v>
      </c>
      <c r="E55" s="33" t="n">
        <v>0.411111111111111</v>
      </c>
      <c r="F55" s="33" t="n">
        <f aca="false">D56-E55</f>
        <v>0.00555555555555556</v>
      </c>
      <c r="G55" s="34" t="s">
        <v>329</v>
      </c>
      <c r="H55" s="35" t="n">
        <f aca="false">HOUR(F55)</f>
        <v>0</v>
      </c>
      <c r="I55" s="33" t="n">
        <f aca="false">E55-D55</f>
        <v>0.00486111111111111</v>
      </c>
      <c r="J55" s="35" t="n">
        <f aca="false">SECOND(I55)</f>
        <v>0</v>
      </c>
      <c r="K55" s="35" t="n">
        <f aca="false">MINUTE(I55)</f>
        <v>7</v>
      </c>
      <c r="L55" s="35" t="n">
        <f aca="false">K55*60+J55</f>
        <v>420</v>
      </c>
      <c r="M55" s="35" t="n">
        <f aca="false">16/8*L55</f>
        <v>840</v>
      </c>
      <c r="N55" s="35" t="n">
        <f aca="false">N54+M55</f>
        <v>37920</v>
      </c>
      <c r="O55" s="35" t="n">
        <f aca="false">O54+0</f>
        <v>0</v>
      </c>
      <c r="P55" s="34" t="n">
        <f aca="false">P54+0</f>
        <v>15720</v>
      </c>
      <c r="Q55" s="34"/>
      <c r="R55" s="35"/>
      <c r="S55" s="36"/>
      <c r="T55" s="36"/>
      <c r="U55" s="36"/>
      <c r="V55" s="36"/>
      <c r="W55" s="36"/>
      <c r="X55" s="36"/>
    </row>
    <row r="56" customFormat="false" ht="13.8" hidden="false" customHeight="false" outlineLevel="0" collapsed="false">
      <c r="A56" s="30" t="n">
        <v>327</v>
      </c>
      <c r="B56" s="31" t="s">
        <v>313</v>
      </c>
      <c r="C56" s="32" t="n">
        <v>45051</v>
      </c>
      <c r="D56" s="33" t="n">
        <v>0.416666666666667</v>
      </c>
      <c r="E56" s="33" t="n">
        <v>0.421527777777778</v>
      </c>
      <c r="F56" s="33" t="n">
        <f aca="false">D57-E56</f>
        <v>0.00555555555555556</v>
      </c>
      <c r="G56" s="34" t="s">
        <v>330</v>
      </c>
      <c r="H56" s="35" t="n">
        <f aca="false">HOUR(F56)</f>
        <v>0</v>
      </c>
      <c r="I56" s="33" t="n">
        <f aca="false">E56-D56</f>
        <v>0.00486111111111111</v>
      </c>
      <c r="J56" s="35" t="n">
        <f aca="false">SECOND(I56)</f>
        <v>0</v>
      </c>
      <c r="K56" s="35" t="n">
        <f aca="false">MINUTE(I56)</f>
        <v>7</v>
      </c>
      <c r="L56" s="35" t="n">
        <f aca="false">K56*60+J56</f>
        <v>420</v>
      </c>
      <c r="M56" s="35" t="n">
        <f aca="false">16/8*L56</f>
        <v>840</v>
      </c>
      <c r="N56" s="35" t="n">
        <f aca="false">N55+M56</f>
        <v>38760</v>
      </c>
      <c r="O56" s="35" t="n">
        <f aca="false">O55+0</f>
        <v>0</v>
      </c>
      <c r="P56" s="34" t="n">
        <f aca="false">P55+0</f>
        <v>15720</v>
      </c>
      <c r="Q56" s="34"/>
      <c r="R56" s="35"/>
      <c r="S56" s="36"/>
      <c r="T56" s="36"/>
      <c r="U56" s="36"/>
      <c r="V56" s="36"/>
      <c r="W56" s="36"/>
      <c r="X56" s="36"/>
    </row>
    <row r="57" customFormat="false" ht="13.8" hidden="false" customHeight="false" outlineLevel="0" collapsed="false">
      <c r="A57" s="30" t="n">
        <v>334</v>
      </c>
      <c r="B57" s="31" t="s">
        <v>304</v>
      </c>
      <c r="C57" s="32" t="n">
        <v>45051</v>
      </c>
      <c r="D57" s="33" t="n">
        <v>0.427083333333333</v>
      </c>
      <c r="E57" s="33" t="n">
        <v>0.432638888888889</v>
      </c>
      <c r="F57" s="33" t="n">
        <f aca="false">D58-E57</f>
        <v>0.00486111111111111</v>
      </c>
      <c r="G57" s="34" t="s">
        <v>331</v>
      </c>
      <c r="H57" s="35" t="n">
        <f aca="false">HOUR(F57)</f>
        <v>0</v>
      </c>
      <c r="I57" s="33" t="n">
        <f aca="false">E57-D57</f>
        <v>0.00555555555555556</v>
      </c>
      <c r="J57" s="35" t="n">
        <f aca="false">SECOND(I57)</f>
        <v>0</v>
      </c>
      <c r="K57" s="35" t="n">
        <f aca="false">MINUTE(I57)</f>
        <v>8</v>
      </c>
      <c r="L57" s="35" t="n">
        <f aca="false">K57*60+J57</f>
        <v>480</v>
      </c>
      <c r="M57" s="35" t="n">
        <f aca="false">16/8*L57</f>
        <v>960</v>
      </c>
      <c r="N57" s="35" t="n">
        <f aca="false">N56+M57</f>
        <v>39720</v>
      </c>
      <c r="O57" s="35" t="n">
        <f aca="false">O56+0</f>
        <v>0</v>
      </c>
      <c r="P57" s="34" t="n">
        <f aca="false">P56+0</f>
        <v>15720</v>
      </c>
      <c r="Q57" s="34"/>
      <c r="R57" s="35"/>
      <c r="S57" s="36"/>
      <c r="T57" s="36"/>
      <c r="U57" s="36"/>
      <c r="V57" s="36"/>
      <c r="W57" s="36"/>
      <c r="X57" s="36"/>
    </row>
    <row r="58" customFormat="false" ht="13.8" hidden="false" customHeight="false" outlineLevel="0" collapsed="false">
      <c r="A58" s="30" t="n">
        <v>341</v>
      </c>
      <c r="B58" s="31" t="s">
        <v>304</v>
      </c>
      <c r="C58" s="32" t="n">
        <v>45051</v>
      </c>
      <c r="D58" s="33" t="n">
        <v>0.4375</v>
      </c>
      <c r="E58" s="33" t="n">
        <v>0.443055555555556</v>
      </c>
      <c r="F58" s="33" t="n">
        <f aca="false">D59-E58</f>
        <v>0.00486111111111111</v>
      </c>
      <c r="G58" s="34" t="s">
        <v>332</v>
      </c>
      <c r="H58" s="35" t="n">
        <f aca="false">HOUR(F58)</f>
        <v>0</v>
      </c>
      <c r="I58" s="33" t="n">
        <f aca="false">E58-D58</f>
        <v>0.00555555555555556</v>
      </c>
      <c r="J58" s="35" t="n">
        <f aca="false">SECOND(I58)</f>
        <v>0</v>
      </c>
      <c r="K58" s="35" t="n">
        <f aca="false">MINUTE(I58)</f>
        <v>8</v>
      </c>
      <c r="L58" s="35" t="n">
        <f aca="false">K58*60+J58</f>
        <v>480</v>
      </c>
      <c r="M58" s="35" t="n">
        <f aca="false">16/8*L58</f>
        <v>960</v>
      </c>
      <c r="N58" s="35" t="n">
        <f aca="false">N57+M58</f>
        <v>40680</v>
      </c>
      <c r="O58" s="35" t="n">
        <f aca="false">O57+0</f>
        <v>0</v>
      </c>
      <c r="P58" s="34" t="n">
        <f aca="false">P57+0</f>
        <v>15720</v>
      </c>
      <c r="Q58" s="34"/>
      <c r="R58" s="35"/>
      <c r="S58" s="36"/>
      <c r="T58" s="36"/>
      <c r="U58" s="36"/>
      <c r="V58" s="36"/>
      <c r="W58" s="36"/>
      <c r="X58" s="36"/>
    </row>
    <row r="59" customFormat="false" ht="13.8" hidden="false" customHeight="false" outlineLevel="0" collapsed="false">
      <c r="A59" s="30" t="n">
        <v>348</v>
      </c>
      <c r="B59" s="31" t="s">
        <v>304</v>
      </c>
      <c r="C59" s="32" t="n">
        <v>45051</v>
      </c>
      <c r="D59" s="33" t="n">
        <v>0.447916666666667</v>
      </c>
      <c r="E59" s="33" t="n">
        <v>0.453472222222222</v>
      </c>
      <c r="F59" s="33" t="n">
        <f aca="false">D60-E59</f>
        <v>0.00486111111111111</v>
      </c>
      <c r="G59" s="34" t="s">
        <v>333</v>
      </c>
      <c r="H59" s="35" t="n">
        <f aca="false">HOUR(F59)</f>
        <v>0</v>
      </c>
      <c r="I59" s="33" t="n">
        <f aca="false">E59-D59</f>
        <v>0.00555555555555556</v>
      </c>
      <c r="J59" s="35" t="n">
        <f aca="false">SECOND(I59)</f>
        <v>0</v>
      </c>
      <c r="K59" s="35" t="n">
        <f aca="false">MINUTE(I59)</f>
        <v>8</v>
      </c>
      <c r="L59" s="35" t="n">
        <f aca="false">K59*60+J59</f>
        <v>480</v>
      </c>
      <c r="M59" s="35" t="n">
        <f aca="false">16/8*L59</f>
        <v>960</v>
      </c>
      <c r="N59" s="35" t="n">
        <f aca="false">N58+M59</f>
        <v>41640</v>
      </c>
      <c r="O59" s="35" t="n">
        <f aca="false">O58+0</f>
        <v>0</v>
      </c>
      <c r="P59" s="34" t="n">
        <f aca="false">P58+0</f>
        <v>15720</v>
      </c>
      <c r="Q59" s="34"/>
      <c r="R59" s="35"/>
      <c r="S59" s="36"/>
      <c r="T59" s="36"/>
      <c r="U59" s="36"/>
      <c r="V59" s="36"/>
      <c r="W59" s="36"/>
      <c r="X59" s="36"/>
    </row>
    <row r="60" customFormat="false" ht="13.8" hidden="false" customHeight="false" outlineLevel="0" collapsed="false">
      <c r="A60" s="30" t="n">
        <v>354</v>
      </c>
      <c r="B60" s="31" t="s">
        <v>313</v>
      </c>
      <c r="C60" s="32" t="n">
        <v>45051</v>
      </c>
      <c r="D60" s="33" t="n">
        <v>0.458333333333333</v>
      </c>
      <c r="E60" s="33" t="n">
        <v>0.463194444444444</v>
      </c>
      <c r="F60" s="33" t="n">
        <f aca="false">D61-E60</f>
        <v>0.00555555555555556</v>
      </c>
      <c r="G60" s="34" t="s">
        <v>334</v>
      </c>
      <c r="H60" s="35" t="n">
        <f aca="false">HOUR(F60)</f>
        <v>0</v>
      </c>
      <c r="I60" s="33" t="n">
        <f aca="false">E60-D60</f>
        <v>0.00486111111111111</v>
      </c>
      <c r="J60" s="35" t="n">
        <f aca="false">SECOND(I60)</f>
        <v>0</v>
      </c>
      <c r="K60" s="35" t="n">
        <f aca="false">MINUTE(I60)</f>
        <v>7</v>
      </c>
      <c r="L60" s="35" t="n">
        <f aca="false">K60*60+J60</f>
        <v>420</v>
      </c>
      <c r="M60" s="35" t="n">
        <f aca="false">16/8*L60</f>
        <v>840</v>
      </c>
      <c r="N60" s="35" t="n">
        <f aca="false">N59+M60</f>
        <v>42480</v>
      </c>
      <c r="O60" s="35" t="n">
        <f aca="false">O59+0</f>
        <v>0</v>
      </c>
      <c r="P60" s="34" t="n">
        <f aca="false">P59+0</f>
        <v>15720</v>
      </c>
      <c r="Q60" s="34"/>
      <c r="R60" s="35"/>
      <c r="S60" s="36"/>
      <c r="T60" s="36"/>
      <c r="U60" s="36"/>
      <c r="V60" s="36"/>
      <c r="W60" s="36"/>
      <c r="X60" s="36"/>
    </row>
    <row r="61" customFormat="false" ht="13.8" hidden="false" customHeight="false" outlineLevel="0" collapsed="false">
      <c r="A61" s="30" t="n">
        <v>361</v>
      </c>
      <c r="B61" s="31" t="s">
        <v>304</v>
      </c>
      <c r="C61" s="32" t="n">
        <v>45051</v>
      </c>
      <c r="D61" s="33" t="n">
        <v>0.46875</v>
      </c>
      <c r="E61" s="33" t="n">
        <v>0.474305555555556</v>
      </c>
      <c r="F61" s="33" t="n">
        <f aca="false">D62-E61</f>
        <v>0.00486111111111111</v>
      </c>
      <c r="G61" s="34" t="s">
        <v>335</v>
      </c>
      <c r="H61" s="35" t="n">
        <f aca="false">HOUR(F61)</f>
        <v>0</v>
      </c>
      <c r="I61" s="33" t="n">
        <f aca="false">E61-D61</f>
        <v>0.00555555555555556</v>
      </c>
      <c r="J61" s="35" t="n">
        <f aca="false">SECOND(I61)</f>
        <v>0</v>
      </c>
      <c r="K61" s="35" t="n">
        <f aca="false">MINUTE(I61)</f>
        <v>8</v>
      </c>
      <c r="L61" s="35" t="n">
        <f aca="false">K61*60+J61</f>
        <v>480</v>
      </c>
      <c r="M61" s="35" t="n">
        <f aca="false">16/8*L61</f>
        <v>960</v>
      </c>
      <c r="N61" s="35" t="n">
        <f aca="false">N60+M61</f>
        <v>43440</v>
      </c>
      <c r="O61" s="35" t="n">
        <f aca="false">O60+0</f>
        <v>0</v>
      </c>
      <c r="P61" s="34" t="n">
        <f aca="false">P60+0</f>
        <v>15720</v>
      </c>
      <c r="Q61" s="34"/>
      <c r="R61" s="35"/>
      <c r="S61" s="36"/>
      <c r="T61" s="36"/>
      <c r="U61" s="36"/>
      <c r="V61" s="36"/>
      <c r="W61" s="36"/>
      <c r="X61" s="36"/>
    </row>
    <row r="62" customFormat="false" ht="13.8" hidden="false" customHeight="false" outlineLevel="0" collapsed="false">
      <c r="A62" s="30" t="n">
        <v>368</v>
      </c>
      <c r="B62" s="31" t="s">
        <v>304</v>
      </c>
      <c r="C62" s="32" t="n">
        <v>45051</v>
      </c>
      <c r="D62" s="33" t="n">
        <v>0.479166666666667</v>
      </c>
      <c r="E62" s="33" t="n">
        <v>0.484722222222222</v>
      </c>
      <c r="F62" s="33" t="n">
        <f aca="false">D63-E62</f>
        <v>0.00486111111111111</v>
      </c>
      <c r="G62" s="34" t="s">
        <v>336</v>
      </c>
      <c r="H62" s="35" t="n">
        <f aca="false">HOUR(F62)</f>
        <v>0</v>
      </c>
      <c r="I62" s="33" t="n">
        <f aca="false">E62-D62</f>
        <v>0.00555555555555556</v>
      </c>
      <c r="J62" s="35" t="n">
        <f aca="false">SECOND(I62)</f>
        <v>0</v>
      </c>
      <c r="K62" s="35" t="n">
        <f aca="false">MINUTE(I62)</f>
        <v>8</v>
      </c>
      <c r="L62" s="35" t="n">
        <f aca="false">K62*60+J62</f>
        <v>480</v>
      </c>
      <c r="M62" s="35" t="n">
        <f aca="false">16/8*L62</f>
        <v>960</v>
      </c>
      <c r="N62" s="35" t="n">
        <f aca="false">N61+M62</f>
        <v>44400</v>
      </c>
      <c r="O62" s="35" t="n">
        <f aca="false">O61+0</f>
        <v>0</v>
      </c>
      <c r="P62" s="34" t="n">
        <f aca="false">P61+0</f>
        <v>15720</v>
      </c>
      <c r="Q62" s="34"/>
      <c r="R62" s="35"/>
      <c r="S62" s="36"/>
      <c r="T62" s="36"/>
      <c r="U62" s="36"/>
      <c r="V62" s="36"/>
      <c r="W62" s="36"/>
      <c r="X62" s="36"/>
    </row>
    <row r="63" customFormat="false" ht="13.8" hidden="false" customHeight="false" outlineLevel="0" collapsed="false">
      <c r="A63" s="30" t="n">
        <v>375</v>
      </c>
      <c r="B63" s="31" t="s">
        <v>304</v>
      </c>
      <c r="C63" s="32" t="n">
        <v>45051</v>
      </c>
      <c r="D63" s="33" t="n">
        <v>0.489583333333333</v>
      </c>
      <c r="E63" s="33" t="n">
        <v>0.494444444444444</v>
      </c>
      <c r="F63" s="33" t="n">
        <f aca="false">D64-E63</f>
        <v>0.00555555555555556</v>
      </c>
      <c r="G63" s="34" t="s">
        <v>336</v>
      </c>
      <c r="H63" s="35" t="n">
        <f aca="false">HOUR(F63)</f>
        <v>0</v>
      </c>
      <c r="I63" s="33" t="n">
        <f aca="false">E63-D63</f>
        <v>0.00486111111111111</v>
      </c>
      <c r="J63" s="35" t="n">
        <f aca="false">SECOND(I63)</f>
        <v>0</v>
      </c>
      <c r="K63" s="35" t="n">
        <f aca="false">MINUTE(I63)</f>
        <v>7</v>
      </c>
      <c r="L63" s="35" t="n">
        <f aca="false">K63*60+J63</f>
        <v>420</v>
      </c>
      <c r="M63" s="35" t="n">
        <f aca="false">16/8*L63</f>
        <v>840</v>
      </c>
      <c r="N63" s="35" t="n">
        <f aca="false">N62+M63</f>
        <v>45240</v>
      </c>
      <c r="O63" s="35" t="n">
        <f aca="false">O62+0</f>
        <v>0</v>
      </c>
      <c r="P63" s="34" t="n">
        <f aca="false">P62+0</f>
        <v>15720</v>
      </c>
      <c r="Q63" s="34"/>
      <c r="R63" s="35"/>
      <c r="S63" s="36"/>
      <c r="T63" s="36"/>
      <c r="U63" s="36"/>
      <c r="V63" s="36"/>
      <c r="W63" s="36"/>
      <c r="X63" s="36"/>
    </row>
    <row r="64" customFormat="false" ht="13.8" hidden="false" customHeight="false" outlineLevel="0" collapsed="false">
      <c r="A64" s="30" t="n">
        <v>382</v>
      </c>
      <c r="B64" s="31" t="s">
        <v>313</v>
      </c>
      <c r="C64" s="32" t="n">
        <v>45051</v>
      </c>
      <c r="D64" s="33" t="n">
        <v>0.5</v>
      </c>
      <c r="E64" s="33" t="n">
        <v>0.504861111111111</v>
      </c>
      <c r="F64" s="33" t="n">
        <f aca="false">D65-E64</f>
        <v>0.00555555555555556</v>
      </c>
      <c r="G64" s="34" t="s">
        <v>337</v>
      </c>
      <c r="H64" s="35" t="n">
        <f aca="false">HOUR(F64)</f>
        <v>0</v>
      </c>
      <c r="I64" s="33" t="n">
        <f aca="false">E64-D64</f>
        <v>0.00486111111111111</v>
      </c>
      <c r="J64" s="35" t="n">
        <f aca="false">SECOND(I64)</f>
        <v>0</v>
      </c>
      <c r="K64" s="35" t="n">
        <f aca="false">MINUTE(I64)</f>
        <v>7</v>
      </c>
      <c r="L64" s="35" t="n">
        <f aca="false">K64*60+J64</f>
        <v>420</v>
      </c>
      <c r="M64" s="35" t="n">
        <f aca="false">16/8*L64</f>
        <v>840</v>
      </c>
      <c r="N64" s="35" t="n">
        <f aca="false">N63+M64</f>
        <v>46080</v>
      </c>
      <c r="O64" s="35" t="n">
        <f aca="false">O63+0</f>
        <v>0</v>
      </c>
      <c r="P64" s="34" t="n">
        <f aca="false">P63+0</f>
        <v>15720</v>
      </c>
      <c r="Q64" s="34"/>
      <c r="R64" s="35"/>
      <c r="S64" s="36"/>
      <c r="T64" s="36"/>
      <c r="U64" s="36"/>
      <c r="V64" s="36"/>
      <c r="W64" s="36"/>
      <c r="X64" s="36"/>
    </row>
    <row r="65" customFormat="false" ht="13.8" hidden="false" customHeight="false" outlineLevel="0" collapsed="false">
      <c r="A65" s="30" t="n">
        <v>391</v>
      </c>
      <c r="B65" s="31" t="s">
        <v>304</v>
      </c>
      <c r="C65" s="32" t="n">
        <v>45051</v>
      </c>
      <c r="D65" s="33" t="n">
        <v>0.510416666666667</v>
      </c>
      <c r="E65" s="33" t="n">
        <v>0.515972222222222</v>
      </c>
      <c r="F65" s="33" t="n">
        <f aca="false">D66-E65</f>
        <v>0.00486111111111111</v>
      </c>
      <c r="G65" s="34" t="s">
        <v>338</v>
      </c>
      <c r="H65" s="35" t="n">
        <f aca="false">HOUR(F65)</f>
        <v>0</v>
      </c>
      <c r="I65" s="33" t="n">
        <f aca="false">E65-D65</f>
        <v>0.00555555555555556</v>
      </c>
      <c r="J65" s="35" t="n">
        <f aca="false">SECOND(I65)</f>
        <v>0</v>
      </c>
      <c r="K65" s="35" t="n">
        <f aca="false">MINUTE(I65)</f>
        <v>8</v>
      </c>
      <c r="L65" s="35" t="n">
        <f aca="false">K65*60+J65</f>
        <v>480</v>
      </c>
      <c r="M65" s="35" t="n">
        <f aca="false">16/8*L65</f>
        <v>960</v>
      </c>
      <c r="N65" s="35" t="n">
        <f aca="false">N64+M65</f>
        <v>47040</v>
      </c>
      <c r="O65" s="35" t="n">
        <f aca="false">O64+0</f>
        <v>0</v>
      </c>
      <c r="P65" s="34" t="n">
        <f aca="false">P64+0</f>
        <v>15720</v>
      </c>
      <c r="Q65" s="34"/>
      <c r="R65" s="35"/>
      <c r="S65" s="36"/>
      <c r="T65" s="36"/>
      <c r="U65" s="36"/>
      <c r="V65" s="36"/>
      <c r="W65" s="36"/>
      <c r="X65" s="36"/>
    </row>
    <row r="66" customFormat="false" ht="13.8" hidden="false" customHeight="false" outlineLevel="0" collapsed="false">
      <c r="A66" s="30" t="n">
        <v>404</v>
      </c>
      <c r="B66" s="31" t="s">
        <v>304</v>
      </c>
      <c r="C66" s="32" t="n">
        <v>45051</v>
      </c>
      <c r="D66" s="33" t="n">
        <v>0.520833333333333</v>
      </c>
      <c r="E66" s="33" t="n">
        <v>0.525694444444444</v>
      </c>
      <c r="F66" s="33" t="n">
        <f aca="false">D67-E66</f>
        <v>0.00625</v>
      </c>
      <c r="G66" s="34" t="s">
        <v>339</v>
      </c>
      <c r="H66" s="35" t="n">
        <f aca="false">HOUR(F66)</f>
        <v>0</v>
      </c>
      <c r="I66" s="33" t="n">
        <f aca="false">E66-D66</f>
        <v>0.00486111111111111</v>
      </c>
      <c r="J66" s="35" t="n">
        <f aca="false">SECOND(I66)</f>
        <v>0</v>
      </c>
      <c r="K66" s="35" t="n">
        <f aca="false">MINUTE(I66)</f>
        <v>7</v>
      </c>
      <c r="L66" s="35" t="n">
        <f aca="false">K66*60+J66</f>
        <v>420</v>
      </c>
      <c r="M66" s="35" t="n">
        <f aca="false">16/8*L66</f>
        <v>840</v>
      </c>
      <c r="N66" s="35" t="n">
        <f aca="false">N65+M66</f>
        <v>47880</v>
      </c>
      <c r="O66" s="35" t="n">
        <f aca="false">O65+0</f>
        <v>0</v>
      </c>
      <c r="P66" s="34" t="n">
        <f aca="false">P65+0</f>
        <v>15720</v>
      </c>
      <c r="Q66" s="34"/>
      <c r="R66" s="35"/>
      <c r="S66" s="36"/>
      <c r="T66" s="36"/>
      <c r="U66" s="36"/>
      <c r="V66" s="36"/>
      <c r="W66" s="36"/>
      <c r="X66" s="36"/>
    </row>
    <row r="67" customFormat="false" ht="13.8" hidden="false" customHeight="false" outlineLevel="0" collapsed="false">
      <c r="A67" s="30" t="n">
        <v>412</v>
      </c>
      <c r="B67" s="31" t="s">
        <v>304</v>
      </c>
      <c r="C67" s="32" t="n">
        <v>45051</v>
      </c>
      <c r="D67" s="33" t="n">
        <v>0.531944444444444</v>
      </c>
      <c r="E67" s="33" t="n">
        <v>0.536111111111111</v>
      </c>
      <c r="F67" s="33" t="n">
        <f aca="false">D68-E67</f>
        <v>0.00138888888888889</v>
      </c>
      <c r="G67" s="34" t="s">
        <v>340</v>
      </c>
      <c r="H67" s="35" t="n">
        <f aca="false">HOUR(F67)</f>
        <v>0</v>
      </c>
      <c r="I67" s="33" t="n">
        <f aca="false">E67-D67</f>
        <v>0.00416666666666667</v>
      </c>
      <c r="J67" s="35" t="n">
        <f aca="false">SECOND(I67)</f>
        <v>0</v>
      </c>
      <c r="K67" s="35" t="n">
        <f aca="false">MINUTE(I67)</f>
        <v>6</v>
      </c>
      <c r="L67" s="35" t="n">
        <f aca="false">K67*60+J67</f>
        <v>360</v>
      </c>
      <c r="M67" s="35" t="n">
        <f aca="false">16/8*L67</f>
        <v>720</v>
      </c>
      <c r="N67" s="35" t="n">
        <f aca="false">N66+M67</f>
        <v>48600</v>
      </c>
      <c r="O67" s="35" t="n">
        <f aca="false">O66+0</f>
        <v>0</v>
      </c>
      <c r="P67" s="34" t="n">
        <f aca="false">P66+0</f>
        <v>15720</v>
      </c>
      <c r="Q67" s="34"/>
      <c r="R67" s="35"/>
      <c r="S67" s="36"/>
      <c r="T67" s="36"/>
      <c r="U67" s="36"/>
      <c r="V67" s="36"/>
      <c r="W67" s="36"/>
      <c r="X67" s="36"/>
    </row>
    <row r="68" customFormat="false" ht="13.8" hidden="false" customHeight="false" outlineLevel="0" collapsed="false">
      <c r="A68" s="30" t="n">
        <v>413</v>
      </c>
      <c r="B68" s="31" t="s">
        <v>313</v>
      </c>
      <c r="C68" s="32" t="n">
        <v>45051</v>
      </c>
      <c r="D68" s="33" t="n">
        <v>0.5375</v>
      </c>
      <c r="E68" s="33" t="n">
        <v>0.540972222222222</v>
      </c>
      <c r="F68" s="33" t="n">
        <f aca="false">D69-E68</f>
        <v>0.00138888888888889</v>
      </c>
      <c r="G68" s="34" t="s">
        <v>341</v>
      </c>
      <c r="H68" s="35" t="n">
        <f aca="false">HOUR(F68)</f>
        <v>0</v>
      </c>
      <c r="I68" s="33" t="n">
        <f aca="false">E68-D68</f>
        <v>0.00347222222222222</v>
      </c>
      <c r="J68" s="35" t="n">
        <f aca="false">SECOND(I68)</f>
        <v>0</v>
      </c>
      <c r="K68" s="35" t="n">
        <f aca="false">MINUTE(I68)</f>
        <v>5</v>
      </c>
      <c r="L68" s="35" t="n">
        <f aca="false">K68*60+J68</f>
        <v>300</v>
      </c>
      <c r="M68" s="35" t="n">
        <f aca="false">16/8*L68</f>
        <v>600</v>
      </c>
      <c r="N68" s="35" t="n">
        <f aca="false">N67+M68</f>
        <v>49200</v>
      </c>
      <c r="O68" s="35" t="n">
        <f aca="false">O67+0</f>
        <v>0</v>
      </c>
      <c r="P68" s="34" t="n">
        <f aca="false">P67+0</f>
        <v>15720</v>
      </c>
      <c r="Q68" s="34"/>
      <c r="R68" s="35"/>
      <c r="S68" s="36"/>
      <c r="T68" s="36"/>
      <c r="U68" s="36"/>
      <c r="V68" s="36"/>
      <c r="W68" s="36"/>
      <c r="X68" s="36"/>
    </row>
    <row r="69" customFormat="false" ht="13.8" hidden="false" customHeight="false" outlineLevel="0" collapsed="false">
      <c r="A69" s="30" t="n">
        <v>415</v>
      </c>
      <c r="B69" s="31" t="s">
        <v>304</v>
      </c>
      <c r="C69" s="32" t="n">
        <v>45051</v>
      </c>
      <c r="D69" s="33" t="n">
        <v>0.542361111111111</v>
      </c>
      <c r="E69" s="33" t="n">
        <v>0.547222222222222</v>
      </c>
      <c r="F69" s="33" t="n">
        <f aca="false">D70-E69</f>
        <v>0.00486111111111111</v>
      </c>
      <c r="G69" s="34" t="s">
        <v>342</v>
      </c>
      <c r="H69" s="35" t="n">
        <f aca="false">HOUR(F69)</f>
        <v>0</v>
      </c>
      <c r="I69" s="33" t="n">
        <f aca="false">E69-D69</f>
        <v>0.00486111111111111</v>
      </c>
      <c r="J69" s="35" t="n">
        <f aca="false">SECOND(I69)</f>
        <v>0</v>
      </c>
      <c r="K69" s="35" t="n">
        <f aca="false">MINUTE(I69)</f>
        <v>7</v>
      </c>
      <c r="L69" s="35" t="n">
        <f aca="false">K69*60+J69</f>
        <v>420</v>
      </c>
      <c r="M69" s="35" t="n">
        <f aca="false">16/8*L69</f>
        <v>840</v>
      </c>
      <c r="N69" s="35" t="n">
        <f aca="false">N68+M69</f>
        <v>50040</v>
      </c>
      <c r="O69" s="35" t="n">
        <f aca="false">O68+0</f>
        <v>0</v>
      </c>
      <c r="P69" s="34" t="n">
        <f aca="false">P68+0</f>
        <v>15720</v>
      </c>
      <c r="Q69" s="34"/>
      <c r="R69" s="35"/>
      <c r="S69" s="36"/>
      <c r="T69" s="36"/>
      <c r="U69" s="36"/>
      <c r="V69" s="36"/>
      <c r="W69" s="36"/>
      <c r="X69" s="36"/>
    </row>
    <row r="70" customFormat="false" ht="13.8" hidden="false" customHeight="false" outlineLevel="0" collapsed="false">
      <c r="A70" s="30" t="n">
        <v>424</v>
      </c>
      <c r="B70" s="31" t="s">
        <v>304</v>
      </c>
      <c r="C70" s="32" t="n">
        <v>45051</v>
      </c>
      <c r="D70" s="33" t="n">
        <v>0.552083333333333</v>
      </c>
      <c r="E70" s="33" t="n">
        <v>0.557638888888889</v>
      </c>
      <c r="F70" s="33" t="n">
        <f aca="false">D71-E70</f>
        <v>0.00486111111111111</v>
      </c>
      <c r="G70" s="34" t="s">
        <v>343</v>
      </c>
      <c r="H70" s="35" t="n">
        <f aca="false">HOUR(F70)</f>
        <v>0</v>
      </c>
      <c r="I70" s="33" t="n">
        <f aca="false">E70-D70</f>
        <v>0.00555555555555556</v>
      </c>
      <c r="J70" s="35" t="n">
        <f aca="false">SECOND(I70)</f>
        <v>0</v>
      </c>
      <c r="K70" s="35" t="n">
        <f aca="false">MINUTE(I70)</f>
        <v>8</v>
      </c>
      <c r="L70" s="35" t="n">
        <f aca="false">K70*60+J70</f>
        <v>480</v>
      </c>
      <c r="M70" s="35" t="n">
        <f aca="false">16/8*L70</f>
        <v>960</v>
      </c>
      <c r="N70" s="35" t="n">
        <f aca="false">N69+M70</f>
        <v>51000</v>
      </c>
      <c r="O70" s="35" t="n">
        <f aca="false">O69+0</f>
        <v>0</v>
      </c>
      <c r="P70" s="34" t="n">
        <f aca="false">P69+0</f>
        <v>15720</v>
      </c>
      <c r="Q70" s="34"/>
      <c r="R70" s="35"/>
      <c r="S70" s="36"/>
      <c r="T70" s="36"/>
      <c r="U70" s="36"/>
      <c r="V70" s="36"/>
      <c r="W70" s="36"/>
      <c r="X70" s="36"/>
    </row>
    <row r="71" customFormat="false" ht="13.8" hidden="false" customHeight="false" outlineLevel="0" collapsed="false">
      <c r="A71" s="30" t="n">
        <v>435</v>
      </c>
      <c r="B71" s="31" t="s">
        <v>304</v>
      </c>
      <c r="C71" s="32" t="n">
        <v>45051</v>
      </c>
      <c r="D71" s="33" t="n">
        <v>0.5625</v>
      </c>
      <c r="E71" s="33" t="n">
        <v>0.568055555555556</v>
      </c>
      <c r="F71" s="33" t="n">
        <f aca="false">D72-E71</f>
        <v>0.00488425925925926</v>
      </c>
      <c r="G71" s="34" t="s">
        <v>344</v>
      </c>
      <c r="H71" s="35" t="n">
        <f aca="false">HOUR(F71)</f>
        <v>0</v>
      </c>
      <c r="I71" s="33" t="n">
        <f aca="false">E71-D71</f>
        <v>0.00555555555555556</v>
      </c>
      <c r="J71" s="35" t="n">
        <f aca="false">SECOND(I71)</f>
        <v>0</v>
      </c>
      <c r="K71" s="35" t="n">
        <f aca="false">MINUTE(I71)</f>
        <v>8</v>
      </c>
      <c r="L71" s="35" t="n">
        <f aca="false">K71*60+J71</f>
        <v>480</v>
      </c>
      <c r="M71" s="35" t="n">
        <f aca="false">16/8*L71</f>
        <v>960</v>
      </c>
      <c r="N71" s="35" t="n">
        <f aca="false">N70+M71</f>
        <v>51960</v>
      </c>
      <c r="O71" s="35" t="n">
        <f aca="false">O70+0</f>
        <v>0</v>
      </c>
      <c r="P71" s="34" t="n">
        <f aca="false">P70+0</f>
        <v>15720</v>
      </c>
      <c r="Q71" s="34"/>
      <c r="R71" s="35"/>
      <c r="S71" s="36"/>
      <c r="T71" s="36"/>
      <c r="U71" s="36"/>
      <c r="V71" s="36"/>
      <c r="W71" s="36"/>
      <c r="X71" s="36"/>
    </row>
    <row r="72" customFormat="false" ht="13.8" hidden="false" customHeight="false" outlineLevel="0" collapsed="false">
      <c r="A72" s="30" t="n">
        <v>446</v>
      </c>
      <c r="B72" s="31" t="s">
        <v>304</v>
      </c>
      <c r="C72" s="32" t="n">
        <v>45051</v>
      </c>
      <c r="D72" s="33" t="n">
        <v>0.572939814814815</v>
      </c>
      <c r="E72" s="33" t="n">
        <v>0.57849537037037</v>
      </c>
      <c r="F72" s="33" t="n">
        <f aca="false">D73-E72</f>
        <v>0.00483796296296296</v>
      </c>
      <c r="G72" s="34" t="s">
        <v>345</v>
      </c>
      <c r="H72" s="35" t="n">
        <f aca="false">HOUR(F72)</f>
        <v>0</v>
      </c>
      <c r="I72" s="33" t="n">
        <f aca="false">E72-D72</f>
        <v>0.00555555555555556</v>
      </c>
      <c r="J72" s="35" t="n">
        <f aca="false">SECOND(I72)</f>
        <v>0</v>
      </c>
      <c r="K72" s="35" t="n">
        <f aca="false">MINUTE(I72)</f>
        <v>8</v>
      </c>
      <c r="L72" s="35" t="n">
        <f aca="false">K72*60+J72</f>
        <v>480</v>
      </c>
      <c r="M72" s="35" t="n">
        <f aca="false">16/8*L72</f>
        <v>960</v>
      </c>
      <c r="N72" s="35" t="n">
        <f aca="false">N71+M72</f>
        <v>52920</v>
      </c>
      <c r="O72" s="35" t="n">
        <f aca="false">O71+0</f>
        <v>0</v>
      </c>
      <c r="P72" s="34" t="n">
        <f aca="false">P71+0</f>
        <v>15720</v>
      </c>
      <c r="Q72" s="34"/>
      <c r="R72" s="35"/>
      <c r="S72" s="36"/>
      <c r="T72" s="36"/>
      <c r="U72" s="36"/>
      <c r="V72" s="36"/>
      <c r="W72" s="36"/>
      <c r="X72" s="36"/>
    </row>
    <row r="73" customFormat="false" ht="13.8" hidden="false" customHeight="false" outlineLevel="0" collapsed="false">
      <c r="A73" s="30" t="n">
        <v>449</v>
      </c>
      <c r="B73" s="31" t="s">
        <v>304</v>
      </c>
      <c r="C73" s="32" t="n">
        <v>45051</v>
      </c>
      <c r="D73" s="33" t="n">
        <v>0.583333333333333</v>
      </c>
      <c r="E73" s="33" t="n">
        <v>0.588888888888889</v>
      </c>
      <c r="F73" s="33" t="n">
        <f aca="false">D74-E73</f>
        <v>0.00486111111111111</v>
      </c>
      <c r="G73" s="34" t="s">
        <v>346</v>
      </c>
      <c r="H73" s="35" t="n">
        <f aca="false">HOUR(F73)</f>
        <v>0</v>
      </c>
      <c r="I73" s="33" t="n">
        <f aca="false">E73-D73</f>
        <v>0.00555555555555556</v>
      </c>
      <c r="J73" s="35" t="n">
        <f aca="false">SECOND(I73)</f>
        <v>0</v>
      </c>
      <c r="K73" s="35" t="n">
        <f aca="false">MINUTE(I73)</f>
        <v>8</v>
      </c>
      <c r="L73" s="35" t="n">
        <f aca="false">K73*60+J73</f>
        <v>480</v>
      </c>
      <c r="M73" s="35" t="n">
        <f aca="false">16/8*L73</f>
        <v>960</v>
      </c>
      <c r="N73" s="35" t="n">
        <f aca="false">N72+M73</f>
        <v>53880</v>
      </c>
      <c r="O73" s="35" t="n">
        <f aca="false">O72+0</f>
        <v>0</v>
      </c>
      <c r="P73" s="34" t="n">
        <f aca="false">P72+0</f>
        <v>15720</v>
      </c>
      <c r="Q73" s="34"/>
      <c r="R73" s="35"/>
      <c r="S73" s="36"/>
      <c r="T73" s="36"/>
      <c r="U73" s="36"/>
      <c r="V73" s="36"/>
      <c r="W73" s="36"/>
      <c r="X73" s="36"/>
    </row>
    <row r="74" customFormat="false" ht="13.8" hidden="false" customHeight="false" outlineLevel="0" collapsed="false">
      <c r="A74" s="30" t="n">
        <v>462</v>
      </c>
      <c r="B74" s="31" t="s">
        <v>304</v>
      </c>
      <c r="C74" s="32" t="n">
        <v>45051</v>
      </c>
      <c r="D74" s="33" t="n">
        <v>0.59375</v>
      </c>
      <c r="E74" s="33" t="n">
        <v>0.599305555555556</v>
      </c>
      <c r="F74" s="33" t="n">
        <f aca="false">D75-E74</f>
        <v>0.00486111111111111</v>
      </c>
      <c r="G74" s="34" t="s">
        <v>347</v>
      </c>
      <c r="H74" s="35" t="n">
        <f aca="false">HOUR(F74)</f>
        <v>0</v>
      </c>
      <c r="I74" s="33" t="n">
        <f aca="false">E74-D74</f>
        <v>0.00555555555555556</v>
      </c>
      <c r="J74" s="35" t="n">
        <f aca="false">SECOND(I74)</f>
        <v>0</v>
      </c>
      <c r="K74" s="35" t="n">
        <f aca="false">MINUTE(I74)</f>
        <v>8</v>
      </c>
      <c r="L74" s="35" t="n">
        <f aca="false">K74*60+J74</f>
        <v>480</v>
      </c>
      <c r="M74" s="35" t="n">
        <f aca="false">16/8*L74</f>
        <v>960</v>
      </c>
      <c r="N74" s="35" t="n">
        <f aca="false">N73+M74</f>
        <v>54840</v>
      </c>
      <c r="O74" s="35" t="n">
        <f aca="false">O73+0</f>
        <v>0</v>
      </c>
      <c r="P74" s="34" t="n">
        <f aca="false">P73+0</f>
        <v>15720</v>
      </c>
      <c r="Q74" s="34"/>
      <c r="R74" s="35"/>
      <c r="S74" s="36"/>
      <c r="T74" s="36"/>
      <c r="U74" s="36"/>
      <c r="V74" s="36"/>
      <c r="W74" s="36"/>
      <c r="X74" s="36"/>
    </row>
    <row r="75" customFormat="false" ht="13.8" hidden="false" customHeight="false" outlineLevel="0" collapsed="false">
      <c r="A75" s="30" t="n">
        <v>471</v>
      </c>
      <c r="B75" s="31" t="s">
        <v>304</v>
      </c>
      <c r="C75" s="32" t="n">
        <v>45051</v>
      </c>
      <c r="D75" s="33" t="n">
        <v>0.604166666666667</v>
      </c>
      <c r="E75" s="33" t="n">
        <v>0.609722222222222</v>
      </c>
      <c r="F75" s="33" t="n">
        <f aca="false">D76-E75</f>
        <v>0.00486111111111111</v>
      </c>
      <c r="G75" s="34" t="s">
        <v>348</v>
      </c>
      <c r="H75" s="35" t="n">
        <f aca="false">HOUR(F75)</f>
        <v>0</v>
      </c>
      <c r="I75" s="33" t="n">
        <f aca="false">E75-D75</f>
        <v>0.00555555555555556</v>
      </c>
      <c r="J75" s="35" t="n">
        <f aca="false">SECOND(I75)</f>
        <v>0</v>
      </c>
      <c r="K75" s="35" t="n">
        <f aca="false">MINUTE(I75)</f>
        <v>8</v>
      </c>
      <c r="L75" s="35" t="n">
        <f aca="false">K75*60+J75</f>
        <v>480</v>
      </c>
      <c r="M75" s="35" t="n">
        <f aca="false">16/8*L75</f>
        <v>960</v>
      </c>
      <c r="N75" s="35" t="n">
        <f aca="false">N74+M75</f>
        <v>55800</v>
      </c>
      <c r="O75" s="35" t="n">
        <f aca="false">O74+0</f>
        <v>0</v>
      </c>
      <c r="P75" s="34" t="n">
        <f aca="false">P74+0</f>
        <v>15720</v>
      </c>
      <c r="Q75" s="34"/>
      <c r="R75" s="35"/>
      <c r="S75" s="36"/>
      <c r="T75" s="36"/>
      <c r="U75" s="36"/>
      <c r="V75" s="36"/>
      <c r="W75" s="36"/>
      <c r="X75" s="36"/>
    </row>
    <row r="76" customFormat="false" ht="13.8" hidden="false" customHeight="false" outlineLevel="0" collapsed="false">
      <c r="A76" s="30" t="n">
        <v>483</v>
      </c>
      <c r="B76" s="31" t="s">
        <v>304</v>
      </c>
      <c r="C76" s="32" t="n">
        <v>45051</v>
      </c>
      <c r="D76" s="33" t="n">
        <v>0.614583333333333</v>
      </c>
      <c r="E76" s="33" t="n">
        <v>0.620138888888889</v>
      </c>
      <c r="F76" s="33" t="n">
        <f aca="false">D77-E76</f>
        <v>0.00659722222222222</v>
      </c>
      <c r="G76" s="34" t="s">
        <v>349</v>
      </c>
      <c r="H76" s="35" t="n">
        <f aca="false">HOUR(F76)</f>
        <v>0</v>
      </c>
      <c r="I76" s="33" t="n">
        <f aca="false">E76-D76</f>
        <v>0.00555555555555556</v>
      </c>
      <c r="J76" s="35" t="n">
        <f aca="false">SECOND(I76)</f>
        <v>0</v>
      </c>
      <c r="K76" s="35" t="n">
        <f aca="false">MINUTE(I76)</f>
        <v>8</v>
      </c>
      <c r="L76" s="35" t="n">
        <f aca="false">K76*60+J76</f>
        <v>480</v>
      </c>
      <c r="M76" s="35" t="n">
        <f aca="false">16/8*L76</f>
        <v>960</v>
      </c>
      <c r="N76" s="35" t="n">
        <f aca="false">N75+M76</f>
        <v>56760</v>
      </c>
      <c r="O76" s="35" t="n">
        <f aca="false">O75+0</f>
        <v>0</v>
      </c>
      <c r="P76" s="34" t="n">
        <f aca="false">P75+0</f>
        <v>15720</v>
      </c>
      <c r="Q76" s="34"/>
      <c r="R76" s="35"/>
      <c r="S76" s="36"/>
      <c r="T76" s="36"/>
      <c r="U76" s="36"/>
      <c r="V76" s="36"/>
      <c r="W76" s="36"/>
      <c r="X76" s="36"/>
    </row>
    <row r="77" customFormat="false" ht="13.8" hidden="false" customHeight="false" outlineLevel="0" collapsed="false">
      <c r="A77" s="30" t="n">
        <v>485</v>
      </c>
      <c r="B77" s="31" t="s">
        <v>304</v>
      </c>
      <c r="C77" s="32" t="n">
        <v>45051</v>
      </c>
      <c r="D77" s="33" t="n">
        <v>0.626736111111111</v>
      </c>
      <c r="E77" s="33" t="n">
        <v>0.630902777777778</v>
      </c>
      <c r="F77" s="33" t="n">
        <f aca="false">D78-E77</f>
        <v>0.003125</v>
      </c>
      <c r="G77" s="34" t="s">
        <v>350</v>
      </c>
      <c r="H77" s="35" t="n">
        <f aca="false">HOUR(F77)</f>
        <v>0</v>
      </c>
      <c r="I77" s="33" t="n">
        <f aca="false">E77-D77</f>
        <v>0.00416666666666667</v>
      </c>
      <c r="J77" s="35" t="n">
        <f aca="false">SECOND(I77)</f>
        <v>0</v>
      </c>
      <c r="K77" s="35" t="n">
        <f aca="false">MINUTE(I77)</f>
        <v>6</v>
      </c>
      <c r="L77" s="35" t="n">
        <f aca="false">K77*60+J77</f>
        <v>360</v>
      </c>
      <c r="M77" s="35" t="n">
        <f aca="false">16/8*L77</f>
        <v>720</v>
      </c>
      <c r="N77" s="35" t="n">
        <f aca="false">N76+M77</f>
        <v>57480</v>
      </c>
      <c r="O77" s="35" t="n">
        <f aca="false">O76+0</f>
        <v>0</v>
      </c>
      <c r="P77" s="34" t="n">
        <f aca="false">P76+0</f>
        <v>15720</v>
      </c>
      <c r="Q77" s="34"/>
      <c r="R77" s="35"/>
      <c r="S77" s="36"/>
      <c r="T77" s="36"/>
      <c r="U77" s="36"/>
      <c r="V77" s="36"/>
      <c r="W77" s="36"/>
      <c r="X77" s="36"/>
    </row>
    <row r="78" customFormat="false" ht="13.8" hidden="false" customHeight="false" outlineLevel="0" collapsed="false">
      <c r="A78" s="30" t="n">
        <v>487</v>
      </c>
      <c r="B78" s="31" t="s">
        <v>313</v>
      </c>
      <c r="C78" s="32" t="n">
        <v>45051</v>
      </c>
      <c r="D78" s="33" t="n">
        <v>0.634027777777778</v>
      </c>
      <c r="E78" s="33" t="n">
        <v>0.638888888888889</v>
      </c>
      <c r="F78" s="33" t="n">
        <f aca="false">D79-E78</f>
        <v>0.0173726851851852</v>
      </c>
      <c r="G78" s="34" t="s">
        <v>351</v>
      </c>
      <c r="H78" s="35" t="n">
        <f aca="false">HOUR(F78)</f>
        <v>0</v>
      </c>
      <c r="I78" s="33" t="n">
        <f aca="false">E78-D78</f>
        <v>0.00486111111111111</v>
      </c>
      <c r="J78" s="35" t="n">
        <f aca="false">SECOND(I78)</f>
        <v>0</v>
      </c>
      <c r="K78" s="35" t="n">
        <f aca="false">MINUTE(I78)</f>
        <v>7</v>
      </c>
      <c r="L78" s="35" t="n">
        <f aca="false">K78*60+J78</f>
        <v>420</v>
      </c>
      <c r="M78" s="35" t="n">
        <f aca="false">16/8*L78</f>
        <v>840</v>
      </c>
      <c r="N78" s="35" t="n">
        <f aca="false">N77+M78</f>
        <v>58320</v>
      </c>
      <c r="O78" s="35" t="n">
        <f aca="false">O77+0</f>
        <v>0</v>
      </c>
      <c r="P78" s="34" t="n">
        <f aca="false">P77+0</f>
        <v>15720</v>
      </c>
      <c r="Q78" s="34"/>
      <c r="R78" s="35"/>
      <c r="S78" s="36"/>
      <c r="T78" s="36"/>
      <c r="U78" s="36"/>
      <c r="V78" s="36"/>
      <c r="W78" s="36"/>
      <c r="X78" s="36"/>
    </row>
    <row r="79" customFormat="false" ht="13.8" hidden="false" customHeight="false" outlineLevel="0" collapsed="false">
      <c r="A79" s="30" t="n">
        <v>6</v>
      </c>
      <c r="B79" s="31" t="s">
        <v>304</v>
      </c>
      <c r="C79" s="32" t="n">
        <v>45051</v>
      </c>
      <c r="D79" s="33" t="n">
        <v>0.656261574074074</v>
      </c>
      <c r="E79" s="33" t="n">
        <v>0.661122685185185</v>
      </c>
      <c r="F79" s="33" t="n">
        <f aca="false">D80-E79</f>
        <v>0.00555555555555556</v>
      </c>
      <c r="G79" s="34" t="s">
        <v>352</v>
      </c>
      <c r="H79" s="35" t="n">
        <f aca="false">HOUR(F79)</f>
        <v>0</v>
      </c>
      <c r="I79" s="33" t="n">
        <f aca="false">E79-D79</f>
        <v>0.00486111111111111</v>
      </c>
      <c r="J79" s="35" t="n">
        <f aca="false">SECOND(I79)</f>
        <v>0</v>
      </c>
      <c r="K79" s="35" t="n">
        <f aca="false">MINUTE(I79)</f>
        <v>7</v>
      </c>
      <c r="L79" s="35" t="n">
        <f aca="false">K79*60+J79</f>
        <v>420</v>
      </c>
      <c r="M79" s="35" t="n">
        <f aca="false">16/8*L79</f>
        <v>840</v>
      </c>
      <c r="N79" s="35" t="n">
        <f aca="false">N78+M79</f>
        <v>59160</v>
      </c>
      <c r="O79" s="35" t="n">
        <f aca="false">O78+0</f>
        <v>0</v>
      </c>
      <c r="P79" s="34" t="n">
        <f aca="false">P78+0</f>
        <v>15720</v>
      </c>
      <c r="Q79" s="34"/>
      <c r="R79" s="35"/>
      <c r="S79" s="36"/>
      <c r="T79" s="36"/>
      <c r="U79" s="36"/>
      <c r="V79" s="36"/>
      <c r="W79" s="36"/>
      <c r="X79" s="36"/>
    </row>
    <row r="80" customFormat="false" ht="13.8" hidden="false" customHeight="false" outlineLevel="0" collapsed="false">
      <c r="A80" s="30" t="n">
        <v>13</v>
      </c>
      <c r="B80" s="31" t="s">
        <v>304</v>
      </c>
      <c r="C80" s="32" t="n">
        <v>45051</v>
      </c>
      <c r="D80" s="33" t="n">
        <v>0.666678240740741</v>
      </c>
      <c r="E80" s="33" t="n">
        <v>0.671539351851852</v>
      </c>
      <c r="F80" s="33" t="n">
        <f aca="false">D81-E80</f>
        <v>0.00555555555555556</v>
      </c>
      <c r="G80" s="34" t="s">
        <v>353</v>
      </c>
      <c r="H80" s="35" t="n">
        <f aca="false">HOUR(F80)</f>
        <v>0</v>
      </c>
      <c r="I80" s="33" t="n">
        <f aca="false">E80-D80</f>
        <v>0.00486111111111111</v>
      </c>
      <c r="J80" s="35" t="n">
        <f aca="false">SECOND(I80)</f>
        <v>0</v>
      </c>
      <c r="K80" s="35" t="n">
        <f aca="false">MINUTE(I80)</f>
        <v>7</v>
      </c>
      <c r="L80" s="35" t="n">
        <f aca="false">K80*60+J80</f>
        <v>420</v>
      </c>
      <c r="M80" s="35" t="n">
        <f aca="false">16/8*L80</f>
        <v>840</v>
      </c>
      <c r="N80" s="35" t="n">
        <f aca="false">N79+M80</f>
        <v>60000</v>
      </c>
      <c r="O80" s="35" t="n">
        <f aca="false">O79+0</f>
        <v>0</v>
      </c>
      <c r="P80" s="34" t="n">
        <f aca="false">P79+0</f>
        <v>15720</v>
      </c>
      <c r="Q80" s="34"/>
      <c r="R80" s="35"/>
      <c r="S80" s="36"/>
      <c r="T80" s="36"/>
      <c r="U80" s="36"/>
      <c r="V80" s="36"/>
      <c r="W80" s="36"/>
      <c r="X80" s="36"/>
    </row>
    <row r="81" customFormat="false" ht="13.8" hidden="false" customHeight="false" outlineLevel="0" collapsed="false">
      <c r="A81" s="30" t="n">
        <v>16</v>
      </c>
      <c r="B81" s="31" t="s">
        <v>313</v>
      </c>
      <c r="C81" s="32" t="n">
        <v>45051</v>
      </c>
      <c r="D81" s="33" t="n">
        <v>0.677094907407407</v>
      </c>
      <c r="E81" s="33" t="n">
        <v>0.681956018518518</v>
      </c>
      <c r="F81" s="33" t="n">
        <f aca="false">D82-E81</f>
        <v>0.00555555555555556</v>
      </c>
      <c r="G81" s="34" t="s">
        <v>354</v>
      </c>
      <c r="H81" s="35" t="n">
        <f aca="false">HOUR(F81)</f>
        <v>0</v>
      </c>
      <c r="I81" s="33" t="n">
        <f aca="false">E81-D81</f>
        <v>0.00486111111111111</v>
      </c>
      <c r="J81" s="35" t="n">
        <f aca="false">SECOND(I81)</f>
        <v>0</v>
      </c>
      <c r="K81" s="35" t="n">
        <f aca="false">MINUTE(I81)</f>
        <v>7</v>
      </c>
      <c r="L81" s="35" t="n">
        <f aca="false">K81*60+J81</f>
        <v>420</v>
      </c>
      <c r="M81" s="35" t="n">
        <f aca="false">16/8*L81</f>
        <v>840</v>
      </c>
      <c r="N81" s="35" t="n">
        <f aca="false">N80+M81</f>
        <v>60840</v>
      </c>
      <c r="O81" s="35" t="n">
        <f aca="false">O80+0</f>
        <v>0</v>
      </c>
      <c r="P81" s="34" t="n">
        <f aca="false">P80+0</f>
        <v>15720</v>
      </c>
      <c r="Q81" s="34"/>
      <c r="R81" s="35"/>
      <c r="S81" s="36"/>
      <c r="T81" s="36"/>
      <c r="U81" s="36"/>
      <c r="V81" s="36"/>
      <c r="W81" s="36"/>
      <c r="X81" s="36"/>
    </row>
    <row r="82" customFormat="false" ht="13.8" hidden="false" customHeight="false" outlineLevel="0" collapsed="false">
      <c r="A82" s="30" t="n">
        <v>23</v>
      </c>
      <c r="B82" s="31" t="s">
        <v>304</v>
      </c>
      <c r="C82" s="32" t="n">
        <v>45051</v>
      </c>
      <c r="D82" s="33" t="n">
        <v>0.687511574074074</v>
      </c>
      <c r="E82" s="33" t="n">
        <v>0.692372685185185</v>
      </c>
      <c r="F82" s="33" t="n">
        <f aca="false">D83-E82</f>
        <v>0.00555555555555556</v>
      </c>
      <c r="G82" s="34" t="s">
        <v>355</v>
      </c>
      <c r="H82" s="35" t="n">
        <f aca="false">HOUR(F82)</f>
        <v>0</v>
      </c>
      <c r="I82" s="33" t="n">
        <f aca="false">E82-D82</f>
        <v>0.00486111111111111</v>
      </c>
      <c r="J82" s="35" t="n">
        <f aca="false">SECOND(I82)</f>
        <v>0</v>
      </c>
      <c r="K82" s="35" t="n">
        <f aca="false">MINUTE(I82)</f>
        <v>7</v>
      </c>
      <c r="L82" s="35" t="n">
        <f aca="false">K82*60+J82</f>
        <v>420</v>
      </c>
      <c r="M82" s="35" t="n">
        <f aca="false">16/8*L82</f>
        <v>840</v>
      </c>
      <c r="N82" s="35" t="n">
        <f aca="false">N81+M82</f>
        <v>61680</v>
      </c>
      <c r="O82" s="35" t="n">
        <f aca="false">O81+0</f>
        <v>0</v>
      </c>
      <c r="P82" s="34" t="n">
        <f aca="false">P81+0</f>
        <v>15720</v>
      </c>
      <c r="Q82" s="34"/>
      <c r="R82" s="35"/>
      <c r="S82" s="36"/>
      <c r="T82" s="36"/>
      <c r="U82" s="36"/>
      <c r="V82" s="36"/>
      <c r="W82" s="36"/>
      <c r="X82" s="36"/>
    </row>
    <row r="83" customFormat="false" ht="13.8" hidden="false" customHeight="false" outlineLevel="0" collapsed="false">
      <c r="A83" s="30" t="n">
        <v>30</v>
      </c>
      <c r="B83" s="31" t="s">
        <v>304</v>
      </c>
      <c r="C83" s="32" t="n">
        <v>45051</v>
      </c>
      <c r="D83" s="33" t="n">
        <v>0.697928240740741</v>
      </c>
      <c r="E83" s="33" t="n">
        <v>0.702789351851852</v>
      </c>
      <c r="F83" s="33" t="n">
        <f aca="false">D84-E83</f>
        <v>0.00555555555555556</v>
      </c>
      <c r="G83" s="34" t="s">
        <v>356</v>
      </c>
      <c r="H83" s="35" t="n">
        <f aca="false">HOUR(F83)</f>
        <v>0</v>
      </c>
      <c r="I83" s="33" t="n">
        <f aca="false">E83-D83</f>
        <v>0.00486111111111111</v>
      </c>
      <c r="J83" s="35" t="n">
        <f aca="false">SECOND(I83)</f>
        <v>0</v>
      </c>
      <c r="K83" s="35" t="n">
        <f aca="false">MINUTE(I83)</f>
        <v>7</v>
      </c>
      <c r="L83" s="35" t="n">
        <f aca="false">K83*60+J83</f>
        <v>420</v>
      </c>
      <c r="M83" s="35" t="n">
        <f aca="false">16/8*L83</f>
        <v>840</v>
      </c>
      <c r="N83" s="35" t="n">
        <f aca="false">N82+M83</f>
        <v>62520</v>
      </c>
      <c r="O83" s="35" t="n">
        <f aca="false">O82+0</f>
        <v>0</v>
      </c>
      <c r="P83" s="34" t="n">
        <f aca="false">P82+0</f>
        <v>15720</v>
      </c>
      <c r="Q83" s="34"/>
      <c r="R83" s="35"/>
      <c r="S83" s="36"/>
      <c r="T83" s="36"/>
      <c r="U83" s="36"/>
      <c r="V83" s="36"/>
      <c r="W83" s="36"/>
      <c r="X83" s="36"/>
    </row>
    <row r="84" customFormat="false" ht="13.8" hidden="false" customHeight="false" outlineLevel="0" collapsed="false">
      <c r="A84" s="30" t="n">
        <v>37</v>
      </c>
      <c r="B84" s="31" t="s">
        <v>313</v>
      </c>
      <c r="C84" s="32" t="n">
        <v>45051</v>
      </c>
      <c r="D84" s="33" t="n">
        <v>0.708344907407407</v>
      </c>
      <c r="E84" s="33" t="n">
        <v>0.713206018518518</v>
      </c>
      <c r="F84" s="33" t="n">
        <f aca="false">D85-E84</f>
        <v>0.00555555555555556</v>
      </c>
      <c r="G84" s="34" t="s">
        <v>357</v>
      </c>
      <c r="H84" s="35" t="n">
        <f aca="false">HOUR(F84)</f>
        <v>0</v>
      </c>
      <c r="I84" s="33" t="n">
        <f aca="false">E84-D84</f>
        <v>0.00486111111111111</v>
      </c>
      <c r="J84" s="35" t="n">
        <f aca="false">SECOND(I84)</f>
        <v>0</v>
      </c>
      <c r="K84" s="35" t="n">
        <f aca="false">MINUTE(I84)</f>
        <v>7</v>
      </c>
      <c r="L84" s="35" t="n">
        <f aca="false">K84*60+J84</f>
        <v>420</v>
      </c>
      <c r="M84" s="35" t="n">
        <f aca="false">16/8*L84</f>
        <v>840</v>
      </c>
      <c r="N84" s="35" t="n">
        <f aca="false">N83+M84</f>
        <v>63360</v>
      </c>
      <c r="O84" s="35" t="n">
        <f aca="false">O83+0</f>
        <v>0</v>
      </c>
      <c r="P84" s="34" t="n">
        <f aca="false">P83+0</f>
        <v>15720</v>
      </c>
      <c r="Q84" s="34"/>
      <c r="R84" s="35"/>
      <c r="S84" s="36"/>
      <c r="T84" s="36"/>
      <c r="U84" s="36"/>
      <c r="V84" s="36"/>
      <c r="W84" s="36"/>
      <c r="X84" s="36"/>
    </row>
    <row r="85" customFormat="false" ht="13.8" hidden="false" customHeight="false" outlineLevel="0" collapsed="false">
      <c r="A85" s="30" t="n">
        <v>42</v>
      </c>
      <c r="B85" s="31" t="s">
        <v>304</v>
      </c>
      <c r="C85" s="32" t="n">
        <v>45051</v>
      </c>
      <c r="D85" s="33" t="n">
        <v>0.718761574074074</v>
      </c>
      <c r="E85" s="33" t="n">
        <v>0.723622685185185</v>
      </c>
      <c r="F85" s="33" t="n">
        <f aca="false">D86-E85</f>
        <v>0.00555555555555556</v>
      </c>
      <c r="G85" s="34" t="s">
        <v>358</v>
      </c>
      <c r="H85" s="35" t="n">
        <f aca="false">HOUR(F85)</f>
        <v>0</v>
      </c>
      <c r="I85" s="33" t="n">
        <f aca="false">E85-D85</f>
        <v>0.00486111111111111</v>
      </c>
      <c r="J85" s="35" t="n">
        <f aca="false">SECOND(I85)</f>
        <v>0</v>
      </c>
      <c r="K85" s="35" t="n">
        <f aca="false">MINUTE(I85)</f>
        <v>7</v>
      </c>
      <c r="L85" s="35" t="n">
        <f aca="false">K85*60+J85</f>
        <v>420</v>
      </c>
      <c r="M85" s="35" t="n">
        <f aca="false">16/8*L85</f>
        <v>840</v>
      </c>
      <c r="N85" s="35" t="n">
        <f aca="false">N84+M85</f>
        <v>64200</v>
      </c>
      <c r="O85" s="35" t="n">
        <f aca="false">O84+0</f>
        <v>0</v>
      </c>
      <c r="P85" s="34" t="n">
        <f aca="false">P84+0</f>
        <v>15720</v>
      </c>
      <c r="Q85" s="34"/>
      <c r="R85" s="35"/>
      <c r="S85" s="36"/>
      <c r="T85" s="36"/>
      <c r="U85" s="36"/>
      <c r="V85" s="36"/>
      <c r="W85" s="36"/>
      <c r="X85" s="36"/>
    </row>
    <row r="86" customFormat="false" ht="13.8" hidden="false" customHeight="false" outlineLevel="0" collapsed="false">
      <c r="A86" s="30" t="n">
        <v>49</v>
      </c>
      <c r="B86" s="31" t="s">
        <v>304</v>
      </c>
      <c r="C86" s="32" t="n">
        <v>45051</v>
      </c>
      <c r="D86" s="33" t="n">
        <v>0.729178240740741</v>
      </c>
      <c r="E86" s="33" t="n">
        <v>0.734039351851852</v>
      </c>
      <c r="F86" s="33" t="n">
        <f aca="false">D87-E86</f>
        <v>0.00555555555555556</v>
      </c>
      <c r="G86" s="34" t="s">
        <v>359</v>
      </c>
      <c r="H86" s="35" t="n">
        <f aca="false">HOUR(F86)</f>
        <v>0</v>
      </c>
      <c r="I86" s="33" t="n">
        <f aca="false">E86-D86</f>
        <v>0.00486111111111111</v>
      </c>
      <c r="J86" s="35" t="n">
        <f aca="false">SECOND(I86)</f>
        <v>0</v>
      </c>
      <c r="K86" s="35" t="n">
        <f aca="false">MINUTE(I86)</f>
        <v>7</v>
      </c>
      <c r="L86" s="35" t="n">
        <f aca="false">K86*60+J86</f>
        <v>420</v>
      </c>
      <c r="M86" s="35" t="n">
        <f aca="false">16/8*L86</f>
        <v>840</v>
      </c>
      <c r="N86" s="35" t="n">
        <f aca="false">N85+M86</f>
        <v>65040</v>
      </c>
      <c r="O86" s="35" t="n">
        <f aca="false">O85+0</f>
        <v>0</v>
      </c>
      <c r="P86" s="34" t="n">
        <f aca="false">P85+0</f>
        <v>15720</v>
      </c>
      <c r="Q86" s="34"/>
      <c r="R86" s="35"/>
      <c r="S86" s="36"/>
      <c r="T86" s="36"/>
      <c r="U86" s="36"/>
      <c r="V86" s="36"/>
      <c r="W86" s="36"/>
      <c r="X86" s="36"/>
    </row>
    <row r="87" customFormat="false" ht="13.8" hidden="false" customHeight="false" outlineLevel="0" collapsed="false">
      <c r="A87" s="30" t="n">
        <v>55</v>
      </c>
      <c r="B87" s="31" t="s">
        <v>313</v>
      </c>
      <c r="C87" s="32" t="n">
        <v>45051</v>
      </c>
      <c r="D87" s="33" t="n">
        <v>0.739594907407407</v>
      </c>
      <c r="E87" s="33" t="n">
        <v>0.744456018518518</v>
      </c>
      <c r="F87" s="33" t="n">
        <f aca="false">D88-E87</f>
        <v>0.00555555555555556</v>
      </c>
      <c r="G87" s="34" t="s">
        <v>360</v>
      </c>
      <c r="H87" s="35" t="n">
        <f aca="false">HOUR(F87)</f>
        <v>0</v>
      </c>
      <c r="I87" s="33" t="n">
        <f aca="false">E87-D87</f>
        <v>0.00486111111111111</v>
      </c>
      <c r="J87" s="35" t="n">
        <f aca="false">SECOND(I87)</f>
        <v>0</v>
      </c>
      <c r="K87" s="35" t="n">
        <f aca="false">MINUTE(I87)</f>
        <v>7</v>
      </c>
      <c r="L87" s="35" t="n">
        <f aca="false">K87*60+J87</f>
        <v>420</v>
      </c>
      <c r="M87" s="35" t="n">
        <f aca="false">16/8*L87</f>
        <v>840</v>
      </c>
      <c r="N87" s="35" t="n">
        <f aca="false">N86+M87</f>
        <v>65880</v>
      </c>
      <c r="O87" s="35" t="n">
        <f aca="false">O86+0</f>
        <v>0</v>
      </c>
      <c r="P87" s="34" t="n">
        <f aca="false">P86+0</f>
        <v>15720</v>
      </c>
      <c r="Q87" s="34"/>
      <c r="R87" s="35"/>
      <c r="S87" s="36"/>
      <c r="T87" s="36"/>
      <c r="U87" s="36"/>
      <c r="V87" s="36"/>
      <c r="W87" s="36"/>
      <c r="X87" s="36"/>
    </row>
    <row r="88" customFormat="false" ht="13.8" hidden="false" customHeight="false" outlineLevel="0" collapsed="false">
      <c r="A88" s="30" t="n">
        <v>62</v>
      </c>
      <c r="B88" s="31" t="s">
        <v>304</v>
      </c>
      <c r="C88" s="32" t="n">
        <v>45051</v>
      </c>
      <c r="D88" s="33" t="n">
        <v>0.750011574074074</v>
      </c>
      <c r="E88" s="33" t="n">
        <v>0.754872685185185</v>
      </c>
      <c r="F88" s="33" t="n">
        <f aca="false">D89-E88</f>
        <v>0.00555555555555556</v>
      </c>
      <c r="G88" s="34" t="s">
        <v>361</v>
      </c>
      <c r="H88" s="35" t="n">
        <f aca="false">HOUR(F88)</f>
        <v>0</v>
      </c>
      <c r="I88" s="33" t="n">
        <f aca="false">E88-D88</f>
        <v>0.00486111111111111</v>
      </c>
      <c r="J88" s="35" t="n">
        <f aca="false">SECOND(I88)</f>
        <v>0</v>
      </c>
      <c r="K88" s="35" t="n">
        <f aca="false">MINUTE(I88)</f>
        <v>7</v>
      </c>
      <c r="L88" s="35" t="n">
        <f aca="false">K88*60+J88</f>
        <v>420</v>
      </c>
      <c r="M88" s="35" t="n">
        <f aca="false">16/8*L88</f>
        <v>840</v>
      </c>
      <c r="N88" s="35" t="n">
        <f aca="false">N87+M88</f>
        <v>66720</v>
      </c>
      <c r="O88" s="35" t="n">
        <f aca="false">O87+0</f>
        <v>0</v>
      </c>
      <c r="P88" s="34" t="n">
        <f aca="false">P87+0</f>
        <v>15720</v>
      </c>
      <c r="Q88" s="34"/>
      <c r="R88" s="35"/>
      <c r="S88" s="36"/>
      <c r="T88" s="36"/>
      <c r="U88" s="36"/>
      <c r="V88" s="36"/>
      <c r="W88" s="36"/>
      <c r="X88" s="36"/>
    </row>
    <row r="89" customFormat="false" ht="13.8" hidden="false" customHeight="false" outlineLevel="0" collapsed="false">
      <c r="A89" s="30" t="n">
        <v>67</v>
      </c>
      <c r="B89" s="31" t="s">
        <v>304</v>
      </c>
      <c r="C89" s="32" t="n">
        <v>45051</v>
      </c>
      <c r="D89" s="33" t="n">
        <v>0.760428240740741</v>
      </c>
      <c r="E89" s="33" t="n">
        <v>0.765289351851852</v>
      </c>
      <c r="F89" s="33" t="n">
        <f aca="false">D90-E89</f>
        <v>0.00555555555555556</v>
      </c>
      <c r="G89" s="34" t="s">
        <v>362</v>
      </c>
      <c r="H89" s="35" t="n">
        <f aca="false">HOUR(F89)</f>
        <v>0</v>
      </c>
      <c r="I89" s="33" t="n">
        <f aca="false">E89-D89</f>
        <v>0.00486111111111111</v>
      </c>
      <c r="J89" s="35" t="n">
        <f aca="false">SECOND(I89)</f>
        <v>0</v>
      </c>
      <c r="K89" s="35" t="n">
        <f aca="false">MINUTE(I89)</f>
        <v>7</v>
      </c>
      <c r="L89" s="35" t="n">
        <f aca="false">K89*60+J89</f>
        <v>420</v>
      </c>
      <c r="M89" s="35" t="n">
        <f aca="false">16/8*L89</f>
        <v>840</v>
      </c>
      <c r="N89" s="35" t="n">
        <f aca="false">N88+M89</f>
        <v>67560</v>
      </c>
      <c r="O89" s="35" t="n">
        <f aca="false">O88+0</f>
        <v>0</v>
      </c>
      <c r="P89" s="34" t="n">
        <f aca="false">P88+0</f>
        <v>15720</v>
      </c>
      <c r="Q89" s="34"/>
      <c r="R89" s="35"/>
      <c r="S89" s="36"/>
      <c r="T89" s="36"/>
      <c r="U89" s="36"/>
      <c r="V89" s="36"/>
      <c r="W89" s="36"/>
      <c r="X89" s="36"/>
    </row>
    <row r="90" customFormat="false" ht="13.8" hidden="false" customHeight="false" outlineLevel="0" collapsed="false">
      <c r="A90" s="30" t="n">
        <v>73</v>
      </c>
      <c r="B90" s="31" t="s">
        <v>313</v>
      </c>
      <c r="C90" s="32" t="n">
        <v>45051</v>
      </c>
      <c r="D90" s="33" t="n">
        <v>0.770844907407407</v>
      </c>
      <c r="E90" s="33" t="n">
        <v>0.775706018518518</v>
      </c>
      <c r="F90" s="33" t="n">
        <f aca="false">D91-E90</f>
        <v>0.00555555555555556</v>
      </c>
      <c r="G90" s="34" t="s">
        <v>363</v>
      </c>
      <c r="H90" s="35" t="n">
        <f aca="false">HOUR(F90)</f>
        <v>0</v>
      </c>
      <c r="I90" s="33" t="n">
        <f aca="false">E90-D90</f>
        <v>0.00486111111111111</v>
      </c>
      <c r="J90" s="35" t="n">
        <f aca="false">SECOND(I90)</f>
        <v>0</v>
      </c>
      <c r="K90" s="35" t="n">
        <f aca="false">MINUTE(I90)</f>
        <v>7</v>
      </c>
      <c r="L90" s="35" t="n">
        <f aca="false">K90*60+J90</f>
        <v>420</v>
      </c>
      <c r="M90" s="35" t="n">
        <f aca="false">16/8*L90</f>
        <v>840</v>
      </c>
      <c r="N90" s="35" t="n">
        <f aca="false">N89+M90</f>
        <v>68400</v>
      </c>
      <c r="O90" s="35" t="n">
        <f aca="false">O89+0</f>
        <v>0</v>
      </c>
      <c r="P90" s="34" t="n">
        <f aca="false">P89+0</f>
        <v>15720</v>
      </c>
      <c r="Q90" s="34" t="s">
        <v>291</v>
      </c>
      <c r="R90" s="35"/>
      <c r="S90" s="36"/>
      <c r="T90" s="36"/>
      <c r="U90" s="36"/>
      <c r="V90" s="36"/>
      <c r="W90" s="36"/>
      <c r="X90" s="36"/>
    </row>
    <row r="91" customFormat="false" ht="13.8" hidden="false" customHeight="false" outlineLevel="0" collapsed="false">
      <c r="A91" s="30" t="n">
        <v>80</v>
      </c>
      <c r="B91" s="31" t="s">
        <v>304</v>
      </c>
      <c r="C91" s="32" t="n">
        <v>45051</v>
      </c>
      <c r="D91" s="33" t="n">
        <v>0.781261574074074</v>
      </c>
      <c r="E91" s="33" t="n">
        <v>0.786122685185185</v>
      </c>
      <c r="F91" s="33" t="n">
        <f aca="false">D92-E91</f>
        <v>0.00555555555555556</v>
      </c>
      <c r="G91" s="34" t="s">
        <v>364</v>
      </c>
      <c r="H91" s="35" t="n">
        <f aca="false">HOUR(F91)</f>
        <v>0</v>
      </c>
      <c r="I91" s="33" t="n">
        <f aca="false">E91-D91</f>
        <v>0.00486111111111111</v>
      </c>
      <c r="J91" s="35" t="n">
        <f aca="false">SECOND(I91)</f>
        <v>0</v>
      </c>
      <c r="K91" s="35" t="n">
        <f aca="false">MINUTE(I91)</f>
        <v>7</v>
      </c>
      <c r="L91" s="35" t="n">
        <f aca="false">K91*60+J91</f>
        <v>420</v>
      </c>
      <c r="M91" s="35" t="n">
        <f aca="false">16/8*L91</f>
        <v>840</v>
      </c>
      <c r="N91" s="35" t="n">
        <f aca="false">N90+M91</f>
        <v>69240</v>
      </c>
      <c r="O91" s="35" t="n">
        <f aca="false">O90+0</f>
        <v>0</v>
      </c>
      <c r="P91" s="34" t="n">
        <f aca="false">P90+0</f>
        <v>15720</v>
      </c>
      <c r="Q91" s="34"/>
      <c r="R91" s="35"/>
      <c r="S91" s="36"/>
      <c r="T91" s="36"/>
      <c r="U91" s="36"/>
      <c r="V91" s="36"/>
      <c r="W91" s="36"/>
      <c r="X91" s="36"/>
    </row>
    <row r="92" customFormat="false" ht="13.8" hidden="false" customHeight="false" outlineLevel="0" collapsed="false">
      <c r="A92" s="30" t="n">
        <v>87</v>
      </c>
      <c r="B92" s="31" t="s">
        <v>304</v>
      </c>
      <c r="C92" s="32" t="n">
        <v>45051</v>
      </c>
      <c r="D92" s="33" t="n">
        <v>0.791678240740741</v>
      </c>
      <c r="E92" s="33" t="n">
        <v>0.796539351851852</v>
      </c>
      <c r="F92" s="33" t="n">
        <f aca="false">D93-E92</f>
        <v>0.0120833333333333</v>
      </c>
      <c r="G92" s="34" t="s">
        <v>365</v>
      </c>
      <c r="H92" s="35" t="n">
        <f aca="false">HOUR(F92)</f>
        <v>0</v>
      </c>
      <c r="I92" s="33" t="n">
        <f aca="false">E92-D92</f>
        <v>0.00486111111111111</v>
      </c>
      <c r="J92" s="35" t="n">
        <f aca="false">SECOND(I92)</f>
        <v>0</v>
      </c>
      <c r="K92" s="35" t="n">
        <f aca="false">MINUTE(I92)</f>
        <v>7</v>
      </c>
      <c r="L92" s="35" t="n">
        <f aca="false">K92*60+J92</f>
        <v>420</v>
      </c>
      <c r="M92" s="35" t="n">
        <f aca="false">16/8*L92</f>
        <v>840</v>
      </c>
      <c r="N92" s="35" t="n">
        <f aca="false">N91+M92</f>
        <v>70080</v>
      </c>
      <c r="O92" s="35" t="n">
        <f aca="false">O91+0</f>
        <v>0</v>
      </c>
      <c r="P92" s="34" t="n">
        <f aca="false">P91+0</f>
        <v>15720</v>
      </c>
      <c r="Q92" s="34"/>
      <c r="R92" s="35"/>
      <c r="S92" s="36"/>
      <c r="T92" s="36"/>
      <c r="U92" s="36"/>
      <c r="V92" s="36"/>
      <c r="W92" s="36"/>
      <c r="X92" s="36"/>
    </row>
    <row r="93" customFormat="false" ht="13.8" hidden="false" customHeight="false" outlineLevel="0" collapsed="false">
      <c r="A93" s="21" t="n">
        <v>93</v>
      </c>
      <c r="B93" s="22" t="s">
        <v>8</v>
      </c>
      <c r="C93" s="23" t="n">
        <v>45051</v>
      </c>
      <c r="D93" s="25" t="n">
        <v>0.808622685185185</v>
      </c>
      <c r="E93" s="24" t="n">
        <v>0.814872685185185</v>
      </c>
      <c r="F93" s="24" t="n">
        <f aca="false">D94-E93</f>
        <v>0.00810185185185185</v>
      </c>
      <c r="G93" s="26" t="s">
        <v>366</v>
      </c>
      <c r="H93" s="27" t="n">
        <f aca="false">HOUR(F93)</f>
        <v>0</v>
      </c>
      <c r="I93" s="24" t="n">
        <f aca="false">E93-D93</f>
        <v>0.00625</v>
      </c>
      <c r="J93" s="27" t="n">
        <f aca="false">SECOND(I93)</f>
        <v>0</v>
      </c>
      <c r="K93" s="27" t="n">
        <f aca="false">MINUTE(I93)</f>
        <v>9</v>
      </c>
      <c r="L93" s="27" t="n">
        <f aca="false">K93*60+J93</f>
        <v>540</v>
      </c>
      <c r="M93" s="27" t="n">
        <f aca="false">16/8*L93</f>
        <v>1080</v>
      </c>
      <c r="N93" s="27" t="n">
        <f aca="false">N92+M93</f>
        <v>71160</v>
      </c>
      <c r="O93" s="27" t="n">
        <f aca="false">O92+M93</f>
        <v>1080</v>
      </c>
      <c r="P93" s="26" t="n">
        <f aca="false">P92+0</f>
        <v>15720</v>
      </c>
      <c r="Q93" s="26" t="s">
        <v>367</v>
      </c>
      <c r="R93" s="26" t="s">
        <v>291</v>
      </c>
      <c r="S93" s="28"/>
      <c r="T93" s="28"/>
      <c r="U93" s="28"/>
      <c r="V93" s="28"/>
      <c r="W93" s="28"/>
      <c r="X93" s="29"/>
    </row>
    <row r="94" customFormat="false" ht="13.8" hidden="false" customHeight="false" outlineLevel="0" collapsed="false">
      <c r="A94" s="13" t="n">
        <v>100</v>
      </c>
      <c r="B94" s="14" t="s">
        <v>8</v>
      </c>
      <c r="C94" s="15" t="n">
        <v>45051</v>
      </c>
      <c r="D94" s="16" t="n">
        <v>0.822974537037037</v>
      </c>
      <c r="E94" s="16" t="n">
        <v>0.829224537037037</v>
      </c>
      <c r="F94" s="16" t="n">
        <f aca="false">D95-E94</f>
        <v>0.00717592592592593</v>
      </c>
      <c r="G94" s="17" t="s">
        <v>368</v>
      </c>
      <c r="H94" s="18" t="n">
        <f aca="false">HOUR(F94)</f>
        <v>0</v>
      </c>
      <c r="I94" s="16" t="n">
        <f aca="false">E94-D94</f>
        <v>0.00625</v>
      </c>
      <c r="J94" s="18" t="n">
        <f aca="false">SECOND(I94)</f>
        <v>0</v>
      </c>
      <c r="K94" s="18" t="n">
        <f aca="false">MINUTE(I94)</f>
        <v>9</v>
      </c>
      <c r="L94" s="18" t="n">
        <f aca="false">K94*60+J94</f>
        <v>540</v>
      </c>
      <c r="M94" s="18" t="n">
        <f aca="false">16/8*L94</f>
        <v>1080</v>
      </c>
      <c r="N94" s="18" t="n">
        <f aca="false">N93+M94</f>
        <v>72240</v>
      </c>
      <c r="O94" s="18" t="n">
        <f aca="false">O93+M94</f>
        <v>2160</v>
      </c>
      <c r="P94" s="17" t="n">
        <f aca="false">P93+0</f>
        <v>15720</v>
      </c>
      <c r="Q94" s="17" t="s">
        <v>369</v>
      </c>
      <c r="R94" s="18"/>
      <c r="S94" s="19"/>
      <c r="T94" s="19"/>
      <c r="U94" s="19"/>
      <c r="V94" s="19"/>
      <c r="W94" s="19"/>
      <c r="X94" s="19"/>
    </row>
    <row r="95" customFormat="false" ht="13.8" hidden="false" customHeight="false" outlineLevel="0" collapsed="false">
      <c r="A95" s="13" t="n">
        <v>107</v>
      </c>
      <c r="B95" s="14" t="s">
        <v>8</v>
      </c>
      <c r="C95" s="15" t="n">
        <v>45051</v>
      </c>
      <c r="D95" s="16" t="n">
        <v>0.836400462962963</v>
      </c>
      <c r="E95" s="16" t="n">
        <v>0.842997685185185</v>
      </c>
      <c r="F95" s="16" t="n">
        <f aca="false">D96-E95</f>
        <v>0.00729166666666667</v>
      </c>
      <c r="G95" s="17" t="s">
        <v>370</v>
      </c>
      <c r="H95" s="18" t="n">
        <f aca="false">HOUR(F95)</f>
        <v>0</v>
      </c>
      <c r="I95" s="16" t="n">
        <f aca="false">E95-D95</f>
        <v>0.00659722222222222</v>
      </c>
      <c r="J95" s="18" t="n">
        <f aca="false">SECOND(I95)</f>
        <v>30</v>
      </c>
      <c r="K95" s="18" t="n">
        <f aca="false">MINUTE(I95)</f>
        <v>9</v>
      </c>
      <c r="L95" s="18" t="n">
        <f aca="false">K95*60+J95</f>
        <v>570</v>
      </c>
      <c r="M95" s="18" t="n">
        <f aca="false">16/8*L95</f>
        <v>1140</v>
      </c>
      <c r="N95" s="18" t="n">
        <f aca="false">N94+M95</f>
        <v>73380</v>
      </c>
      <c r="O95" s="18" t="n">
        <f aca="false">O94+M95</f>
        <v>3300</v>
      </c>
      <c r="P95" s="17" t="n">
        <f aca="false">P94+0</f>
        <v>15720</v>
      </c>
      <c r="Q95" s="17" t="s">
        <v>371</v>
      </c>
      <c r="R95" s="18"/>
      <c r="S95" s="19"/>
      <c r="T95" s="19"/>
      <c r="U95" s="19"/>
      <c r="V95" s="19"/>
      <c r="W95" s="19"/>
      <c r="X95" s="19"/>
    </row>
    <row r="96" customFormat="false" ht="13.8" hidden="false" customHeight="false" outlineLevel="0" collapsed="false">
      <c r="A96" s="13" t="n">
        <v>119</v>
      </c>
      <c r="B96" s="14" t="s">
        <v>8</v>
      </c>
      <c r="C96" s="15" t="n">
        <v>45051</v>
      </c>
      <c r="D96" s="16" t="n">
        <v>0.850289351851852</v>
      </c>
      <c r="E96" s="16" t="n">
        <v>0.856539351851852</v>
      </c>
      <c r="F96" s="16" t="n">
        <f aca="false">D97-E96</f>
        <v>0.00810185185185185</v>
      </c>
      <c r="G96" s="17" t="s">
        <v>372</v>
      </c>
      <c r="H96" s="18" t="n">
        <f aca="false">HOUR(F96)</f>
        <v>0</v>
      </c>
      <c r="I96" s="16" t="n">
        <f aca="false">E96-D96</f>
        <v>0.00625</v>
      </c>
      <c r="J96" s="18" t="n">
        <f aca="false">SECOND(I96)</f>
        <v>0</v>
      </c>
      <c r="K96" s="18" t="n">
        <f aca="false">MINUTE(I96)</f>
        <v>9</v>
      </c>
      <c r="L96" s="18" t="n">
        <f aca="false">K96*60+J96</f>
        <v>540</v>
      </c>
      <c r="M96" s="18" t="n">
        <f aca="false">16/8*L96</f>
        <v>1080</v>
      </c>
      <c r="N96" s="18" t="n">
        <f aca="false">N95+M96</f>
        <v>74460</v>
      </c>
      <c r="O96" s="18" t="n">
        <f aca="false">O95+M96</f>
        <v>4380</v>
      </c>
      <c r="P96" s="17" t="n">
        <f aca="false">P95+0</f>
        <v>15720</v>
      </c>
      <c r="Q96" s="17" t="s">
        <v>373</v>
      </c>
      <c r="R96" s="18"/>
      <c r="S96" s="19"/>
      <c r="T96" s="19"/>
      <c r="U96" s="19"/>
      <c r="V96" s="19"/>
      <c r="W96" s="19"/>
      <c r="X96" s="19"/>
    </row>
    <row r="97" customFormat="false" ht="13.8" hidden="false" customHeight="false" outlineLevel="0" collapsed="false">
      <c r="A97" s="13" t="n">
        <v>126</v>
      </c>
      <c r="B97" s="14" t="s">
        <v>8</v>
      </c>
      <c r="C97" s="15" t="n">
        <v>45051</v>
      </c>
      <c r="D97" s="16" t="n">
        <v>0.864641203703704</v>
      </c>
      <c r="E97" s="16" t="n">
        <v>0.870891203703704</v>
      </c>
      <c r="F97" s="16" t="n">
        <f aca="false">D98-E97</f>
        <v>0.00717592592592593</v>
      </c>
      <c r="G97" s="17" t="s">
        <v>374</v>
      </c>
      <c r="H97" s="18" t="n">
        <f aca="false">HOUR(F97)</f>
        <v>0</v>
      </c>
      <c r="I97" s="16" t="n">
        <f aca="false">E97-D97</f>
        <v>0.00625</v>
      </c>
      <c r="J97" s="18" t="n">
        <f aca="false">SECOND(I97)</f>
        <v>0</v>
      </c>
      <c r="K97" s="18" t="n">
        <f aca="false">MINUTE(I97)</f>
        <v>9</v>
      </c>
      <c r="L97" s="18" t="n">
        <f aca="false">K97*60+J97</f>
        <v>540</v>
      </c>
      <c r="M97" s="18" t="n">
        <f aca="false">16/8*L97</f>
        <v>1080</v>
      </c>
      <c r="N97" s="18" t="n">
        <f aca="false">N96+M97</f>
        <v>75540</v>
      </c>
      <c r="O97" s="18" t="n">
        <f aca="false">O96+M97</f>
        <v>5460</v>
      </c>
      <c r="P97" s="17" t="n">
        <f aca="false">P96+0</f>
        <v>15720</v>
      </c>
      <c r="Q97" s="17" t="s">
        <v>375</v>
      </c>
      <c r="R97" s="18"/>
      <c r="S97" s="19"/>
      <c r="T97" s="19"/>
      <c r="U97" s="19"/>
      <c r="V97" s="19"/>
      <c r="W97" s="19"/>
      <c r="X97" s="19"/>
    </row>
    <row r="98" customFormat="false" ht="13.8" hidden="false" customHeight="false" outlineLevel="0" collapsed="false">
      <c r="A98" s="13" t="n">
        <v>133</v>
      </c>
      <c r="B98" s="14" t="s">
        <v>8</v>
      </c>
      <c r="C98" s="15" t="n">
        <v>45051</v>
      </c>
      <c r="D98" s="16" t="n">
        <v>0.87806712962963</v>
      </c>
      <c r="E98" s="16" t="n">
        <v>0.884664351851852</v>
      </c>
      <c r="F98" s="16" t="n">
        <f aca="false">D99-E98</f>
        <v>0.00422453703703704</v>
      </c>
      <c r="G98" s="17" t="s">
        <v>376</v>
      </c>
      <c r="H98" s="18" t="n">
        <f aca="false">HOUR(F98)</f>
        <v>0</v>
      </c>
      <c r="I98" s="16" t="n">
        <f aca="false">E98-D98</f>
        <v>0.00659722222222222</v>
      </c>
      <c r="J98" s="18" t="n">
        <f aca="false">SECOND(I98)</f>
        <v>30</v>
      </c>
      <c r="K98" s="18" t="n">
        <f aca="false">MINUTE(I98)</f>
        <v>9</v>
      </c>
      <c r="L98" s="18" t="n">
        <f aca="false">K98*60+J98</f>
        <v>570</v>
      </c>
      <c r="M98" s="18" t="n">
        <f aca="false">16/8*L98</f>
        <v>1140</v>
      </c>
      <c r="N98" s="18" t="n">
        <f aca="false">N97+M98</f>
        <v>76680</v>
      </c>
      <c r="O98" s="18" t="n">
        <f aca="false">O97+M98</f>
        <v>6600</v>
      </c>
      <c r="P98" s="17" t="n">
        <f aca="false">P97+0</f>
        <v>15720</v>
      </c>
      <c r="Q98" s="37" t="n">
        <v>280307</v>
      </c>
      <c r="R98" s="17" t="s">
        <v>291</v>
      </c>
      <c r="S98" s="19"/>
      <c r="T98" s="19"/>
      <c r="U98" s="19"/>
      <c r="V98" s="19"/>
      <c r="W98" s="19"/>
      <c r="X98" s="19"/>
    </row>
    <row r="99" customFormat="false" ht="13.8" hidden="false" customHeight="false" outlineLevel="0" collapsed="false">
      <c r="A99" s="13" t="n">
        <v>144</v>
      </c>
      <c r="B99" s="14" t="s">
        <v>13</v>
      </c>
      <c r="C99" s="15" t="n">
        <v>45051</v>
      </c>
      <c r="D99" s="16" t="n">
        <v>0.888888888888889</v>
      </c>
      <c r="E99" s="16" t="n">
        <v>0.890972222222222</v>
      </c>
      <c r="F99" s="16" t="n">
        <f aca="false">D100-E99</f>
        <v>0.000983796296296296</v>
      </c>
      <c r="G99" s="17" t="s">
        <v>377</v>
      </c>
      <c r="H99" s="18" t="n">
        <f aca="false">HOUR(F99)</f>
        <v>0</v>
      </c>
      <c r="I99" s="16" t="n">
        <f aca="false">E99-D99</f>
        <v>0.00208333333333333</v>
      </c>
      <c r="J99" s="18" t="n">
        <f aca="false">SECOND(I99)</f>
        <v>0</v>
      </c>
      <c r="K99" s="18" t="n">
        <f aca="false">MINUTE(I99)</f>
        <v>3</v>
      </c>
      <c r="L99" s="18" t="n">
        <f aca="false">K99*60+J99</f>
        <v>180</v>
      </c>
      <c r="M99" s="18" t="n">
        <f aca="false">16/8*L99</f>
        <v>360</v>
      </c>
      <c r="N99" s="18" t="n">
        <f aca="false">N98+M99</f>
        <v>77040</v>
      </c>
      <c r="O99" s="18" t="n">
        <f aca="false">O98+M99</f>
        <v>6960</v>
      </c>
      <c r="P99" s="17" t="n">
        <f aca="false">P98+0</f>
        <v>15720</v>
      </c>
      <c r="Q99" s="17" t="s">
        <v>378</v>
      </c>
      <c r="R99" s="18"/>
      <c r="S99" s="19"/>
      <c r="T99" s="19"/>
      <c r="U99" s="19"/>
      <c r="V99" s="19"/>
      <c r="W99" s="19"/>
      <c r="X99" s="19"/>
    </row>
    <row r="100" customFormat="false" ht="13.8" hidden="false" customHeight="false" outlineLevel="0" collapsed="false">
      <c r="A100" s="13" t="n">
        <v>145</v>
      </c>
      <c r="B100" s="14" t="s">
        <v>8</v>
      </c>
      <c r="C100" s="15" t="n">
        <v>45051</v>
      </c>
      <c r="D100" s="16" t="n">
        <v>0.891956018518518</v>
      </c>
      <c r="E100" s="16" t="n">
        <v>0.898206018518519</v>
      </c>
      <c r="F100" s="16" t="n">
        <f aca="false">D101-E100</f>
        <v>0.00810185185185185</v>
      </c>
      <c r="G100" s="17" t="s">
        <v>379</v>
      </c>
      <c r="H100" s="18" t="n">
        <f aca="false">HOUR(F100)</f>
        <v>0</v>
      </c>
      <c r="I100" s="16" t="n">
        <f aca="false">E100-D100</f>
        <v>0.00625</v>
      </c>
      <c r="J100" s="18" t="n">
        <f aca="false">SECOND(I100)</f>
        <v>0</v>
      </c>
      <c r="K100" s="18" t="n">
        <f aca="false">MINUTE(I100)</f>
        <v>9</v>
      </c>
      <c r="L100" s="18" t="n">
        <f aca="false">K100*60+J100</f>
        <v>540</v>
      </c>
      <c r="M100" s="18" t="n">
        <f aca="false">16/8*L100</f>
        <v>1080</v>
      </c>
      <c r="N100" s="18" t="n">
        <f aca="false">N99+M100</f>
        <v>78120</v>
      </c>
      <c r="O100" s="18" t="n">
        <f aca="false">O99+M100</f>
        <v>8040</v>
      </c>
      <c r="P100" s="17" t="n">
        <f aca="false">P99+0</f>
        <v>15720</v>
      </c>
      <c r="Q100" s="17" t="s">
        <v>380</v>
      </c>
      <c r="R100" s="18"/>
      <c r="S100" s="19"/>
      <c r="T100" s="19"/>
      <c r="U100" s="19"/>
      <c r="V100" s="19"/>
      <c r="W100" s="19"/>
      <c r="X100" s="19"/>
    </row>
    <row r="101" customFormat="false" ht="13.8" hidden="false" customHeight="false" outlineLevel="0" collapsed="false">
      <c r="A101" s="13" t="n">
        <v>152</v>
      </c>
      <c r="B101" s="14" t="s">
        <v>8</v>
      </c>
      <c r="C101" s="15" t="n">
        <v>45051</v>
      </c>
      <c r="D101" s="16" t="n">
        <v>0.90630787037037</v>
      </c>
      <c r="E101" s="16" t="n">
        <v>0.91255787037037</v>
      </c>
      <c r="F101" s="16" t="n">
        <f aca="false">D102-E101</f>
        <v>0.0041087962962963</v>
      </c>
      <c r="G101" s="17" t="s">
        <v>381</v>
      </c>
      <c r="H101" s="18" t="n">
        <f aca="false">HOUR(F101)</f>
        <v>0</v>
      </c>
      <c r="I101" s="16" t="n">
        <f aca="false">E101-D101</f>
        <v>0.00625</v>
      </c>
      <c r="J101" s="18" t="n">
        <f aca="false">SECOND(I101)</f>
        <v>0</v>
      </c>
      <c r="K101" s="18" t="n">
        <f aca="false">MINUTE(I101)</f>
        <v>9</v>
      </c>
      <c r="L101" s="18" t="n">
        <f aca="false">K101*60+J101</f>
        <v>540</v>
      </c>
      <c r="M101" s="18" t="n">
        <f aca="false">16/8*L101</f>
        <v>1080</v>
      </c>
      <c r="N101" s="18" t="n">
        <f aca="false">N100+M101</f>
        <v>79200</v>
      </c>
      <c r="O101" s="18" t="n">
        <f aca="false">O100+M101</f>
        <v>9120</v>
      </c>
      <c r="P101" s="17" t="n">
        <f aca="false">P100+0</f>
        <v>15720</v>
      </c>
      <c r="Q101" s="17" t="s">
        <v>382</v>
      </c>
      <c r="R101" s="18"/>
      <c r="S101" s="19"/>
      <c r="T101" s="19"/>
      <c r="U101" s="19"/>
      <c r="V101" s="19"/>
      <c r="W101" s="19"/>
      <c r="X101" s="19"/>
    </row>
    <row r="102" customFormat="false" ht="13.8" hidden="false" customHeight="false" outlineLevel="0" collapsed="false">
      <c r="A102" s="13" t="n">
        <v>159</v>
      </c>
      <c r="B102" s="14" t="s">
        <v>13</v>
      </c>
      <c r="C102" s="15" t="n">
        <v>45051</v>
      </c>
      <c r="D102" s="16" t="n">
        <v>0.916666666666667</v>
      </c>
      <c r="E102" s="16" t="n">
        <v>0.91875</v>
      </c>
      <c r="F102" s="16" t="n">
        <f aca="false">D103-E102</f>
        <v>0.000983796296296296</v>
      </c>
      <c r="G102" s="17" t="s">
        <v>383</v>
      </c>
      <c r="H102" s="18" t="n">
        <f aca="false">HOUR(F102)</f>
        <v>0</v>
      </c>
      <c r="I102" s="16" t="n">
        <f aca="false">E102-D102</f>
        <v>0.00208333333333333</v>
      </c>
      <c r="J102" s="18" t="n">
        <f aca="false">SECOND(I102)</f>
        <v>0</v>
      </c>
      <c r="K102" s="18" t="n">
        <f aca="false">MINUTE(I102)</f>
        <v>3</v>
      </c>
      <c r="L102" s="18" t="n">
        <f aca="false">K102*60+J102</f>
        <v>180</v>
      </c>
      <c r="M102" s="18" t="n">
        <f aca="false">16/8*L102</f>
        <v>360</v>
      </c>
      <c r="N102" s="18" t="n">
        <f aca="false">N101+M102</f>
        <v>79560</v>
      </c>
      <c r="O102" s="18" t="n">
        <f aca="false">O101+M102</f>
        <v>9480</v>
      </c>
      <c r="P102" s="17" t="n">
        <f aca="false">P101+0</f>
        <v>15720</v>
      </c>
      <c r="Q102" s="17" t="s">
        <v>384</v>
      </c>
      <c r="R102" s="18"/>
      <c r="S102" s="19"/>
      <c r="T102" s="19"/>
      <c r="U102" s="19"/>
      <c r="V102" s="19"/>
      <c r="W102" s="19"/>
      <c r="X102" s="19"/>
    </row>
    <row r="103" customFormat="false" ht="13.8" hidden="false" customHeight="false" outlineLevel="0" collapsed="false">
      <c r="A103" s="13" t="n">
        <v>160</v>
      </c>
      <c r="B103" s="14" t="s">
        <v>8</v>
      </c>
      <c r="C103" s="15" t="n">
        <v>45051</v>
      </c>
      <c r="D103" s="16" t="n">
        <v>0.919733796296296</v>
      </c>
      <c r="E103" s="16" t="n">
        <v>0.922511574074074</v>
      </c>
      <c r="F103" s="16" t="n">
        <f aca="false">D104-E103</f>
        <v>0.000347222222222222</v>
      </c>
      <c r="G103" s="17" t="s">
        <v>385</v>
      </c>
      <c r="H103" s="18" t="n">
        <f aca="false">HOUR(F103)</f>
        <v>0</v>
      </c>
      <c r="I103" s="16" t="n">
        <f aca="false">E103-D103</f>
        <v>0.00277777777777778</v>
      </c>
      <c r="J103" s="18" t="n">
        <f aca="false">SECOND(I103)</f>
        <v>0</v>
      </c>
      <c r="K103" s="18" t="n">
        <f aca="false">MINUTE(I103)</f>
        <v>4</v>
      </c>
      <c r="L103" s="18" t="n">
        <f aca="false">K103*60+J103</f>
        <v>240</v>
      </c>
      <c r="M103" s="18" t="n">
        <f aca="false">16/8*L103</f>
        <v>480</v>
      </c>
      <c r="N103" s="18" t="n">
        <f aca="false">N102+M103</f>
        <v>80040</v>
      </c>
      <c r="O103" s="18" t="n">
        <f aca="false">O102+M103</f>
        <v>9960</v>
      </c>
      <c r="P103" s="17" t="n">
        <f aca="false">P102+0</f>
        <v>15720</v>
      </c>
      <c r="Q103" s="17" t="s">
        <v>386</v>
      </c>
      <c r="R103" s="17" t="s">
        <v>387</v>
      </c>
      <c r="S103" s="19"/>
      <c r="T103" s="19"/>
      <c r="U103" s="19"/>
      <c r="V103" s="19"/>
      <c r="W103" s="19"/>
      <c r="X103" s="19"/>
    </row>
    <row r="104" customFormat="false" ht="13.8" hidden="false" customHeight="false" outlineLevel="0" collapsed="false">
      <c r="A104" s="13" t="n">
        <v>161</v>
      </c>
      <c r="B104" s="14" t="s">
        <v>8</v>
      </c>
      <c r="C104" s="15" t="n">
        <v>45051</v>
      </c>
      <c r="D104" s="16" t="n">
        <v>0.922858796296296</v>
      </c>
      <c r="E104" s="16" t="n">
        <v>0.926678240740741</v>
      </c>
      <c r="F104" s="16" t="n">
        <f aca="false">D105-E104</f>
        <v>0.00387731481481481</v>
      </c>
      <c r="G104" s="17" t="s">
        <v>388</v>
      </c>
      <c r="H104" s="18" t="n">
        <f aca="false">HOUR(F104)</f>
        <v>0</v>
      </c>
      <c r="I104" s="16" t="n">
        <f aca="false">E104-D104</f>
        <v>0.00381944444444444</v>
      </c>
      <c r="J104" s="18" t="n">
        <f aca="false">SECOND(I104)</f>
        <v>30</v>
      </c>
      <c r="K104" s="18" t="n">
        <f aca="false">MINUTE(I104)</f>
        <v>5</v>
      </c>
      <c r="L104" s="18" t="n">
        <f aca="false">K104*60+J104</f>
        <v>330</v>
      </c>
      <c r="M104" s="18" t="n">
        <f aca="false">16/8*L104</f>
        <v>660</v>
      </c>
      <c r="N104" s="18" t="n">
        <f aca="false">N103+M104</f>
        <v>80700</v>
      </c>
      <c r="O104" s="18" t="n">
        <f aca="false">O103+M104</f>
        <v>10620</v>
      </c>
      <c r="P104" s="17" t="n">
        <f aca="false">P103+0</f>
        <v>15720</v>
      </c>
      <c r="Q104" s="17" t="s">
        <v>389</v>
      </c>
      <c r="R104" s="17" t="s">
        <v>390</v>
      </c>
      <c r="S104" s="19"/>
      <c r="T104" s="19"/>
      <c r="U104" s="19"/>
      <c r="V104" s="19"/>
      <c r="W104" s="19"/>
      <c r="X104" s="19"/>
    </row>
    <row r="105" customFormat="false" ht="13.8" hidden="false" customHeight="false" outlineLevel="0" collapsed="false">
      <c r="A105" s="13" t="n">
        <v>172</v>
      </c>
      <c r="B105" s="14" t="s">
        <v>13</v>
      </c>
      <c r="C105" s="15" t="n">
        <v>45051</v>
      </c>
      <c r="D105" s="16" t="n">
        <v>0.930555555555556</v>
      </c>
      <c r="E105" s="16" t="n">
        <v>0.932638888888889</v>
      </c>
      <c r="F105" s="16" t="n">
        <f aca="false">D106-E105</f>
        <v>0.000983796296296296</v>
      </c>
      <c r="G105" s="17" t="s">
        <v>391</v>
      </c>
      <c r="H105" s="18" t="n">
        <f aca="false">HOUR(F105)</f>
        <v>0</v>
      </c>
      <c r="I105" s="16" t="n">
        <f aca="false">E105-D105</f>
        <v>0.00208333333333333</v>
      </c>
      <c r="J105" s="18" t="n">
        <f aca="false">SECOND(I105)</f>
        <v>0</v>
      </c>
      <c r="K105" s="18" t="n">
        <f aca="false">MINUTE(I105)</f>
        <v>3</v>
      </c>
      <c r="L105" s="18" t="n">
        <f aca="false">K105*60+J105</f>
        <v>180</v>
      </c>
      <c r="M105" s="18" t="n">
        <f aca="false">16/8*L105</f>
        <v>360</v>
      </c>
      <c r="N105" s="18" t="n">
        <f aca="false">N104+M105</f>
        <v>81060</v>
      </c>
      <c r="O105" s="18" t="n">
        <f aca="false">O104+M105</f>
        <v>10980</v>
      </c>
      <c r="P105" s="17" t="n">
        <f aca="false">P104+0</f>
        <v>15720</v>
      </c>
      <c r="Q105" s="17" t="s">
        <v>392</v>
      </c>
      <c r="R105" s="18"/>
      <c r="S105" s="19"/>
      <c r="T105" s="19"/>
      <c r="U105" s="19"/>
      <c r="V105" s="19"/>
      <c r="W105" s="19"/>
      <c r="X105" s="19"/>
    </row>
    <row r="106" customFormat="false" ht="13.8" hidden="false" customHeight="false" outlineLevel="0" collapsed="false">
      <c r="A106" s="13" t="n">
        <v>173</v>
      </c>
      <c r="B106" s="14" t="s">
        <v>8</v>
      </c>
      <c r="C106" s="15" t="n">
        <v>45051</v>
      </c>
      <c r="D106" s="16" t="n">
        <v>0.933622685185185</v>
      </c>
      <c r="E106" s="16" t="n">
        <v>0.939178240740741</v>
      </c>
      <c r="F106" s="16" t="n">
        <f aca="false">D107-E106</f>
        <v>0.00572916666666667</v>
      </c>
      <c r="G106" s="17" t="s">
        <v>393</v>
      </c>
      <c r="H106" s="18" t="n">
        <f aca="false">HOUR(F106)</f>
        <v>0</v>
      </c>
      <c r="I106" s="16" t="n">
        <f aca="false">E106-D106</f>
        <v>0.00555555555555556</v>
      </c>
      <c r="J106" s="18" t="n">
        <f aca="false">SECOND(I106)</f>
        <v>0</v>
      </c>
      <c r="K106" s="18" t="n">
        <f aca="false">MINUTE(I106)</f>
        <v>8</v>
      </c>
      <c r="L106" s="18" t="n">
        <f aca="false">K106*60+J106</f>
        <v>480</v>
      </c>
      <c r="M106" s="18" t="n">
        <f aca="false">16/8*L106</f>
        <v>960</v>
      </c>
      <c r="N106" s="18" t="n">
        <f aca="false">N105+M106</f>
        <v>82020</v>
      </c>
      <c r="O106" s="18" t="n">
        <f aca="false">O105+M106</f>
        <v>11940</v>
      </c>
      <c r="P106" s="17" t="n">
        <f aca="false">P105+0</f>
        <v>15720</v>
      </c>
      <c r="Q106" s="17" t="s">
        <v>394</v>
      </c>
      <c r="R106" s="17" t="s">
        <v>395</v>
      </c>
      <c r="S106" s="19"/>
      <c r="T106" s="19"/>
      <c r="U106" s="19"/>
      <c r="V106" s="19"/>
      <c r="W106" s="19"/>
      <c r="X106" s="19"/>
    </row>
    <row r="107" customFormat="false" ht="13.8" hidden="false" customHeight="false" outlineLevel="0" collapsed="false">
      <c r="A107" s="13" t="n">
        <v>180</v>
      </c>
      <c r="B107" s="14" t="s">
        <v>13</v>
      </c>
      <c r="C107" s="15" t="n">
        <v>45051</v>
      </c>
      <c r="D107" s="16" t="n">
        <v>0.944907407407407</v>
      </c>
      <c r="E107" s="16" t="n">
        <v>0.946990740740741</v>
      </c>
      <c r="F107" s="16" t="n">
        <f aca="false">D108-E107</f>
        <v>0.000983796296296296</v>
      </c>
      <c r="G107" s="17" t="s">
        <v>396</v>
      </c>
      <c r="H107" s="18" t="n">
        <f aca="false">HOUR(F107)</f>
        <v>0</v>
      </c>
      <c r="I107" s="16" t="n">
        <f aca="false">E107-D107</f>
        <v>0.00208333333333333</v>
      </c>
      <c r="J107" s="18" t="n">
        <f aca="false">SECOND(I107)</f>
        <v>0</v>
      </c>
      <c r="K107" s="18" t="n">
        <f aca="false">MINUTE(I107)</f>
        <v>3</v>
      </c>
      <c r="L107" s="18" t="n">
        <f aca="false">K107*60+J107</f>
        <v>180</v>
      </c>
      <c r="M107" s="18" t="n">
        <f aca="false">16/8*L107</f>
        <v>360</v>
      </c>
      <c r="N107" s="18" t="n">
        <f aca="false">N106+M107</f>
        <v>82380</v>
      </c>
      <c r="O107" s="18" t="n">
        <f aca="false">O106+M107</f>
        <v>12300</v>
      </c>
      <c r="P107" s="17" t="n">
        <f aca="false">P106+0</f>
        <v>15720</v>
      </c>
      <c r="Q107" s="17" t="s">
        <v>397</v>
      </c>
      <c r="R107" s="18"/>
      <c r="S107" s="19"/>
      <c r="T107" s="19"/>
      <c r="U107" s="19"/>
      <c r="V107" s="19"/>
      <c r="W107" s="19"/>
      <c r="X107" s="19"/>
    </row>
    <row r="108" customFormat="false" ht="13.8" hidden="false" customHeight="false" outlineLevel="0" collapsed="false">
      <c r="A108" s="13" t="n">
        <v>181</v>
      </c>
      <c r="B108" s="14" t="s">
        <v>8</v>
      </c>
      <c r="C108" s="15" t="n">
        <v>45051</v>
      </c>
      <c r="D108" s="16" t="n">
        <v>0.947974537037037</v>
      </c>
      <c r="E108" s="16" t="n">
        <v>0.954224537037037</v>
      </c>
      <c r="F108" s="16" t="n">
        <f aca="false">D109-E108</f>
        <v>0.00746527777777778</v>
      </c>
      <c r="G108" s="17" t="s">
        <v>322</v>
      </c>
      <c r="H108" s="18" t="n">
        <f aca="false">HOUR(F108)</f>
        <v>0</v>
      </c>
      <c r="I108" s="16" t="n">
        <f aca="false">E108-D108</f>
        <v>0.00625</v>
      </c>
      <c r="J108" s="18" t="n">
        <f aca="false">SECOND(I108)</f>
        <v>0</v>
      </c>
      <c r="K108" s="18" t="n">
        <f aca="false">MINUTE(I108)</f>
        <v>9</v>
      </c>
      <c r="L108" s="18" t="n">
        <f aca="false">K108*60+J108</f>
        <v>540</v>
      </c>
      <c r="M108" s="18" t="n">
        <f aca="false">16/8*L108</f>
        <v>1080</v>
      </c>
      <c r="N108" s="18" t="n">
        <f aca="false">N107+M108</f>
        <v>83460</v>
      </c>
      <c r="O108" s="18" t="n">
        <f aca="false">O107+M108</f>
        <v>13380</v>
      </c>
      <c r="P108" s="17" t="n">
        <f aca="false">P107+0</f>
        <v>15720</v>
      </c>
      <c r="Q108" s="17" t="s">
        <v>398</v>
      </c>
      <c r="R108" s="17" t="s">
        <v>390</v>
      </c>
      <c r="S108" s="19"/>
      <c r="T108" s="19"/>
      <c r="U108" s="19"/>
      <c r="V108" s="19"/>
      <c r="W108" s="19"/>
      <c r="X108" s="19"/>
    </row>
    <row r="109" customFormat="false" ht="13.8" hidden="false" customHeight="false" outlineLevel="0" collapsed="false">
      <c r="A109" s="13" t="n">
        <v>190</v>
      </c>
      <c r="B109" s="14" t="s">
        <v>8</v>
      </c>
      <c r="C109" s="15" t="n">
        <v>45051</v>
      </c>
      <c r="D109" s="16" t="n">
        <v>0.961689814814815</v>
      </c>
      <c r="E109" s="16" t="n">
        <v>0.96724537037037</v>
      </c>
      <c r="F109" s="16" t="n">
        <f aca="false">D110-E109</f>
        <v>0.00596064814814815</v>
      </c>
      <c r="G109" s="17" t="s">
        <v>399</v>
      </c>
      <c r="H109" s="18" t="n">
        <f aca="false">HOUR(F109)</f>
        <v>0</v>
      </c>
      <c r="I109" s="16" t="n">
        <f aca="false">E109-D109</f>
        <v>0.00555555555555556</v>
      </c>
      <c r="J109" s="18" t="n">
        <f aca="false">SECOND(I109)</f>
        <v>0</v>
      </c>
      <c r="K109" s="18" t="n">
        <f aca="false">MINUTE(I109)</f>
        <v>8</v>
      </c>
      <c r="L109" s="18" t="n">
        <f aca="false">K109*60+J109</f>
        <v>480</v>
      </c>
      <c r="M109" s="18" t="n">
        <f aca="false">16/8*L109</f>
        <v>960</v>
      </c>
      <c r="N109" s="18" t="n">
        <f aca="false">N108+M109</f>
        <v>84420</v>
      </c>
      <c r="O109" s="18" t="n">
        <f aca="false">O108+M109</f>
        <v>14340</v>
      </c>
      <c r="P109" s="17" t="n">
        <f aca="false">P108+0</f>
        <v>15720</v>
      </c>
      <c r="Q109" s="17" t="s">
        <v>400</v>
      </c>
      <c r="R109" s="18"/>
      <c r="S109" s="19"/>
      <c r="T109" s="19"/>
      <c r="U109" s="19"/>
      <c r="V109" s="19"/>
      <c r="W109" s="19"/>
      <c r="X109" s="19"/>
    </row>
    <row r="110" customFormat="false" ht="13.8" hidden="false" customHeight="false" outlineLevel="0" collapsed="false">
      <c r="A110" s="13" t="n">
        <v>204</v>
      </c>
      <c r="B110" s="14" t="s">
        <v>13</v>
      </c>
      <c r="C110" s="15" t="n">
        <v>45051</v>
      </c>
      <c r="D110" s="16" t="n">
        <v>0.973206018518519</v>
      </c>
      <c r="E110" s="16" t="n">
        <v>0.975289351851852</v>
      </c>
      <c r="F110" s="16" t="n">
        <f aca="false">D111-E110</f>
        <v>0.000983796296296296</v>
      </c>
      <c r="G110" s="17" t="s">
        <v>401</v>
      </c>
      <c r="H110" s="18" t="n">
        <f aca="false">HOUR(F110)</f>
        <v>0</v>
      </c>
      <c r="I110" s="16" t="n">
        <f aca="false">E110-D110</f>
        <v>0.00208333333333333</v>
      </c>
      <c r="J110" s="18" t="n">
        <f aca="false">SECOND(I110)</f>
        <v>0</v>
      </c>
      <c r="K110" s="18" t="n">
        <f aca="false">MINUTE(I110)</f>
        <v>3</v>
      </c>
      <c r="L110" s="18" t="n">
        <f aca="false">K110*60+J110</f>
        <v>180</v>
      </c>
      <c r="M110" s="18" t="n">
        <f aca="false">16/8*L110</f>
        <v>360</v>
      </c>
      <c r="N110" s="18" t="n">
        <f aca="false">N109+M110</f>
        <v>84780</v>
      </c>
      <c r="O110" s="18" t="n">
        <f aca="false">O109+M110</f>
        <v>14700</v>
      </c>
      <c r="P110" s="17" t="n">
        <f aca="false">P109+0</f>
        <v>15720</v>
      </c>
      <c r="Q110" s="17" t="s">
        <v>402</v>
      </c>
      <c r="R110" s="18"/>
      <c r="S110" s="19"/>
      <c r="T110" s="19"/>
      <c r="U110" s="19"/>
      <c r="V110" s="19"/>
      <c r="W110" s="19"/>
      <c r="X110" s="19"/>
    </row>
    <row r="111" customFormat="false" ht="13.8" hidden="false" customHeight="false" outlineLevel="0" collapsed="false">
      <c r="A111" s="13" t="n">
        <v>205</v>
      </c>
      <c r="B111" s="14" t="s">
        <v>8</v>
      </c>
      <c r="C111" s="15" t="n">
        <v>45051</v>
      </c>
      <c r="D111" s="16" t="n">
        <v>0.976273148148148</v>
      </c>
      <c r="E111" s="16" t="n">
        <v>0.98287037037037</v>
      </c>
      <c r="F111" s="16" t="n">
        <f aca="false">D112-E111</f>
        <v>0.00324074074074074</v>
      </c>
      <c r="G111" s="17" t="s">
        <v>403</v>
      </c>
      <c r="H111" s="18" t="n">
        <f aca="false">HOUR(F111)</f>
        <v>0</v>
      </c>
      <c r="I111" s="16" t="n">
        <f aca="false">E111-D111</f>
        <v>0.00659722222222222</v>
      </c>
      <c r="J111" s="18" t="n">
        <f aca="false">SECOND(I111)</f>
        <v>30</v>
      </c>
      <c r="K111" s="18" t="n">
        <f aca="false">MINUTE(I111)</f>
        <v>9</v>
      </c>
      <c r="L111" s="18" t="n">
        <f aca="false">K111*60+J111</f>
        <v>570</v>
      </c>
      <c r="M111" s="18" t="n">
        <f aca="false">16/8*L111</f>
        <v>1140</v>
      </c>
      <c r="N111" s="18" t="n">
        <f aca="false">N110+M111</f>
        <v>85920</v>
      </c>
      <c r="O111" s="18" t="n">
        <f aca="false">O110+M111</f>
        <v>15840</v>
      </c>
      <c r="P111" s="17" t="n">
        <f aca="false">P110+0</f>
        <v>15720</v>
      </c>
      <c r="Q111" s="17" t="s">
        <v>404</v>
      </c>
      <c r="R111" s="17" t="s">
        <v>390</v>
      </c>
      <c r="S111" s="19"/>
      <c r="T111" s="19"/>
      <c r="U111" s="19"/>
      <c r="V111" s="19"/>
      <c r="W111" s="19"/>
      <c r="X111" s="19"/>
    </row>
    <row r="112" customFormat="false" ht="13.8" hidden="false" customHeight="false" outlineLevel="0" collapsed="false">
      <c r="A112" s="13" t="n">
        <v>211</v>
      </c>
      <c r="B112" s="14" t="s">
        <v>13</v>
      </c>
      <c r="C112" s="15" t="n">
        <v>45051</v>
      </c>
      <c r="D112" s="16" t="n">
        <v>0.986111111111111</v>
      </c>
      <c r="E112" s="16" t="n">
        <v>0.988194444444444</v>
      </c>
      <c r="F112" s="16" t="n">
        <f aca="false">D113-E112</f>
        <v>0.000983796296296296</v>
      </c>
      <c r="G112" s="17" t="s">
        <v>405</v>
      </c>
      <c r="H112" s="18" t="n">
        <f aca="false">HOUR(F112)</f>
        <v>0</v>
      </c>
      <c r="I112" s="16" t="n">
        <f aca="false">E112-D112</f>
        <v>0.00208333333333333</v>
      </c>
      <c r="J112" s="18" t="n">
        <f aca="false">SECOND(I112)</f>
        <v>0</v>
      </c>
      <c r="K112" s="18" t="n">
        <f aca="false">MINUTE(I112)</f>
        <v>3</v>
      </c>
      <c r="L112" s="18" t="n">
        <f aca="false">K112*60+J112</f>
        <v>180</v>
      </c>
      <c r="M112" s="18" t="n">
        <f aca="false">16/8*L112</f>
        <v>360</v>
      </c>
      <c r="N112" s="18" t="n">
        <f aca="false">N111+M112</f>
        <v>86280</v>
      </c>
      <c r="O112" s="18" t="n">
        <f aca="false">O111+M112</f>
        <v>16200</v>
      </c>
      <c r="P112" s="17" t="n">
        <f aca="false">P111+0</f>
        <v>15720</v>
      </c>
      <c r="Q112" s="17" t="s">
        <v>406</v>
      </c>
      <c r="R112" s="18"/>
      <c r="S112" s="19"/>
      <c r="T112" s="19"/>
      <c r="U112" s="19"/>
      <c r="V112" s="19"/>
      <c r="W112" s="19"/>
      <c r="X112" s="19"/>
    </row>
    <row r="113" customFormat="false" ht="13.8" hidden="false" customHeight="false" outlineLevel="0" collapsed="false">
      <c r="A113" s="13" t="n">
        <v>212</v>
      </c>
      <c r="B113" s="14" t="s">
        <v>8</v>
      </c>
      <c r="C113" s="15" t="n">
        <v>45051</v>
      </c>
      <c r="D113" s="16" t="n">
        <v>0.989178240740741</v>
      </c>
      <c r="E113" s="16" t="n">
        <v>0.995775462962963</v>
      </c>
      <c r="F113" s="16" t="n">
        <f aca="false">D114-E113</f>
        <v>-0.995763888888889</v>
      </c>
      <c r="G113" s="17" t="s">
        <v>407</v>
      </c>
      <c r="H113" s="18" t="n">
        <f aca="false">HOUR(F113)</f>
        <v>0</v>
      </c>
      <c r="I113" s="16" t="n">
        <f aca="false">E113-D113</f>
        <v>0.00659722222222222</v>
      </c>
      <c r="J113" s="18" t="n">
        <f aca="false">SECOND(I113)</f>
        <v>30</v>
      </c>
      <c r="K113" s="18" t="n">
        <f aca="false">MINUTE(I113)</f>
        <v>9</v>
      </c>
      <c r="L113" s="18" t="n">
        <f aca="false">K113*60+J113</f>
        <v>570</v>
      </c>
      <c r="M113" s="18" t="n">
        <f aca="false">16/8*L113</f>
        <v>1140</v>
      </c>
      <c r="N113" s="18" t="n">
        <f aca="false">N112+M113</f>
        <v>87420</v>
      </c>
      <c r="O113" s="18" t="n">
        <f aca="false">O112+M113</f>
        <v>17340</v>
      </c>
      <c r="P113" s="17" t="n">
        <f aca="false">P112+0</f>
        <v>15720</v>
      </c>
      <c r="Q113" s="17" t="s">
        <v>408</v>
      </c>
      <c r="R113" s="17" t="s">
        <v>390</v>
      </c>
      <c r="S113" s="19"/>
      <c r="T113" s="19"/>
      <c r="U113" s="19"/>
      <c r="V113" s="19"/>
      <c r="W113" s="19"/>
      <c r="X113" s="19"/>
    </row>
    <row r="114" customFormat="false" ht="13.8" hidden="false" customHeight="false" outlineLevel="0" collapsed="false">
      <c r="A114" s="13" t="n">
        <v>217</v>
      </c>
      <c r="B114" s="14" t="s">
        <v>13</v>
      </c>
      <c r="C114" s="15" t="n">
        <v>45052</v>
      </c>
      <c r="D114" s="16" t="n">
        <v>1.15740740740741E-005</v>
      </c>
      <c r="E114" s="16" t="n">
        <v>0.00209490740740741</v>
      </c>
      <c r="F114" s="16" t="n">
        <f aca="false">D115-E114</f>
        <v>0.000983796296296296</v>
      </c>
      <c r="G114" s="17" t="s">
        <v>409</v>
      </c>
      <c r="H114" s="18" t="n">
        <f aca="false">HOUR(F114)</f>
        <v>0</v>
      </c>
      <c r="I114" s="16" t="n">
        <f aca="false">E114-D114</f>
        <v>0.00208333333333333</v>
      </c>
      <c r="J114" s="18" t="n">
        <f aca="false">SECOND(I114)</f>
        <v>0</v>
      </c>
      <c r="K114" s="18" t="n">
        <f aca="false">MINUTE(I114)</f>
        <v>3</v>
      </c>
      <c r="L114" s="18" t="n">
        <f aca="false">K114*60+J114</f>
        <v>180</v>
      </c>
      <c r="M114" s="18" t="n">
        <f aca="false">16/8*L114</f>
        <v>360</v>
      </c>
      <c r="N114" s="18" t="n">
        <f aca="false">N113+M114</f>
        <v>87780</v>
      </c>
      <c r="O114" s="18" t="n">
        <f aca="false">O113+M114</f>
        <v>17700</v>
      </c>
      <c r="P114" s="17" t="n">
        <f aca="false">P113+0</f>
        <v>15720</v>
      </c>
      <c r="Q114" s="17" t="s">
        <v>410</v>
      </c>
      <c r="R114" s="18"/>
      <c r="S114" s="19"/>
      <c r="T114" s="19"/>
      <c r="U114" s="19"/>
      <c r="V114" s="19"/>
      <c r="W114" s="19"/>
      <c r="X114" s="19"/>
    </row>
    <row r="115" customFormat="false" ht="13.8" hidden="false" customHeight="false" outlineLevel="0" collapsed="false">
      <c r="A115" s="13" t="n">
        <v>220</v>
      </c>
      <c r="B115" s="14" t="s">
        <v>8</v>
      </c>
      <c r="C115" s="15" t="n">
        <v>45052</v>
      </c>
      <c r="D115" s="16" t="n">
        <v>0.0030787037037037</v>
      </c>
      <c r="E115" s="16" t="n">
        <v>0.00863425925925926</v>
      </c>
      <c r="F115" s="16" t="n">
        <f aca="false">D116-E115</f>
        <v>0.00594907407407407</v>
      </c>
      <c r="G115" s="17" t="s">
        <v>411</v>
      </c>
      <c r="H115" s="18" t="n">
        <f aca="false">HOUR(F115)</f>
        <v>0</v>
      </c>
      <c r="I115" s="16" t="n">
        <f aca="false">E115-D115</f>
        <v>0.00555555555555556</v>
      </c>
      <c r="J115" s="18" t="n">
        <f aca="false">SECOND(I115)</f>
        <v>0</v>
      </c>
      <c r="K115" s="18" t="n">
        <f aca="false">MINUTE(I115)</f>
        <v>8</v>
      </c>
      <c r="L115" s="18" t="n">
        <f aca="false">K115*60+J115</f>
        <v>480</v>
      </c>
      <c r="M115" s="18" t="n">
        <f aca="false">16/8*L115</f>
        <v>960</v>
      </c>
      <c r="N115" s="18" t="n">
        <f aca="false">N114+M115</f>
        <v>88740</v>
      </c>
      <c r="O115" s="18" t="n">
        <f aca="false">O114+M115</f>
        <v>18660</v>
      </c>
      <c r="P115" s="17" t="n">
        <f aca="false">P114+0</f>
        <v>15720</v>
      </c>
      <c r="Q115" s="17" t="s">
        <v>412</v>
      </c>
      <c r="R115" s="17" t="s">
        <v>390</v>
      </c>
      <c r="S115" s="19"/>
      <c r="T115" s="19"/>
      <c r="U115" s="19"/>
      <c r="V115" s="19"/>
      <c r="W115" s="19"/>
      <c r="X115" s="19"/>
    </row>
    <row r="116" customFormat="false" ht="13.8" hidden="false" customHeight="false" outlineLevel="0" collapsed="false">
      <c r="A116" s="13" t="n">
        <v>226</v>
      </c>
      <c r="B116" s="14" t="s">
        <v>13</v>
      </c>
      <c r="C116" s="15" t="n">
        <v>45052</v>
      </c>
      <c r="D116" s="16" t="n">
        <v>0.0145833333333333</v>
      </c>
      <c r="E116" s="16" t="n">
        <v>0.0166666666666667</v>
      </c>
      <c r="F116" s="16" t="n">
        <f aca="false">D117-E116</f>
        <v>0.000983796296296296</v>
      </c>
      <c r="G116" s="17" t="s">
        <v>413</v>
      </c>
      <c r="H116" s="18" t="n">
        <f aca="false">HOUR(F116)</f>
        <v>0</v>
      </c>
      <c r="I116" s="16" t="n">
        <f aca="false">E116-D116</f>
        <v>0.00208333333333333</v>
      </c>
      <c r="J116" s="18" t="n">
        <f aca="false">SECOND(I116)</f>
        <v>0</v>
      </c>
      <c r="K116" s="18" t="n">
        <f aca="false">MINUTE(I116)</f>
        <v>3</v>
      </c>
      <c r="L116" s="18" t="n">
        <f aca="false">K116*60+J116</f>
        <v>180</v>
      </c>
      <c r="M116" s="18" t="n">
        <f aca="false">16/8*L116</f>
        <v>360</v>
      </c>
      <c r="N116" s="18" t="n">
        <f aca="false">N115+M116</f>
        <v>89100</v>
      </c>
      <c r="O116" s="18" t="n">
        <f aca="false">O115+M116</f>
        <v>19020</v>
      </c>
      <c r="P116" s="17" t="n">
        <f aca="false">P115+0</f>
        <v>15720</v>
      </c>
      <c r="Q116" s="17" t="s">
        <v>414</v>
      </c>
      <c r="R116" s="18"/>
      <c r="S116" s="19"/>
      <c r="T116" s="19"/>
      <c r="U116" s="19"/>
      <c r="V116" s="19"/>
      <c r="W116" s="19"/>
      <c r="X116" s="19"/>
    </row>
    <row r="117" customFormat="false" ht="13.8" hidden="false" customHeight="false" outlineLevel="0" collapsed="false">
      <c r="A117" s="13" t="n">
        <v>227</v>
      </c>
      <c r="B117" s="14" t="s">
        <v>8</v>
      </c>
      <c r="C117" s="15" t="n">
        <v>45052</v>
      </c>
      <c r="D117" s="16" t="n">
        <v>0.017650462962963</v>
      </c>
      <c r="E117" s="16" t="n">
        <v>0.0242476851851852</v>
      </c>
      <c r="F117" s="16" t="n">
        <f aca="false">D118-E117</f>
        <v>0.00694444444444444</v>
      </c>
      <c r="G117" s="17" t="s">
        <v>415</v>
      </c>
      <c r="H117" s="18" t="n">
        <f aca="false">HOUR(F117)</f>
        <v>0</v>
      </c>
      <c r="I117" s="16" t="n">
        <f aca="false">E117-D117</f>
        <v>0.00659722222222222</v>
      </c>
      <c r="J117" s="18" t="n">
        <f aca="false">SECOND(I117)</f>
        <v>30</v>
      </c>
      <c r="K117" s="18" t="n">
        <f aca="false">MINUTE(I117)</f>
        <v>9</v>
      </c>
      <c r="L117" s="18" t="n">
        <f aca="false">K117*60+J117</f>
        <v>570</v>
      </c>
      <c r="M117" s="18" t="n">
        <f aca="false">16/8*L117</f>
        <v>1140</v>
      </c>
      <c r="N117" s="18" t="n">
        <f aca="false">N116+M117</f>
        <v>90240</v>
      </c>
      <c r="O117" s="18" t="n">
        <f aca="false">O116+M117</f>
        <v>20160</v>
      </c>
      <c r="P117" s="17" t="n">
        <f aca="false">P116+0</f>
        <v>15720</v>
      </c>
      <c r="Q117" s="17" t="s">
        <v>416</v>
      </c>
      <c r="R117" s="17" t="s">
        <v>417</v>
      </c>
      <c r="S117" s="19"/>
      <c r="T117" s="19"/>
      <c r="U117" s="19"/>
      <c r="V117" s="19"/>
      <c r="W117" s="19"/>
      <c r="X117" s="19"/>
    </row>
    <row r="118" customFormat="false" ht="13.8" hidden="false" customHeight="false" outlineLevel="0" collapsed="false">
      <c r="A118" s="13" t="n">
        <v>231</v>
      </c>
      <c r="B118" s="14" t="s">
        <v>8</v>
      </c>
      <c r="C118" s="15" t="n">
        <v>45052</v>
      </c>
      <c r="D118" s="16" t="n">
        <v>0.0311921296296296</v>
      </c>
      <c r="E118" s="16" t="n">
        <v>0.0367476851851852</v>
      </c>
      <c r="F118" s="16" t="n">
        <f aca="false">D119-E118</f>
        <v>0.00572916666666667</v>
      </c>
      <c r="G118" s="17" t="s">
        <v>418</v>
      </c>
      <c r="H118" s="18" t="n">
        <f aca="false">HOUR(F118)</f>
        <v>0</v>
      </c>
      <c r="I118" s="16" t="n">
        <f aca="false">E118-D118</f>
        <v>0.00555555555555556</v>
      </c>
      <c r="J118" s="18" t="n">
        <f aca="false">SECOND(I118)</f>
        <v>0</v>
      </c>
      <c r="K118" s="18" t="n">
        <f aca="false">MINUTE(I118)</f>
        <v>8</v>
      </c>
      <c r="L118" s="18" t="n">
        <f aca="false">K118*60+J118</f>
        <v>480</v>
      </c>
      <c r="M118" s="18" t="n">
        <f aca="false">16/8*L118</f>
        <v>960</v>
      </c>
      <c r="N118" s="18" t="n">
        <f aca="false">N117+M118</f>
        <v>91200</v>
      </c>
      <c r="O118" s="18" t="n">
        <f aca="false">O117+M118</f>
        <v>21120</v>
      </c>
      <c r="P118" s="17" t="n">
        <f aca="false">P117+0</f>
        <v>15720</v>
      </c>
      <c r="Q118" s="17" t="s">
        <v>419</v>
      </c>
      <c r="R118" s="18"/>
      <c r="S118" s="19"/>
      <c r="T118" s="19"/>
      <c r="U118" s="19"/>
      <c r="V118" s="19"/>
      <c r="W118" s="19"/>
      <c r="X118" s="19"/>
    </row>
    <row r="119" customFormat="false" ht="13.8" hidden="false" customHeight="false" outlineLevel="0" collapsed="false">
      <c r="A119" s="13" t="n">
        <v>237</v>
      </c>
      <c r="B119" s="14" t="s">
        <v>13</v>
      </c>
      <c r="C119" s="15" t="n">
        <v>45052</v>
      </c>
      <c r="D119" s="16" t="n">
        <v>0.0424768518518519</v>
      </c>
      <c r="E119" s="16" t="n">
        <v>0.0445601851851852</v>
      </c>
      <c r="F119" s="16" t="n">
        <f aca="false">D120-E119</f>
        <v>0.000983796296296296</v>
      </c>
      <c r="G119" s="17" t="s">
        <v>420</v>
      </c>
      <c r="H119" s="18" t="n">
        <f aca="false">HOUR(F119)</f>
        <v>0</v>
      </c>
      <c r="I119" s="16" t="n">
        <f aca="false">E119-D119</f>
        <v>0.00208333333333333</v>
      </c>
      <c r="J119" s="18" t="n">
        <f aca="false">SECOND(I119)</f>
        <v>0</v>
      </c>
      <c r="K119" s="18" t="n">
        <f aca="false">MINUTE(I119)</f>
        <v>3</v>
      </c>
      <c r="L119" s="18" t="n">
        <f aca="false">K119*60+J119</f>
        <v>180</v>
      </c>
      <c r="M119" s="18" t="n">
        <f aca="false">16/8*L119</f>
        <v>360</v>
      </c>
      <c r="N119" s="18" t="n">
        <f aca="false">N118+M119</f>
        <v>91560</v>
      </c>
      <c r="O119" s="18" t="n">
        <f aca="false">O118+M119</f>
        <v>21480</v>
      </c>
      <c r="P119" s="17" t="n">
        <f aca="false">P118+0</f>
        <v>15720</v>
      </c>
      <c r="Q119" s="17" t="s">
        <v>421</v>
      </c>
      <c r="R119" s="18"/>
      <c r="S119" s="19"/>
      <c r="T119" s="19"/>
      <c r="U119" s="19"/>
      <c r="V119" s="19"/>
      <c r="W119" s="19"/>
      <c r="X119" s="19"/>
    </row>
    <row r="120" customFormat="false" ht="13.8" hidden="false" customHeight="false" outlineLevel="0" collapsed="false">
      <c r="A120" s="13" t="n">
        <v>238</v>
      </c>
      <c r="B120" s="14" t="s">
        <v>8</v>
      </c>
      <c r="C120" s="15" t="n">
        <v>45052</v>
      </c>
      <c r="D120" s="16" t="n">
        <v>0.0455439814814815</v>
      </c>
      <c r="E120" s="16" t="n">
        <v>0.0521412037037037</v>
      </c>
      <c r="F120" s="16" t="n">
        <f aca="false">D121-E120</f>
        <v>0.00341435185185185</v>
      </c>
      <c r="G120" s="17" t="s">
        <v>422</v>
      </c>
      <c r="H120" s="18" t="n">
        <f aca="false">HOUR(F120)</f>
        <v>0</v>
      </c>
      <c r="I120" s="16" t="n">
        <f aca="false">E120-D120</f>
        <v>0.00659722222222222</v>
      </c>
      <c r="J120" s="18" t="n">
        <f aca="false">SECOND(I120)</f>
        <v>30</v>
      </c>
      <c r="K120" s="18" t="n">
        <f aca="false">MINUTE(I120)</f>
        <v>9</v>
      </c>
      <c r="L120" s="18" t="n">
        <f aca="false">K120*60+J120</f>
        <v>570</v>
      </c>
      <c r="M120" s="18" t="n">
        <f aca="false">16/8*L120</f>
        <v>1140</v>
      </c>
      <c r="N120" s="18" t="n">
        <f aca="false">N119+M120</f>
        <v>92700</v>
      </c>
      <c r="O120" s="18" t="n">
        <f aca="false">O119+M120</f>
        <v>22620</v>
      </c>
      <c r="P120" s="17" t="n">
        <f aca="false">P119+0</f>
        <v>15720</v>
      </c>
      <c r="Q120" s="17" t="s">
        <v>423</v>
      </c>
      <c r="R120" s="17" t="s">
        <v>390</v>
      </c>
      <c r="S120" s="19"/>
      <c r="T120" s="19"/>
      <c r="U120" s="19"/>
      <c r="V120" s="19"/>
      <c r="W120" s="19"/>
      <c r="X120" s="19"/>
    </row>
    <row r="121" customFormat="false" ht="13.8" hidden="false" customHeight="false" outlineLevel="0" collapsed="false">
      <c r="A121" s="13" t="n">
        <v>240</v>
      </c>
      <c r="B121" s="14" t="s">
        <v>13</v>
      </c>
      <c r="C121" s="15" t="n">
        <v>45052</v>
      </c>
      <c r="D121" s="16" t="n">
        <v>0.0555555555555556</v>
      </c>
      <c r="E121" s="16" t="n">
        <v>0.0576388888888889</v>
      </c>
      <c r="F121" s="16" t="n">
        <f aca="false">D122-E121</f>
        <v>0.000925925925925926</v>
      </c>
      <c r="G121" s="17" t="s">
        <v>292</v>
      </c>
      <c r="H121" s="18" t="n">
        <f aca="false">HOUR(F121)</f>
        <v>0</v>
      </c>
      <c r="I121" s="16" t="n">
        <f aca="false">E121-D121</f>
        <v>0.00208333333333333</v>
      </c>
      <c r="J121" s="18" t="n">
        <f aca="false">SECOND(I121)</f>
        <v>0</v>
      </c>
      <c r="K121" s="18" t="n">
        <f aca="false">MINUTE(I121)</f>
        <v>3</v>
      </c>
      <c r="L121" s="18" t="n">
        <f aca="false">K121*60+J121</f>
        <v>180</v>
      </c>
      <c r="M121" s="18" t="n">
        <f aca="false">16/8*L121</f>
        <v>360</v>
      </c>
      <c r="N121" s="18" t="n">
        <f aca="false">N120+M121</f>
        <v>93060</v>
      </c>
      <c r="O121" s="18" t="n">
        <f aca="false">O120+M121</f>
        <v>22980</v>
      </c>
      <c r="P121" s="17" t="n">
        <f aca="false">P120+0</f>
        <v>15720</v>
      </c>
      <c r="Q121" s="17" t="s">
        <v>424</v>
      </c>
      <c r="R121" s="18"/>
      <c r="S121" s="19"/>
      <c r="T121" s="19"/>
      <c r="U121" s="19"/>
      <c r="V121" s="19"/>
      <c r="W121" s="19"/>
      <c r="X121" s="19"/>
    </row>
    <row r="122" customFormat="false" ht="13.8" hidden="false" customHeight="false" outlineLevel="0" collapsed="false">
      <c r="A122" s="13" t="n">
        <v>241</v>
      </c>
      <c r="B122" s="14" t="s">
        <v>8</v>
      </c>
      <c r="C122" s="15" t="n">
        <v>45052</v>
      </c>
      <c r="D122" s="16" t="n">
        <v>0.0585648148148148</v>
      </c>
      <c r="E122" s="16" t="n">
        <v>0.0641203703703704</v>
      </c>
      <c r="F122" s="16" t="n">
        <f aca="false">D123-E122</f>
        <v>0.00601851851851852</v>
      </c>
      <c r="G122" s="17" t="s">
        <v>425</v>
      </c>
      <c r="H122" s="18" t="n">
        <f aca="false">HOUR(F122)</f>
        <v>0</v>
      </c>
      <c r="I122" s="16" t="n">
        <f aca="false">E122-D122</f>
        <v>0.00555555555555556</v>
      </c>
      <c r="J122" s="18" t="n">
        <f aca="false">SECOND(I122)</f>
        <v>0</v>
      </c>
      <c r="K122" s="18" t="n">
        <f aca="false">MINUTE(I122)</f>
        <v>8</v>
      </c>
      <c r="L122" s="18" t="n">
        <f aca="false">K122*60+J122</f>
        <v>480</v>
      </c>
      <c r="M122" s="18" t="n">
        <f aca="false">16/8*L122</f>
        <v>960</v>
      </c>
      <c r="N122" s="18" t="n">
        <f aca="false">N121+M122</f>
        <v>94020</v>
      </c>
      <c r="O122" s="18" t="n">
        <f aca="false">O121+M122</f>
        <v>23940</v>
      </c>
      <c r="P122" s="17" t="n">
        <f aca="false">P121+0</f>
        <v>15720</v>
      </c>
      <c r="Q122" s="17" t="s">
        <v>426</v>
      </c>
      <c r="R122" s="17" t="s">
        <v>427</v>
      </c>
      <c r="S122" s="19"/>
      <c r="T122" s="19"/>
      <c r="U122" s="19"/>
      <c r="V122" s="19"/>
      <c r="W122" s="19"/>
      <c r="X122" s="19"/>
    </row>
    <row r="123" customFormat="false" ht="13.8" hidden="false" customHeight="false" outlineLevel="0" collapsed="false">
      <c r="A123" s="13" t="n">
        <v>247</v>
      </c>
      <c r="B123" s="14" t="s">
        <v>13</v>
      </c>
      <c r="C123" s="15" t="n">
        <v>45052</v>
      </c>
      <c r="D123" s="16" t="n">
        <v>0.0701388888888889</v>
      </c>
      <c r="E123" s="16" t="n">
        <v>0.0722222222222222</v>
      </c>
      <c r="F123" s="16" t="n">
        <f aca="false">D124-E123</f>
        <v>0.000983796296296296</v>
      </c>
      <c r="G123" s="17" t="s">
        <v>276</v>
      </c>
      <c r="H123" s="18" t="n">
        <f aca="false">HOUR(F123)</f>
        <v>0</v>
      </c>
      <c r="I123" s="16" t="n">
        <f aca="false">E123-D123</f>
        <v>0.00208333333333333</v>
      </c>
      <c r="J123" s="18" t="n">
        <f aca="false">SECOND(I123)</f>
        <v>0</v>
      </c>
      <c r="K123" s="18" t="n">
        <f aca="false">MINUTE(I123)</f>
        <v>3</v>
      </c>
      <c r="L123" s="18" t="n">
        <f aca="false">K123*60+J123</f>
        <v>180</v>
      </c>
      <c r="M123" s="18" t="n">
        <f aca="false">16/8*L123</f>
        <v>360</v>
      </c>
      <c r="N123" s="18" t="n">
        <f aca="false">N122+M123</f>
        <v>94380</v>
      </c>
      <c r="O123" s="18" t="n">
        <f aca="false">O122+M123</f>
        <v>24300</v>
      </c>
      <c r="P123" s="17" t="n">
        <f aca="false">P122+0</f>
        <v>15720</v>
      </c>
      <c r="Q123" s="17" t="s">
        <v>428</v>
      </c>
      <c r="R123" s="18"/>
      <c r="S123" s="19"/>
      <c r="T123" s="19"/>
      <c r="U123" s="19"/>
      <c r="V123" s="19"/>
      <c r="W123" s="19"/>
      <c r="X123" s="19"/>
    </row>
    <row r="124" customFormat="false" ht="13.8" hidden="false" customHeight="false" outlineLevel="0" collapsed="false">
      <c r="A124" s="13" t="n">
        <v>248</v>
      </c>
      <c r="B124" s="14" t="s">
        <v>8</v>
      </c>
      <c r="C124" s="15" t="n">
        <v>45052</v>
      </c>
      <c r="D124" s="16" t="n">
        <v>0.0732060185185185</v>
      </c>
      <c r="E124" s="16" t="n">
        <v>0.0798032407407407</v>
      </c>
      <c r="F124" s="16" t="n">
        <f aca="false">D125-E124</f>
        <v>0.00677083333333333</v>
      </c>
      <c r="G124" s="17" t="s">
        <v>429</v>
      </c>
      <c r="H124" s="18" t="n">
        <f aca="false">HOUR(F124)</f>
        <v>0</v>
      </c>
      <c r="I124" s="16" t="n">
        <f aca="false">E124-D124</f>
        <v>0.00659722222222222</v>
      </c>
      <c r="J124" s="18" t="n">
        <f aca="false">SECOND(I124)</f>
        <v>30</v>
      </c>
      <c r="K124" s="18" t="n">
        <f aca="false">MINUTE(I124)</f>
        <v>9</v>
      </c>
      <c r="L124" s="18" t="n">
        <f aca="false">K124*60+J124</f>
        <v>570</v>
      </c>
      <c r="M124" s="18" t="n">
        <f aca="false">16/8*L124</f>
        <v>1140</v>
      </c>
      <c r="N124" s="18" t="n">
        <f aca="false">N123+M124</f>
        <v>95520</v>
      </c>
      <c r="O124" s="18" t="n">
        <f aca="false">O123+M124</f>
        <v>25440</v>
      </c>
      <c r="P124" s="17" t="n">
        <f aca="false">P123+0</f>
        <v>15720</v>
      </c>
      <c r="Q124" s="17" t="s">
        <v>430</v>
      </c>
      <c r="R124" s="17" t="s">
        <v>427</v>
      </c>
      <c r="S124" s="19"/>
      <c r="T124" s="19"/>
      <c r="U124" s="19"/>
      <c r="V124" s="19"/>
      <c r="W124" s="19"/>
      <c r="X124" s="19"/>
    </row>
    <row r="125" customFormat="false" ht="13.8" hidden="false" customHeight="false" outlineLevel="0" collapsed="false">
      <c r="A125" s="13" t="n">
        <v>251</v>
      </c>
      <c r="B125" s="14" t="s">
        <v>8</v>
      </c>
      <c r="C125" s="15" t="n">
        <v>45052</v>
      </c>
      <c r="D125" s="16" t="n">
        <v>0.0865740740740741</v>
      </c>
      <c r="E125" s="16" t="n">
        <v>0.0921296296296296</v>
      </c>
      <c r="F125" s="16" t="n">
        <f aca="false">D126-E125</f>
        <v>0.00162037037037037</v>
      </c>
      <c r="G125" s="17" t="s">
        <v>431</v>
      </c>
      <c r="H125" s="18" t="n">
        <f aca="false">HOUR(F125)</f>
        <v>0</v>
      </c>
      <c r="I125" s="16" t="n">
        <f aca="false">E125-D125</f>
        <v>0.00555555555555556</v>
      </c>
      <c r="J125" s="18" t="n">
        <f aca="false">SECOND(I125)</f>
        <v>0</v>
      </c>
      <c r="K125" s="18" t="n">
        <f aca="false">MINUTE(I125)</f>
        <v>8</v>
      </c>
      <c r="L125" s="18" t="n">
        <f aca="false">K125*60+J125</f>
        <v>480</v>
      </c>
      <c r="M125" s="18" t="n">
        <f aca="false">16/8*L125</f>
        <v>960</v>
      </c>
      <c r="N125" s="18" t="n">
        <f aca="false">N124+M125</f>
        <v>96480</v>
      </c>
      <c r="O125" s="18" t="n">
        <f aca="false">O124+M125</f>
        <v>26400</v>
      </c>
      <c r="P125" s="17" t="n">
        <f aca="false">P124+0</f>
        <v>15720</v>
      </c>
      <c r="Q125" s="17" t="s">
        <v>430</v>
      </c>
      <c r="R125" s="18"/>
      <c r="S125" s="19"/>
      <c r="T125" s="19"/>
      <c r="U125" s="19"/>
      <c r="V125" s="19"/>
      <c r="W125" s="19"/>
      <c r="X125" s="19"/>
    </row>
    <row r="126" customFormat="false" ht="13.8" hidden="false" customHeight="false" outlineLevel="0" collapsed="false">
      <c r="A126" s="13" t="n">
        <v>252</v>
      </c>
      <c r="B126" s="14" t="s">
        <v>8</v>
      </c>
      <c r="C126" s="15" t="n">
        <v>45052</v>
      </c>
      <c r="D126" s="16" t="n">
        <v>0.09375</v>
      </c>
      <c r="E126" s="16" t="n">
        <v>0.0986111111111111</v>
      </c>
      <c r="F126" s="16" t="n">
        <f aca="false">D127-E126</f>
        <v>0.00578703703703704</v>
      </c>
      <c r="G126" s="17" t="s">
        <v>294</v>
      </c>
      <c r="H126" s="18" t="n">
        <f aca="false">HOUR(F126)</f>
        <v>0</v>
      </c>
      <c r="I126" s="16" t="n">
        <f aca="false">E126-D126</f>
        <v>0.00486111111111111</v>
      </c>
      <c r="J126" s="18" t="n">
        <f aca="false">SECOND(I126)</f>
        <v>0</v>
      </c>
      <c r="K126" s="18" t="n">
        <f aca="false">MINUTE(I126)</f>
        <v>7</v>
      </c>
      <c r="L126" s="18" t="n">
        <f aca="false">K126*60+J126</f>
        <v>420</v>
      </c>
      <c r="M126" s="18" t="n">
        <f aca="false">16/8*L126</f>
        <v>840</v>
      </c>
      <c r="N126" s="18" t="n">
        <f aca="false">N125+M126</f>
        <v>97320</v>
      </c>
      <c r="O126" s="18" t="n">
        <f aca="false">O125+M126</f>
        <v>27240</v>
      </c>
      <c r="P126" s="17" t="n">
        <f aca="false">P125+0</f>
        <v>15720</v>
      </c>
      <c r="Q126" s="17" t="s">
        <v>432</v>
      </c>
      <c r="R126" s="18"/>
      <c r="S126" s="19"/>
      <c r="T126" s="19"/>
      <c r="U126" s="19"/>
      <c r="V126" s="19"/>
      <c r="W126" s="19"/>
      <c r="X126" s="19"/>
    </row>
    <row r="127" customFormat="false" ht="13.8" hidden="false" customHeight="false" outlineLevel="0" collapsed="false">
      <c r="A127" s="13" t="n">
        <v>260</v>
      </c>
      <c r="B127" s="14" t="s">
        <v>13</v>
      </c>
      <c r="C127" s="15" t="n">
        <v>45052</v>
      </c>
      <c r="D127" s="16" t="n">
        <v>0.104398148148148</v>
      </c>
      <c r="E127" s="16" t="n">
        <v>0.106481481481481</v>
      </c>
      <c r="F127" s="16" t="n">
        <f aca="false">D128-E127</f>
        <v>0.000983796296296296</v>
      </c>
      <c r="G127" s="17" t="s">
        <v>433</v>
      </c>
      <c r="H127" s="18" t="n">
        <f aca="false">HOUR(F127)</f>
        <v>0</v>
      </c>
      <c r="I127" s="16" t="n">
        <f aca="false">E127-D127</f>
        <v>0.00208333333333333</v>
      </c>
      <c r="J127" s="18" t="n">
        <f aca="false">SECOND(I127)</f>
        <v>0</v>
      </c>
      <c r="K127" s="18" t="n">
        <f aca="false">MINUTE(I127)</f>
        <v>3</v>
      </c>
      <c r="L127" s="18" t="n">
        <f aca="false">K127*60+J127</f>
        <v>180</v>
      </c>
      <c r="M127" s="18" t="n">
        <f aca="false">16/8*L127</f>
        <v>360</v>
      </c>
      <c r="N127" s="18" t="n">
        <f aca="false">N126+M127</f>
        <v>97680</v>
      </c>
      <c r="O127" s="18" t="n">
        <f aca="false">O126+M127</f>
        <v>27600</v>
      </c>
      <c r="P127" s="17" t="n">
        <f aca="false">P126+0</f>
        <v>15720</v>
      </c>
      <c r="Q127" s="17" t="s">
        <v>434</v>
      </c>
      <c r="R127" s="18"/>
      <c r="S127" s="19"/>
      <c r="T127" s="19"/>
      <c r="U127" s="19"/>
      <c r="V127" s="19"/>
      <c r="W127" s="19"/>
      <c r="X127" s="19"/>
    </row>
    <row r="128" customFormat="false" ht="13.8" hidden="false" customHeight="false" outlineLevel="0" collapsed="false">
      <c r="A128" s="13" t="n">
        <v>261</v>
      </c>
      <c r="B128" s="14" t="s">
        <v>8</v>
      </c>
      <c r="C128" s="15" t="n">
        <v>45052</v>
      </c>
      <c r="D128" s="16" t="n">
        <v>0.107465277777778</v>
      </c>
      <c r="E128" s="16" t="n">
        <v>0.1140625</v>
      </c>
      <c r="F128" s="16" t="n">
        <f aca="false">D129-E128</f>
        <v>0.000405092592592593</v>
      </c>
      <c r="G128" s="17" t="s">
        <v>435</v>
      </c>
      <c r="H128" s="18" t="n">
        <f aca="false">HOUR(F128)</f>
        <v>0</v>
      </c>
      <c r="I128" s="16" t="n">
        <f aca="false">E128-D128</f>
        <v>0.00659722222222222</v>
      </c>
      <c r="J128" s="18" t="n">
        <f aca="false">SECOND(I128)</f>
        <v>30</v>
      </c>
      <c r="K128" s="18" t="n">
        <f aca="false">MINUTE(I128)</f>
        <v>9</v>
      </c>
      <c r="L128" s="18" t="n">
        <f aca="false">K128*60+J128</f>
        <v>570</v>
      </c>
      <c r="M128" s="18" t="n">
        <f aca="false">16/8*L128</f>
        <v>1140</v>
      </c>
      <c r="N128" s="18" t="n">
        <f aca="false">N127+M128</f>
        <v>98820</v>
      </c>
      <c r="O128" s="18" t="n">
        <f aca="false">O127+M128</f>
        <v>28740</v>
      </c>
      <c r="P128" s="17" t="n">
        <f aca="false">P127+0</f>
        <v>15720</v>
      </c>
      <c r="Q128" s="17" t="s">
        <v>386</v>
      </c>
      <c r="R128" s="17" t="s">
        <v>436</v>
      </c>
      <c r="S128" s="19"/>
      <c r="T128" s="19"/>
      <c r="U128" s="19"/>
      <c r="V128" s="19"/>
      <c r="W128" s="19"/>
      <c r="X128" s="19"/>
    </row>
    <row r="129" customFormat="false" ht="13.8" hidden="false" customHeight="false" outlineLevel="0" collapsed="false">
      <c r="A129" s="13" t="n">
        <v>262</v>
      </c>
      <c r="B129" s="14" t="s">
        <v>8</v>
      </c>
      <c r="C129" s="15" t="n">
        <v>45052</v>
      </c>
      <c r="D129" s="16" t="n">
        <v>0.114467592592593</v>
      </c>
      <c r="E129" s="16" t="n">
        <v>0.121064814814815</v>
      </c>
      <c r="F129" s="16" t="n">
        <f aca="false">D130-E129</f>
        <v>0.00393518518518518</v>
      </c>
      <c r="G129" s="17" t="s">
        <v>437</v>
      </c>
      <c r="H129" s="18" t="n">
        <f aca="false">HOUR(F129)</f>
        <v>0</v>
      </c>
      <c r="I129" s="16" t="n">
        <f aca="false">E129-D129</f>
        <v>0.00659722222222222</v>
      </c>
      <c r="J129" s="18" t="n">
        <f aca="false">SECOND(I129)</f>
        <v>30</v>
      </c>
      <c r="K129" s="18" t="n">
        <f aca="false">MINUTE(I129)</f>
        <v>9</v>
      </c>
      <c r="L129" s="18" t="n">
        <f aca="false">K129*60+J129</f>
        <v>570</v>
      </c>
      <c r="M129" s="18" t="n">
        <f aca="false">16/8*L129</f>
        <v>1140</v>
      </c>
      <c r="N129" s="18" t="n">
        <f aca="false">N128+M129</f>
        <v>99960</v>
      </c>
      <c r="O129" s="18" t="n">
        <f aca="false">O128+M129</f>
        <v>29880</v>
      </c>
      <c r="P129" s="17" t="n">
        <f aca="false">P128+0</f>
        <v>15720</v>
      </c>
      <c r="Q129" s="17" t="s">
        <v>430</v>
      </c>
      <c r="R129" s="17" t="s">
        <v>427</v>
      </c>
      <c r="S129" s="19"/>
      <c r="T129" s="19"/>
      <c r="U129" s="19"/>
      <c r="V129" s="19"/>
      <c r="W129" s="19"/>
      <c r="X129" s="19"/>
    </row>
    <row r="130" customFormat="false" ht="13.8" hidden="false" customHeight="false" outlineLevel="0" collapsed="false">
      <c r="A130" s="13" t="n">
        <v>266</v>
      </c>
      <c r="B130" s="14" t="s">
        <v>13</v>
      </c>
      <c r="C130" s="15" t="n">
        <v>45052</v>
      </c>
      <c r="D130" s="16" t="n">
        <v>0.125</v>
      </c>
      <c r="E130" s="16" t="n">
        <v>0.127083333333333</v>
      </c>
      <c r="F130" s="16" t="n">
        <f aca="false">D131-E130</f>
        <v>0.000925925925925926</v>
      </c>
      <c r="G130" s="17" t="s">
        <v>438</v>
      </c>
      <c r="H130" s="18" t="n">
        <f aca="false">HOUR(F130)</f>
        <v>0</v>
      </c>
      <c r="I130" s="16" t="n">
        <f aca="false">E130-D130</f>
        <v>0.00208333333333333</v>
      </c>
      <c r="J130" s="18" t="n">
        <f aca="false">SECOND(I130)</f>
        <v>0</v>
      </c>
      <c r="K130" s="18" t="n">
        <f aca="false">MINUTE(I130)</f>
        <v>3</v>
      </c>
      <c r="L130" s="18" t="n">
        <f aca="false">K130*60+J130</f>
        <v>180</v>
      </c>
      <c r="M130" s="18" t="n">
        <f aca="false">16/8*L130</f>
        <v>360</v>
      </c>
      <c r="N130" s="18" t="n">
        <f aca="false">N129+M130</f>
        <v>100320</v>
      </c>
      <c r="O130" s="18" t="n">
        <f aca="false">O129+M130</f>
        <v>30240</v>
      </c>
      <c r="P130" s="17" t="n">
        <f aca="false">P129+0</f>
        <v>15720</v>
      </c>
      <c r="Q130" s="17" t="s">
        <v>439</v>
      </c>
      <c r="R130" s="18"/>
      <c r="S130" s="19"/>
      <c r="T130" s="19"/>
      <c r="U130" s="19"/>
      <c r="V130" s="19"/>
      <c r="W130" s="19"/>
      <c r="X130" s="19"/>
    </row>
    <row r="131" customFormat="false" ht="13.8" hidden="false" customHeight="false" outlineLevel="0" collapsed="false">
      <c r="A131" s="13" t="n">
        <v>267</v>
      </c>
      <c r="B131" s="14" t="s">
        <v>8</v>
      </c>
      <c r="C131" s="15" t="n">
        <v>45052</v>
      </c>
      <c r="D131" s="16" t="n">
        <v>0.128009259259259</v>
      </c>
      <c r="E131" s="16" t="n">
        <v>0.133564814814815</v>
      </c>
      <c r="F131" s="16" t="n">
        <f aca="false">D132-E131</f>
        <v>0.009375</v>
      </c>
      <c r="G131" s="17" t="s">
        <v>440</v>
      </c>
      <c r="H131" s="18" t="n">
        <f aca="false">HOUR(F131)</f>
        <v>0</v>
      </c>
      <c r="I131" s="16" t="n">
        <f aca="false">E131-D131</f>
        <v>0.00555555555555556</v>
      </c>
      <c r="J131" s="18" t="n">
        <f aca="false">SECOND(I131)</f>
        <v>0</v>
      </c>
      <c r="K131" s="18" t="n">
        <f aca="false">MINUTE(I131)</f>
        <v>8</v>
      </c>
      <c r="L131" s="18" t="n">
        <f aca="false">K131*60+J131</f>
        <v>480</v>
      </c>
      <c r="M131" s="18" t="n">
        <f aca="false">16/8*L131</f>
        <v>960</v>
      </c>
      <c r="N131" s="18" t="n">
        <f aca="false">N130+M131</f>
        <v>101280</v>
      </c>
      <c r="O131" s="18" t="n">
        <f aca="false">O130+M131</f>
        <v>31200</v>
      </c>
      <c r="P131" s="17" t="n">
        <f aca="false">P130+0</f>
        <v>15720</v>
      </c>
      <c r="Q131" s="17" t="s">
        <v>441</v>
      </c>
      <c r="R131" s="17" t="s">
        <v>442</v>
      </c>
      <c r="S131" s="19"/>
      <c r="T131" s="19"/>
      <c r="U131" s="19"/>
      <c r="V131" s="19"/>
      <c r="W131" s="19"/>
      <c r="X131" s="19"/>
    </row>
    <row r="132" customFormat="false" ht="13.8" hidden="false" customHeight="false" outlineLevel="0" collapsed="false">
      <c r="A132" s="13" t="n">
        <v>278</v>
      </c>
      <c r="B132" s="14" t="s">
        <v>8</v>
      </c>
      <c r="C132" s="15" t="n">
        <v>45052</v>
      </c>
      <c r="D132" s="16" t="n">
        <v>0.142939814814815</v>
      </c>
      <c r="E132" s="16" t="n">
        <v>0.149537037037037</v>
      </c>
      <c r="F132" s="16" t="n">
        <f aca="false">D133-E132</f>
        <v>0.000694444444444444</v>
      </c>
      <c r="G132" s="17" t="s">
        <v>443</v>
      </c>
      <c r="H132" s="18" t="n">
        <f aca="false">HOUR(F132)</f>
        <v>0</v>
      </c>
      <c r="I132" s="16" t="n">
        <f aca="false">E132-D132</f>
        <v>0.00659722222222222</v>
      </c>
      <c r="J132" s="18" t="n">
        <f aca="false">SECOND(I132)</f>
        <v>30</v>
      </c>
      <c r="K132" s="18" t="n">
        <f aca="false">MINUTE(I132)</f>
        <v>9</v>
      </c>
      <c r="L132" s="18" t="n">
        <f aca="false">K132*60+J132</f>
        <v>570</v>
      </c>
      <c r="M132" s="18" t="n">
        <f aca="false">16/8*L132</f>
        <v>1140</v>
      </c>
      <c r="N132" s="18" t="n">
        <f aca="false">N131+M132</f>
        <v>102420</v>
      </c>
      <c r="O132" s="18" t="n">
        <f aca="false">O131+M132</f>
        <v>32340</v>
      </c>
      <c r="P132" s="17" t="n">
        <f aca="false">P131+0</f>
        <v>15720</v>
      </c>
      <c r="Q132" s="17" t="s">
        <v>444</v>
      </c>
      <c r="R132" s="18"/>
      <c r="S132" s="19"/>
      <c r="T132" s="19"/>
      <c r="U132" s="19"/>
      <c r="V132" s="19"/>
      <c r="W132" s="19"/>
      <c r="X132" s="19"/>
    </row>
    <row r="133" customFormat="false" ht="13.8" hidden="false" customHeight="false" outlineLevel="0" collapsed="false">
      <c r="A133" s="13" t="n">
        <v>279</v>
      </c>
      <c r="B133" s="14" t="s">
        <v>8</v>
      </c>
      <c r="C133" s="15" t="n">
        <v>45052</v>
      </c>
      <c r="D133" s="16" t="n">
        <v>0.150231481481482</v>
      </c>
      <c r="E133" s="16" t="n">
        <v>0.156018518518519</v>
      </c>
      <c r="F133" s="16" t="n">
        <f aca="false">D134-E133</f>
        <v>0.00219907407407407</v>
      </c>
      <c r="G133" s="17" t="s">
        <v>445</v>
      </c>
      <c r="H133" s="18" t="n">
        <f aca="false">HOUR(F133)</f>
        <v>0</v>
      </c>
      <c r="I133" s="16" t="n">
        <f aca="false">E133-D133</f>
        <v>0.00578703703703704</v>
      </c>
      <c r="J133" s="18" t="n">
        <f aca="false">SECOND(I133)</f>
        <v>20</v>
      </c>
      <c r="K133" s="18" t="n">
        <f aca="false">MINUTE(I133)</f>
        <v>8</v>
      </c>
      <c r="L133" s="18" t="n">
        <f aca="false">K133*60+J133</f>
        <v>500</v>
      </c>
      <c r="M133" s="18" t="n">
        <f aca="false">16/8*L133</f>
        <v>1000</v>
      </c>
      <c r="N133" s="18" t="n">
        <f aca="false">N132+M133</f>
        <v>103420</v>
      </c>
      <c r="O133" s="18" t="n">
        <f aca="false">O132+M133</f>
        <v>33340</v>
      </c>
      <c r="P133" s="17" t="n">
        <f aca="false">P132+0</f>
        <v>15720</v>
      </c>
      <c r="Q133" s="17" t="s">
        <v>441</v>
      </c>
      <c r="R133" s="18"/>
      <c r="S133" s="19"/>
      <c r="T133" s="19"/>
      <c r="U133" s="19"/>
      <c r="V133" s="19"/>
      <c r="W133" s="19"/>
      <c r="X133" s="19"/>
    </row>
    <row r="134" customFormat="false" ht="13.8" hidden="false" customHeight="false" outlineLevel="0" collapsed="false">
      <c r="A134" s="13" t="n">
        <v>282</v>
      </c>
      <c r="B134" s="14" t="s">
        <v>13</v>
      </c>
      <c r="C134" s="15" t="n">
        <v>45052</v>
      </c>
      <c r="D134" s="16" t="n">
        <v>0.158217592592593</v>
      </c>
      <c r="E134" s="16" t="n">
        <v>0.159606481481482</v>
      </c>
      <c r="F134" s="16" t="n">
        <f aca="false">D135-E134</f>
        <v>0.000925925925925926</v>
      </c>
      <c r="G134" s="17" t="s">
        <v>446</v>
      </c>
      <c r="H134" s="18" t="n">
        <f aca="false">HOUR(F134)</f>
        <v>0</v>
      </c>
      <c r="I134" s="16" t="n">
        <f aca="false">E134-D134</f>
        <v>0.00138888888888889</v>
      </c>
      <c r="J134" s="18" t="n">
        <f aca="false">SECOND(I134)</f>
        <v>0</v>
      </c>
      <c r="K134" s="18" t="n">
        <f aca="false">MINUTE(I134)</f>
        <v>2</v>
      </c>
      <c r="L134" s="18" t="n">
        <f aca="false">K134*60+J134</f>
        <v>120</v>
      </c>
      <c r="M134" s="18" t="n">
        <f aca="false">16/8*L134</f>
        <v>240</v>
      </c>
      <c r="N134" s="18" t="n">
        <f aca="false">N133+M134</f>
        <v>103660</v>
      </c>
      <c r="O134" s="18" t="n">
        <f aca="false">O133+M134</f>
        <v>33580</v>
      </c>
      <c r="P134" s="17" t="n">
        <f aca="false">P133+0</f>
        <v>15720</v>
      </c>
      <c r="Q134" s="17" t="s">
        <v>447</v>
      </c>
      <c r="R134" s="18"/>
      <c r="S134" s="19"/>
      <c r="T134" s="19"/>
      <c r="U134" s="19"/>
      <c r="V134" s="19"/>
      <c r="W134" s="19"/>
      <c r="X134" s="19"/>
    </row>
    <row r="135" customFormat="false" ht="13.8" hidden="false" customHeight="false" outlineLevel="0" collapsed="false">
      <c r="A135" s="13" t="n">
        <v>283</v>
      </c>
      <c r="B135" s="14" t="s">
        <v>8</v>
      </c>
      <c r="C135" s="15" t="n">
        <v>45052</v>
      </c>
      <c r="D135" s="16" t="n">
        <v>0.160532407407407</v>
      </c>
      <c r="E135" s="16" t="n">
        <v>0.16400462962963</v>
      </c>
      <c r="F135" s="16" t="n">
        <f aca="false">D136-E135</f>
        <v>0.0056712962962963</v>
      </c>
      <c r="G135" s="17" t="s">
        <v>448</v>
      </c>
      <c r="H135" s="18" t="n">
        <f aca="false">HOUR(F135)</f>
        <v>0</v>
      </c>
      <c r="I135" s="16" t="n">
        <f aca="false">E135-D135</f>
        <v>0.00347222222222222</v>
      </c>
      <c r="J135" s="18" t="n">
        <f aca="false">SECOND(I135)</f>
        <v>0</v>
      </c>
      <c r="K135" s="18" t="n">
        <f aca="false">MINUTE(I135)</f>
        <v>5</v>
      </c>
      <c r="L135" s="18" t="n">
        <f aca="false">K135*60+J135</f>
        <v>300</v>
      </c>
      <c r="M135" s="18" t="n">
        <f aca="false">16/8*L135</f>
        <v>600</v>
      </c>
      <c r="N135" s="18" t="n">
        <f aca="false">N134+M135</f>
        <v>104260</v>
      </c>
      <c r="O135" s="18" t="n">
        <f aca="false">O134+M135</f>
        <v>34180</v>
      </c>
      <c r="P135" s="17" t="n">
        <f aca="false">P134+0</f>
        <v>15720</v>
      </c>
      <c r="Q135" s="17" t="s">
        <v>449</v>
      </c>
      <c r="R135" s="17" t="s">
        <v>427</v>
      </c>
      <c r="S135" s="14"/>
      <c r="T135" s="19"/>
      <c r="U135" s="19"/>
      <c r="V135" s="19"/>
      <c r="W135" s="19"/>
      <c r="X135" s="19"/>
    </row>
    <row r="136" customFormat="false" ht="13.8" hidden="false" customHeight="false" outlineLevel="0" collapsed="false">
      <c r="A136" s="13" t="n">
        <v>290</v>
      </c>
      <c r="B136" s="14" t="s">
        <v>13</v>
      </c>
      <c r="C136" s="15" t="n">
        <v>45052</v>
      </c>
      <c r="D136" s="16" t="n">
        <v>0.169675925925926</v>
      </c>
      <c r="E136" s="16" t="n">
        <v>0.171759259259259</v>
      </c>
      <c r="F136" s="16" t="n">
        <f aca="false">D137-E136</f>
        <v>0.000925925925925926</v>
      </c>
      <c r="G136" s="17" t="s">
        <v>450</v>
      </c>
      <c r="H136" s="18" t="n">
        <f aca="false">HOUR(F136)</f>
        <v>0</v>
      </c>
      <c r="I136" s="16" t="n">
        <f aca="false">E136-D136</f>
        <v>0.00208333333333333</v>
      </c>
      <c r="J136" s="18" t="n">
        <f aca="false">SECOND(I136)</f>
        <v>0</v>
      </c>
      <c r="K136" s="18" t="n">
        <f aca="false">MINUTE(I136)</f>
        <v>3</v>
      </c>
      <c r="L136" s="18" t="n">
        <f aca="false">K136*60+J136</f>
        <v>180</v>
      </c>
      <c r="M136" s="18" t="n">
        <f aca="false">16/8*L136</f>
        <v>360</v>
      </c>
      <c r="N136" s="18" t="n">
        <f aca="false">N135+M136</f>
        <v>104620</v>
      </c>
      <c r="O136" s="18" t="n">
        <f aca="false">O135+M136</f>
        <v>34540</v>
      </c>
      <c r="P136" s="17" t="n">
        <f aca="false">P135+0</f>
        <v>15720</v>
      </c>
      <c r="Q136" s="17" t="s">
        <v>451</v>
      </c>
      <c r="R136" s="18"/>
      <c r="S136" s="14"/>
      <c r="T136" s="19"/>
      <c r="U136" s="19"/>
      <c r="V136" s="19"/>
      <c r="W136" s="19"/>
      <c r="X136" s="19"/>
    </row>
    <row r="137" customFormat="false" ht="13.8" hidden="false" customHeight="false" outlineLevel="0" collapsed="false">
      <c r="A137" s="13" t="n">
        <v>291</v>
      </c>
      <c r="B137" s="14" t="s">
        <v>8</v>
      </c>
      <c r="C137" s="15" t="n">
        <v>45052</v>
      </c>
      <c r="D137" s="16" t="n">
        <v>0.172685185185185</v>
      </c>
      <c r="E137" s="16" t="n">
        <v>0.178935185185185</v>
      </c>
      <c r="F137" s="16" t="n">
        <f aca="false">D138-E137</f>
        <v>0.00162037037037037</v>
      </c>
      <c r="G137" s="17" t="s">
        <v>452</v>
      </c>
      <c r="H137" s="18" t="n">
        <f aca="false">HOUR(F137)</f>
        <v>0</v>
      </c>
      <c r="I137" s="16" t="n">
        <f aca="false">E137-D137</f>
        <v>0.00625</v>
      </c>
      <c r="J137" s="18" t="n">
        <f aca="false">SECOND(I137)</f>
        <v>0</v>
      </c>
      <c r="K137" s="18" t="n">
        <f aca="false">MINUTE(I137)</f>
        <v>9</v>
      </c>
      <c r="L137" s="18" t="n">
        <f aca="false">K137*60+J137</f>
        <v>540</v>
      </c>
      <c r="M137" s="18" t="n">
        <f aca="false">16/8*L137</f>
        <v>1080</v>
      </c>
      <c r="N137" s="18" t="n">
        <f aca="false">N136+M137</f>
        <v>105700</v>
      </c>
      <c r="O137" s="18" t="n">
        <f aca="false">O136+M137</f>
        <v>35620</v>
      </c>
      <c r="P137" s="17" t="n">
        <f aca="false">P136+0</f>
        <v>15720</v>
      </c>
      <c r="Q137" s="17" t="s">
        <v>453</v>
      </c>
      <c r="R137" s="17" t="s">
        <v>427</v>
      </c>
      <c r="S137" s="14"/>
      <c r="T137" s="19"/>
      <c r="U137" s="19"/>
      <c r="V137" s="19"/>
      <c r="W137" s="19"/>
      <c r="X137" s="19"/>
    </row>
    <row r="138" customFormat="false" ht="13.8" hidden="false" customHeight="false" outlineLevel="0" collapsed="false">
      <c r="A138" s="13" t="n">
        <v>294</v>
      </c>
      <c r="B138" s="14" t="s">
        <v>17</v>
      </c>
      <c r="C138" s="15" t="n">
        <v>45052</v>
      </c>
      <c r="D138" s="16" t="n">
        <v>0.180555555555556</v>
      </c>
      <c r="E138" s="16" t="n">
        <v>0.182638888888889</v>
      </c>
      <c r="F138" s="16" t="n">
        <f aca="false">D139-E138</f>
        <v>0.00115740740740741</v>
      </c>
      <c r="G138" s="17" t="s">
        <v>454</v>
      </c>
      <c r="H138" s="18" t="n">
        <f aca="false">HOUR(F138)</f>
        <v>0</v>
      </c>
      <c r="I138" s="16" t="n">
        <f aca="false">E138-D138</f>
        <v>0.00208333333333333</v>
      </c>
      <c r="J138" s="18" t="n">
        <f aca="false">SECOND(I138)</f>
        <v>0</v>
      </c>
      <c r="K138" s="18" t="n">
        <f aca="false">MINUTE(I138)</f>
        <v>3</v>
      </c>
      <c r="L138" s="18" t="n">
        <f aca="false">K138*60+J138</f>
        <v>180</v>
      </c>
      <c r="M138" s="18" t="n">
        <f aca="false">16/8*L138</f>
        <v>360</v>
      </c>
      <c r="N138" s="18" t="n">
        <f aca="false">N137+M138</f>
        <v>106060</v>
      </c>
      <c r="O138" s="18" t="n">
        <f aca="false">O137+M138</f>
        <v>35980</v>
      </c>
      <c r="P138" s="17" t="n">
        <f aca="false">P137+0</f>
        <v>15720</v>
      </c>
      <c r="Q138" s="17" t="s">
        <v>455</v>
      </c>
      <c r="R138" s="18"/>
      <c r="S138" s="38"/>
      <c r="T138" s="19"/>
      <c r="U138" s="19"/>
      <c r="V138" s="19"/>
      <c r="W138" s="19"/>
      <c r="X138" s="19"/>
    </row>
    <row r="139" customFormat="false" ht="13.8" hidden="false" customHeight="false" outlineLevel="0" collapsed="false">
      <c r="A139" s="13" t="n">
        <v>295</v>
      </c>
      <c r="B139" s="14" t="s">
        <v>8</v>
      </c>
      <c r="C139" s="15" t="n">
        <v>45052</v>
      </c>
      <c r="D139" s="16" t="n">
        <v>0.183796296296296</v>
      </c>
      <c r="E139" s="16" t="n">
        <v>0.189351851851852</v>
      </c>
      <c r="F139" s="16" t="n">
        <f aca="false">D140-E139</f>
        <v>0.00601851851851852</v>
      </c>
      <c r="G139" s="17" t="s">
        <v>354</v>
      </c>
      <c r="H139" s="18" t="n">
        <f aca="false">HOUR(F139)</f>
        <v>0</v>
      </c>
      <c r="I139" s="16" t="n">
        <f aca="false">E139-D139</f>
        <v>0.00555555555555556</v>
      </c>
      <c r="J139" s="18" t="n">
        <f aca="false">SECOND(I139)</f>
        <v>0</v>
      </c>
      <c r="K139" s="18" t="n">
        <f aca="false">MINUTE(I139)</f>
        <v>8</v>
      </c>
      <c r="L139" s="18" t="n">
        <f aca="false">K139*60+J139</f>
        <v>480</v>
      </c>
      <c r="M139" s="18" t="n">
        <f aca="false">16/8*L139</f>
        <v>960</v>
      </c>
      <c r="N139" s="18" t="n">
        <f aca="false">N138+M139</f>
        <v>107020</v>
      </c>
      <c r="O139" s="18" t="n">
        <f aca="false">O138+M139</f>
        <v>36940</v>
      </c>
      <c r="P139" s="17" t="n">
        <f aca="false">P138+0</f>
        <v>15720</v>
      </c>
      <c r="Q139" s="17" t="s">
        <v>419</v>
      </c>
      <c r="R139" s="17" t="s">
        <v>456</v>
      </c>
      <c r="S139" s="14"/>
      <c r="T139" s="14"/>
      <c r="U139" s="19"/>
      <c r="V139" s="19"/>
      <c r="W139" s="19"/>
      <c r="X139" s="19"/>
    </row>
    <row r="140" customFormat="false" ht="13.8" hidden="false" customHeight="false" outlineLevel="0" collapsed="false">
      <c r="A140" s="13" t="n">
        <v>302</v>
      </c>
      <c r="B140" s="14" t="s">
        <v>13</v>
      </c>
      <c r="C140" s="15" t="n">
        <v>45052</v>
      </c>
      <c r="D140" s="16" t="n">
        <v>0.19537037037037</v>
      </c>
      <c r="E140" s="16" t="n">
        <v>0.197453703703704</v>
      </c>
      <c r="F140" s="16" t="n">
        <f aca="false">D141-E140</f>
        <v>0.000925925925925926</v>
      </c>
      <c r="G140" s="17" t="s">
        <v>457</v>
      </c>
      <c r="H140" s="18" t="n">
        <f aca="false">HOUR(F140)</f>
        <v>0</v>
      </c>
      <c r="I140" s="16" t="n">
        <f aca="false">E140-D140</f>
        <v>0.00208333333333333</v>
      </c>
      <c r="J140" s="18" t="n">
        <f aca="false">SECOND(I140)</f>
        <v>0</v>
      </c>
      <c r="K140" s="18" t="n">
        <f aca="false">MINUTE(I140)</f>
        <v>3</v>
      </c>
      <c r="L140" s="18" t="n">
        <f aca="false">K140*60+J140</f>
        <v>180</v>
      </c>
      <c r="M140" s="18" t="n">
        <f aca="false">16/8*L140</f>
        <v>360</v>
      </c>
      <c r="N140" s="18" t="n">
        <f aca="false">N139+M140</f>
        <v>107380</v>
      </c>
      <c r="O140" s="18" t="n">
        <f aca="false">O139+M140</f>
        <v>37300</v>
      </c>
      <c r="P140" s="17" t="n">
        <f aca="false">P139+0</f>
        <v>15720</v>
      </c>
      <c r="Q140" s="17" t="s">
        <v>458</v>
      </c>
      <c r="R140" s="18"/>
      <c r="S140" s="19"/>
      <c r="T140" s="19"/>
      <c r="U140" s="19"/>
      <c r="V140" s="19"/>
      <c r="W140" s="19"/>
      <c r="X140" s="19"/>
    </row>
    <row r="141" customFormat="false" ht="13.8" hidden="false" customHeight="false" outlineLevel="0" collapsed="false">
      <c r="A141" s="13" t="n">
        <v>303</v>
      </c>
      <c r="B141" s="14" t="s">
        <v>8</v>
      </c>
      <c r="C141" s="15" t="n">
        <v>45052</v>
      </c>
      <c r="D141" s="16" t="n">
        <v>0.19837962962963</v>
      </c>
      <c r="E141" s="16" t="n">
        <v>0.20462962962963</v>
      </c>
      <c r="F141" s="16" t="n">
        <f aca="false">D142-E141</f>
        <v>0.0037037037037037</v>
      </c>
      <c r="G141" s="17" t="s">
        <v>459</v>
      </c>
      <c r="H141" s="18" t="n">
        <f aca="false">HOUR(F141)</f>
        <v>0</v>
      </c>
      <c r="I141" s="16" t="n">
        <f aca="false">E141-D141</f>
        <v>0.00625</v>
      </c>
      <c r="J141" s="18" t="n">
        <f aca="false">SECOND(I141)</f>
        <v>0</v>
      </c>
      <c r="K141" s="18" t="n">
        <f aca="false">MINUTE(I141)</f>
        <v>9</v>
      </c>
      <c r="L141" s="18" t="n">
        <f aca="false">K141*60+J141</f>
        <v>540</v>
      </c>
      <c r="M141" s="18" t="n">
        <f aca="false">16/8*L141</f>
        <v>1080</v>
      </c>
      <c r="N141" s="18" t="n">
        <f aca="false">N140+M141</f>
        <v>108460</v>
      </c>
      <c r="O141" s="18" t="n">
        <f aca="false">O140+M141</f>
        <v>38380</v>
      </c>
      <c r="P141" s="17" t="n">
        <f aca="false">P140+0</f>
        <v>15720</v>
      </c>
      <c r="Q141" s="17" t="s">
        <v>460</v>
      </c>
      <c r="R141" s="17" t="s">
        <v>427</v>
      </c>
      <c r="S141" s="19"/>
      <c r="T141" s="19"/>
      <c r="U141" s="19"/>
      <c r="V141" s="19"/>
      <c r="W141" s="19"/>
      <c r="X141" s="19"/>
    </row>
    <row r="142" customFormat="false" ht="13.8" hidden="false" customHeight="false" outlineLevel="0" collapsed="false">
      <c r="A142" s="13" t="n">
        <v>307</v>
      </c>
      <c r="B142" s="14" t="s">
        <v>13</v>
      </c>
      <c r="C142" s="15" t="n">
        <v>45052</v>
      </c>
      <c r="D142" s="16" t="n">
        <v>0.208333333333333</v>
      </c>
      <c r="E142" s="16" t="n">
        <v>0.210416666666667</v>
      </c>
      <c r="F142" s="16" t="n">
        <f aca="false">D143-E142</f>
        <v>0.000810185185185185</v>
      </c>
      <c r="G142" s="17" t="s">
        <v>461</v>
      </c>
      <c r="H142" s="18" t="n">
        <f aca="false">HOUR(F142)</f>
        <v>0</v>
      </c>
      <c r="I142" s="16" t="n">
        <f aca="false">E142-D142</f>
        <v>0.00208333333333333</v>
      </c>
      <c r="J142" s="18" t="n">
        <f aca="false">SECOND(I142)</f>
        <v>0</v>
      </c>
      <c r="K142" s="18" t="n">
        <f aca="false">MINUTE(I142)</f>
        <v>3</v>
      </c>
      <c r="L142" s="18" t="n">
        <f aca="false">K142*60+J142</f>
        <v>180</v>
      </c>
      <c r="M142" s="18" t="n">
        <f aca="false">16/8*L142</f>
        <v>360</v>
      </c>
      <c r="N142" s="18" t="n">
        <f aca="false">N141+M142</f>
        <v>108820</v>
      </c>
      <c r="O142" s="18" t="n">
        <f aca="false">O141+M142</f>
        <v>38740</v>
      </c>
      <c r="P142" s="17" t="n">
        <f aca="false">P141+0</f>
        <v>15720</v>
      </c>
      <c r="Q142" s="17" t="s">
        <v>462</v>
      </c>
      <c r="R142" s="18"/>
      <c r="S142" s="19"/>
      <c r="T142" s="19"/>
      <c r="U142" s="19"/>
      <c r="V142" s="19"/>
      <c r="W142" s="19"/>
      <c r="X142" s="19"/>
    </row>
    <row r="143" customFormat="false" ht="13.8" hidden="false" customHeight="false" outlineLevel="0" collapsed="false">
      <c r="A143" s="13" t="n">
        <v>308</v>
      </c>
      <c r="B143" s="14" t="s">
        <v>8</v>
      </c>
      <c r="C143" s="15" t="n">
        <v>45052</v>
      </c>
      <c r="D143" s="16" t="n">
        <v>0.211226851851852</v>
      </c>
      <c r="E143" s="16" t="n">
        <v>0.216782407407407</v>
      </c>
      <c r="F143" s="16" t="n">
        <f aca="false">D144-E143</f>
        <v>0.00931712962962963</v>
      </c>
      <c r="G143" s="17" t="s">
        <v>463</v>
      </c>
      <c r="H143" s="18" t="n">
        <f aca="false">HOUR(F143)</f>
        <v>0</v>
      </c>
      <c r="I143" s="16" t="n">
        <f aca="false">E143-D143</f>
        <v>0.00555555555555556</v>
      </c>
      <c r="J143" s="18" t="n">
        <f aca="false">SECOND(I143)</f>
        <v>0</v>
      </c>
      <c r="K143" s="18" t="n">
        <f aca="false">MINUTE(I143)</f>
        <v>8</v>
      </c>
      <c r="L143" s="18" t="n">
        <f aca="false">K143*60+J143</f>
        <v>480</v>
      </c>
      <c r="M143" s="18" t="n">
        <f aca="false">16/8*L143</f>
        <v>960</v>
      </c>
      <c r="N143" s="18" t="n">
        <f aca="false">N142+M143</f>
        <v>109780</v>
      </c>
      <c r="O143" s="18" t="n">
        <f aca="false">O142+M143</f>
        <v>39700</v>
      </c>
      <c r="P143" s="17" t="n">
        <f aca="false">P142+0</f>
        <v>15720</v>
      </c>
      <c r="Q143" s="17" t="s">
        <v>464</v>
      </c>
      <c r="R143" s="17" t="s">
        <v>427</v>
      </c>
      <c r="S143" s="19"/>
      <c r="T143" s="19"/>
      <c r="U143" s="19"/>
      <c r="V143" s="19"/>
      <c r="W143" s="19"/>
      <c r="X143" s="19"/>
    </row>
    <row r="144" customFormat="false" ht="13.8" hidden="false" customHeight="false" outlineLevel="0" collapsed="false">
      <c r="A144" s="13" t="n">
        <v>317</v>
      </c>
      <c r="B144" s="14" t="s">
        <v>8</v>
      </c>
      <c r="C144" s="15" t="n">
        <v>45052</v>
      </c>
      <c r="D144" s="16" t="n">
        <v>0.226099537037037</v>
      </c>
      <c r="E144" s="16" t="n">
        <v>0.231655092592593</v>
      </c>
      <c r="F144" s="16" t="n">
        <f aca="false">D145-E144</f>
        <v>0.00572916666666667</v>
      </c>
      <c r="G144" s="17" t="s">
        <v>465</v>
      </c>
      <c r="H144" s="18" t="n">
        <f aca="false">HOUR(F144)</f>
        <v>0</v>
      </c>
      <c r="I144" s="16" t="n">
        <f aca="false">E144-D144</f>
        <v>0.00555555555555556</v>
      </c>
      <c r="J144" s="18" t="n">
        <f aca="false">SECOND(I144)</f>
        <v>0</v>
      </c>
      <c r="K144" s="18" t="n">
        <f aca="false">MINUTE(I144)</f>
        <v>8</v>
      </c>
      <c r="L144" s="18" t="n">
        <f aca="false">K144*60+J144</f>
        <v>480</v>
      </c>
      <c r="M144" s="18" t="n">
        <f aca="false">16/8*L144</f>
        <v>960</v>
      </c>
      <c r="N144" s="18" t="n">
        <f aca="false">N143+M144</f>
        <v>110740</v>
      </c>
      <c r="O144" s="18" t="n">
        <f aca="false">O143+M144</f>
        <v>40660</v>
      </c>
      <c r="P144" s="17" t="n">
        <f aca="false">P143+0</f>
        <v>15720</v>
      </c>
      <c r="Q144" s="17" t="s">
        <v>466</v>
      </c>
      <c r="R144" s="17" t="s">
        <v>456</v>
      </c>
      <c r="S144" s="19"/>
      <c r="T144" s="19"/>
      <c r="U144" s="19"/>
      <c r="V144" s="19"/>
      <c r="W144" s="19"/>
      <c r="X144" s="19"/>
    </row>
    <row r="145" customFormat="false" ht="13.8" hidden="false" customHeight="false" outlineLevel="0" collapsed="false">
      <c r="A145" s="13" t="n">
        <v>323</v>
      </c>
      <c r="B145" s="14" t="s">
        <v>13</v>
      </c>
      <c r="C145" s="15" t="n">
        <v>45052</v>
      </c>
      <c r="D145" s="16" t="n">
        <v>0.237384259259259</v>
      </c>
      <c r="E145" s="16" t="n">
        <v>0.239467592592593</v>
      </c>
      <c r="F145" s="16" t="n">
        <f aca="false">D146-E145</f>
        <v>0.000925925925925926</v>
      </c>
      <c r="G145" s="17" t="s">
        <v>467</v>
      </c>
      <c r="H145" s="18" t="n">
        <f aca="false">HOUR(F145)</f>
        <v>0</v>
      </c>
      <c r="I145" s="16" t="n">
        <f aca="false">E145-D145</f>
        <v>0.00208333333333333</v>
      </c>
      <c r="J145" s="18" t="n">
        <f aca="false">SECOND(I145)</f>
        <v>0</v>
      </c>
      <c r="K145" s="18" t="n">
        <f aca="false">MINUTE(I145)</f>
        <v>3</v>
      </c>
      <c r="L145" s="18" t="n">
        <f aca="false">K145*60+J145</f>
        <v>180</v>
      </c>
      <c r="M145" s="18" t="n">
        <f aca="false">16/8*L145</f>
        <v>360</v>
      </c>
      <c r="N145" s="18" t="n">
        <f aca="false">N144+M145</f>
        <v>111100</v>
      </c>
      <c r="O145" s="18" t="n">
        <f aca="false">O144+M145</f>
        <v>41020</v>
      </c>
      <c r="P145" s="17" t="n">
        <f aca="false">P144+0</f>
        <v>15720</v>
      </c>
      <c r="Q145" s="17" t="s">
        <v>468</v>
      </c>
      <c r="R145" s="18"/>
      <c r="S145" s="19"/>
      <c r="T145" s="19"/>
      <c r="U145" s="19"/>
      <c r="V145" s="19"/>
      <c r="W145" s="19"/>
      <c r="X145" s="19"/>
    </row>
    <row r="146" customFormat="false" ht="13.8" hidden="false" customHeight="false" outlineLevel="0" collapsed="false">
      <c r="A146" s="13" t="n">
        <v>324</v>
      </c>
      <c r="B146" s="14" t="s">
        <v>8</v>
      </c>
      <c r="C146" s="15" t="n">
        <v>45052</v>
      </c>
      <c r="D146" s="16" t="n">
        <v>0.240393518518519</v>
      </c>
      <c r="E146" s="16" t="n">
        <v>0.246643518518519</v>
      </c>
      <c r="F146" s="16" t="n">
        <f aca="false">D147-E146</f>
        <v>0.00335648148148148</v>
      </c>
      <c r="G146" s="17" t="s">
        <v>469</v>
      </c>
      <c r="H146" s="18" t="n">
        <f aca="false">HOUR(F146)</f>
        <v>0</v>
      </c>
      <c r="I146" s="16" t="n">
        <f aca="false">E146-D146</f>
        <v>0.00625</v>
      </c>
      <c r="J146" s="18" t="n">
        <f aca="false">SECOND(I146)</f>
        <v>0</v>
      </c>
      <c r="K146" s="18" t="n">
        <f aca="false">MINUTE(I146)</f>
        <v>9</v>
      </c>
      <c r="L146" s="18" t="n">
        <f aca="false">K146*60+J146</f>
        <v>540</v>
      </c>
      <c r="M146" s="18" t="n">
        <f aca="false">16/8*L146</f>
        <v>1080</v>
      </c>
      <c r="N146" s="18" t="n">
        <f aca="false">N145+M146</f>
        <v>112180</v>
      </c>
      <c r="O146" s="18" t="n">
        <f aca="false">O145+M146</f>
        <v>42100</v>
      </c>
      <c r="P146" s="17" t="n">
        <f aca="false">P145+0</f>
        <v>15720</v>
      </c>
      <c r="Q146" s="17" t="s">
        <v>470</v>
      </c>
      <c r="R146" s="17" t="s">
        <v>427</v>
      </c>
      <c r="S146" s="19"/>
      <c r="T146" s="19"/>
      <c r="U146" s="19"/>
      <c r="V146" s="19"/>
      <c r="W146" s="19"/>
      <c r="X146" s="19"/>
    </row>
    <row r="147" customFormat="false" ht="13.8" hidden="false" customHeight="false" outlineLevel="0" collapsed="false">
      <c r="A147" s="13" t="n">
        <v>328</v>
      </c>
      <c r="B147" s="14" t="s">
        <v>13</v>
      </c>
      <c r="C147" s="15" t="n">
        <v>45052</v>
      </c>
      <c r="D147" s="16" t="n">
        <v>0.25</v>
      </c>
      <c r="E147" s="16" t="n">
        <v>0.252083333333333</v>
      </c>
      <c r="F147" s="16" t="n">
        <f aca="false">D148-E147</f>
        <v>0.000925925925925926</v>
      </c>
      <c r="G147" s="17" t="s">
        <v>471</v>
      </c>
      <c r="H147" s="18" t="n">
        <f aca="false">HOUR(F147)</f>
        <v>0</v>
      </c>
      <c r="I147" s="16" t="n">
        <f aca="false">E147-D147</f>
        <v>0.00208333333333333</v>
      </c>
      <c r="J147" s="18" t="n">
        <f aca="false">SECOND(I147)</f>
        <v>0</v>
      </c>
      <c r="K147" s="18" t="n">
        <f aca="false">MINUTE(I147)</f>
        <v>3</v>
      </c>
      <c r="L147" s="18" t="n">
        <f aca="false">K147*60+J147</f>
        <v>180</v>
      </c>
      <c r="M147" s="18" t="n">
        <f aca="false">16/8*L147</f>
        <v>360</v>
      </c>
      <c r="N147" s="18" t="n">
        <f aca="false">N146+M147</f>
        <v>112540</v>
      </c>
      <c r="O147" s="18" t="n">
        <f aca="false">O146+M147</f>
        <v>42460</v>
      </c>
      <c r="P147" s="17" t="n">
        <f aca="false">P146+0</f>
        <v>15720</v>
      </c>
      <c r="Q147" s="17" t="s">
        <v>472</v>
      </c>
      <c r="R147" s="18"/>
      <c r="S147" s="19"/>
      <c r="T147" s="19"/>
      <c r="U147" s="19"/>
      <c r="V147" s="19"/>
      <c r="W147" s="19"/>
      <c r="X147" s="19"/>
    </row>
    <row r="148" customFormat="false" ht="13.8" hidden="false" customHeight="false" outlineLevel="0" collapsed="false">
      <c r="A148" s="13" t="n">
        <v>329</v>
      </c>
      <c r="B148" s="14" t="s">
        <v>8</v>
      </c>
      <c r="C148" s="15" t="n">
        <v>45052</v>
      </c>
      <c r="D148" s="16" t="n">
        <v>0.253009259259259</v>
      </c>
      <c r="E148" s="16" t="n">
        <v>0.259259259259259</v>
      </c>
      <c r="F148" s="16" t="n">
        <f aca="false">D149-E148</f>
        <v>0.00416666666666667</v>
      </c>
      <c r="G148" s="17" t="s">
        <v>473</v>
      </c>
      <c r="H148" s="18" t="n">
        <f aca="false">HOUR(F148)</f>
        <v>0</v>
      </c>
      <c r="I148" s="16" t="n">
        <f aca="false">E148-D148</f>
        <v>0.00625</v>
      </c>
      <c r="J148" s="18" t="n">
        <f aca="false">SECOND(I148)</f>
        <v>0</v>
      </c>
      <c r="K148" s="18" t="n">
        <f aca="false">MINUTE(I148)</f>
        <v>9</v>
      </c>
      <c r="L148" s="18" t="n">
        <f aca="false">K148*60+J148</f>
        <v>540</v>
      </c>
      <c r="M148" s="18" t="n">
        <f aca="false">16/8*L148</f>
        <v>1080</v>
      </c>
      <c r="N148" s="18" t="n">
        <f aca="false">N147+M148</f>
        <v>113620</v>
      </c>
      <c r="O148" s="18" t="n">
        <f aca="false">O147+M148</f>
        <v>43540</v>
      </c>
      <c r="P148" s="17" t="n">
        <f aca="false">P147+0</f>
        <v>15720</v>
      </c>
      <c r="Q148" s="17" t="s">
        <v>474</v>
      </c>
      <c r="R148" s="17" t="s">
        <v>427</v>
      </c>
      <c r="S148" s="19"/>
      <c r="T148" s="19"/>
      <c r="U148" s="19"/>
      <c r="V148" s="19"/>
      <c r="W148" s="19"/>
      <c r="X148" s="19"/>
    </row>
    <row r="149" customFormat="false" ht="13.8" hidden="false" customHeight="false" outlineLevel="0" collapsed="false">
      <c r="A149" s="13" t="n">
        <v>332</v>
      </c>
      <c r="B149" s="14" t="s">
        <v>8</v>
      </c>
      <c r="C149" s="15" t="n">
        <v>45052</v>
      </c>
      <c r="D149" s="16" t="n">
        <v>0.263425925925926</v>
      </c>
      <c r="E149" s="16" t="n">
        <v>0.266898148148148</v>
      </c>
      <c r="F149" s="16" t="n">
        <f aca="false">D150-E149</f>
        <v>0.00393518518518518</v>
      </c>
      <c r="G149" s="17" t="s">
        <v>475</v>
      </c>
      <c r="H149" s="18" t="n">
        <f aca="false">HOUR(F149)</f>
        <v>0</v>
      </c>
      <c r="I149" s="16" t="n">
        <f aca="false">E149-D149</f>
        <v>0.00347222222222222</v>
      </c>
      <c r="J149" s="18" t="n">
        <f aca="false">SECOND(I149)</f>
        <v>0</v>
      </c>
      <c r="K149" s="18" t="n">
        <f aca="false">MINUTE(I149)</f>
        <v>5</v>
      </c>
      <c r="L149" s="18" t="n">
        <f aca="false">K149*60+J149</f>
        <v>300</v>
      </c>
      <c r="M149" s="18" t="n">
        <f aca="false">16/8*L149</f>
        <v>600</v>
      </c>
      <c r="N149" s="18" t="n">
        <f aca="false">N148+M149</f>
        <v>114220</v>
      </c>
      <c r="O149" s="18" t="n">
        <f aca="false">O148+M149</f>
        <v>44140</v>
      </c>
      <c r="P149" s="17" t="n">
        <f aca="false">P148+0</f>
        <v>15720</v>
      </c>
      <c r="Q149" s="17" t="s">
        <v>476</v>
      </c>
      <c r="R149" s="18"/>
      <c r="S149" s="19"/>
      <c r="T149" s="19"/>
      <c r="U149" s="19"/>
      <c r="V149" s="19"/>
      <c r="W149" s="19"/>
      <c r="X149" s="19"/>
    </row>
    <row r="150" customFormat="false" ht="13.8" hidden="false" customHeight="false" outlineLevel="0" collapsed="false">
      <c r="A150" s="13" t="n">
        <v>336</v>
      </c>
      <c r="B150" s="14" t="s">
        <v>13</v>
      </c>
      <c r="C150" s="15" t="n">
        <v>45052</v>
      </c>
      <c r="D150" s="16" t="n">
        <v>0.270833333333333</v>
      </c>
      <c r="E150" s="16" t="n">
        <v>0.272916666666667</v>
      </c>
      <c r="F150" s="16" t="n">
        <f aca="false">D151-E150</f>
        <v>0.000694444444444444</v>
      </c>
      <c r="G150" s="17" t="s">
        <v>477</v>
      </c>
      <c r="H150" s="18" t="n">
        <f aca="false">HOUR(F150)</f>
        <v>0</v>
      </c>
      <c r="I150" s="16" t="n">
        <f aca="false">E150-D150</f>
        <v>0.00208333333333333</v>
      </c>
      <c r="J150" s="18" t="n">
        <f aca="false">SECOND(I150)</f>
        <v>0</v>
      </c>
      <c r="K150" s="18" t="n">
        <f aca="false">MINUTE(I150)</f>
        <v>3</v>
      </c>
      <c r="L150" s="18" t="n">
        <f aca="false">K150*60+J150</f>
        <v>180</v>
      </c>
      <c r="M150" s="18" t="n">
        <f aca="false">16/8*L150</f>
        <v>360</v>
      </c>
      <c r="N150" s="18" t="n">
        <f aca="false">N149+M150</f>
        <v>114580</v>
      </c>
      <c r="O150" s="18" t="n">
        <f aca="false">O149+M150</f>
        <v>44500</v>
      </c>
      <c r="P150" s="17" t="n">
        <f aca="false">P149+0</f>
        <v>15720</v>
      </c>
      <c r="Q150" s="17" t="s">
        <v>478</v>
      </c>
      <c r="R150" s="18"/>
      <c r="S150" s="19"/>
      <c r="T150" s="19"/>
      <c r="U150" s="19"/>
      <c r="V150" s="19"/>
      <c r="W150" s="19"/>
      <c r="X150" s="19"/>
    </row>
    <row r="151" customFormat="false" ht="13.8" hidden="false" customHeight="false" outlineLevel="0" collapsed="false">
      <c r="A151" s="13" t="n">
        <v>337</v>
      </c>
      <c r="B151" s="14" t="s">
        <v>8</v>
      </c>
      <c r="C151" s="15" t="n">
        <v>45052</v>
      </c>
      <c r="D151" s="16" t="n">
        <v>0.273611111111111</v>
      </c>
      <c r="E151" s="16" t="n">
        <v>0.277777777777778</v>
      </c>
      <c r="F151" s="16" t="n">
        <f aca="false">D152-E151</f>
        <v>0.00347222222222222</v>
      </c>
      <c r="G151" s="17" t="s">
        <v>479</v>
      </c>
      <c r="H151" s="18" t="n">
        <f aca="false">HOUR(F151)</f>
        <v>0</v>
      </c>
      <c r="I151" s="16" t="n">
        <f aca="false">E151-D151</f>
        <v>0.00416666666666667</v>
      </c>
      <c r="J151" s="18" t="n">
        <f aca="false">SECOND(I151)</f>
        <v>0</v>
      </c>
      <c r="K151" s="18" t="n">
        <f aca="false">MINUTE(I151)</f>
        <v>6</v>
      </c>
      <c r="L151" s="18" t="n">
        <f aca="false">K151*60+J151</f>
        <v>360</v>
      </c>
      <c r="M151" s="18" t="n">
        <f aca="false">16/8*L151</f>
        <v>720</v>
      </c>
      <c r="N151" s="18" t="n">
        <f aca="false">N150+M151</f>
        <v>115300</v>
      </c>
      <c r="O151" s="18" t="n">
        <f aca="false">O150+M151</f>
        <v>45220</v>
      </c>
      <c r="P151" s="17" t="n">
        <f aca="false">P150+0</f>
        <v>15720</v>
      </c>
      <c r="Q151" s="17" t="s">
        <v>480</v>
      </c>
      <c r="R151" s="17" t="s">
        <v>481</v>
      </c>
      <c r="S151" s="19"/>
      <c r="T151" s="19"/>
      <c r="U151" s="19"/>
      <c r="V151" s="19"/>
      <c r="W151" s="19"/>
      <c r="X151" s="19"/>
    </row>
    <row r="152" customFormat="false" ht="13.8" hidden="false" customHeight="false" outlineLevel="0" collapsed="false">
      <c r="A152" s="13" t="n">
        <v>346</v>
      </c>
      <c r="B152" s="14" t="s">
        <v>8</v>
      </c>
      <c r="C152" s="15" t="n">
        <v>45052</v>
      </c>
      <c r="D152" s="16" t="n">
        <v>0.28125</v>
      </c>
      <c r="E152" s="16" t="n">
        <v>0.288194444444444</v>
      </c>
      <c r="F152" s="16" t="n">
        <f aca="false">D153-E152</f>
        <v>0.00347222222222222</v>
      </c>
      <c r="G152" s="17" t="s">
        <v>482</v>
      </c>
      <c r="H152" s="18" t="n">
        <f aca="false">HOUR(F152)</f>
        <v>0</v>
      </c>
      <c r="I152" s="16" t="n">
        <f aca="false">E152-D152</f>
        <v>0.00694444444444444</v>
      </c>
      <c r="J152" s="18" t="n">
        <f aca="false">SECOND(I152)</f>
        <v>0</v>
      </c>
      <c r="K152" s="18" t="n">
        <f aca="false">MINUTE(I152)</f>
        <v>10</v>
      </c>
      <c r="L152" s="18" t="n">
        <f aca="false">K152*60+J152</f>
        <v>600</v>
      </c>
      <c r="M152" s="18" t="n">
        <f aca="false">16/8*L152</f>
        <v>1200</v>
      </c>
      <c r="N152" s="18" t="n">
        <f aca="false">N151+M152</f>
        <v>116500</v>
      </c>
      <c r="O152" s="18" t="n">
        <f aca="false">O151+M152</f>
        <v>46420</v>
      </c>
      <c r="P152" s="17" t="n">
        <f aca="false">P151+0</f>
        <v>15720</v>
      </c>
      <c r="Q152" s="17" t="s">
        <v>483</v>
      </c>
      <c r="R152" s="18"/>
      <c r="S152" s="19"/>
      <c r="T152" s="19"/>
      <c r="U152" s="19"/>
      <c r="V152" s="19"/>
      <c r="W152" s="19"/>
      <c r="X152" s="19"/>
    </row>
    <row r="153" customFormat="false" ht="13.8" hidden="false" customHeight="false" outlineLevel="0" collapsed="false">
      <c r="A153" s="13" t="n">
        <v>352</v>
      </c>
      <c r="B153" s="14" t="s">
        <v>13</v>
      </c>
      <c r="C153" s="15" t="n">
        <v>45052</v>
      </c>
      <c r="D153" s="16" t="n">
        <v>0.291666666666667</v>
      </c>
      <c r="E153" s="16" t="n">
        <v>0.29375</v>
      </c>
      <c r="F153" s="16" t="n">
        <f aca="false">D154-E153</f>
        <v>0.000694444444444444</v>
      </c>
      <c r="G153" s="17" t="s">
        <v>484</v>
      </c>
      <c r="H153" s="18" t="n">
        <f aca="false">HOUR(F153)</f>
        <v>0</v>
      </c>
      <c r="I153" s="16" t="n">
        <f aca="false">E153-D153</f>
        <v>0.00208333333333333</v>
      </c>
      <c r="J153" s="18" t="n">
        <f aca="false">SECOND(I153)</f>
        <v>0</v>
      </c>
      <c r="K153" s="18" t="n">
        <f aca="false">MINUTE(I153)</f>
        <v>3</v>
      </c>
      <c r="L153" s="18" t="n">
        <f aca="false">K153*60+J153</f>
        <v>180</v>
      </c>
      <c r="M153" s="18" t="n">
        <f aca="false">16/8*L153</f>
        <v>360</v>
      </c>
      <c r="N153" s="18" t="n">
        <f aca="false">N152+M153</f>
        <v>116860</v>
      </c>
      <c r="O153" s="18" t="n">
        <f aca="false">O152+M153</f>
        <v>46780</v>
      </c>
      <c r="P153" s="17" t="n">
        <f aca="false">P152+0</f>
        <v>15720</v>
      </c>
      <c r="Q153" s="17" t="s">
        <v>485</v>
      </c>
      <c r="R153" s="18"/>
      <c r="S153" s="19"/>
      <c r="T153" s="19"/>
      <c r="U153" s="19"/>
      <c r="V153" s="19"/>
      <c r="W153" s="19"/>
      <c r="X153" s="19"/>
    </row>
    <row r="154" customFormat="false" ht="13.8" hidden="false" customHeight="false" outlineLevel="0" collapsed="false">
      <c r="A154" s="13" t="n">
        <v>353</v>
      </c>
      <c r="B154" s="14" t="s">
        <v>8</v>
      </c>
      <c r="C154" s="15" t="n">
        <v>45052</v>
      </c>
      <c r="D154" s="16" t="n">
        <v>0.294444444444444</v>
      </c>
      <c r="E154" s="16" t="n">
        <v>0.298611111111111</v>
      </c>
      <c r="F154" s="16" t="n">
        <f aca="false">D155-E154</f>
        <v>0.00625</v>
      </c>
      <c r="G154" s="17" t="s">
        <v>486</v>
      </c>
      <c r="H154" s="18" t="n">
        <f aca="false">HOUR(F154)</f>
        <v>0</v>
      </c>
      <c r="I154" s="16" t="n">
        <f aca="false">E154-D154</f>
        <v>0.00416666666666667</v>
      </c>
      <c r="J154" s="18" t="n">
        <f aca="false">SECOND(I154)</f>
        <v>0</v>
      </c>
      <c r="K154" s="18" t="n">
        <f aca="false">MINUTE(I154)</f>
        <v>6</v>
      </c>
      <c r="L154" s="18" t="n">
        <f aca="false">K154*60+J154</f>
        <v>360</v>
      </c>
      <c r="M154" s="18" t="n">
        <f aca="false">16/8*L154</f>
        <v>720</v>
      </c>
      <c r="N154" s="18" t="n">
        <f aca="false">N153+M154</f>
        <v>117580</v>
      </c>
      <c r="O154" s="18" t="n">
        <f aca="false">O153+M154</f>
        <v>47500</v>
      </c>
      <c r="P154" s="17" t="n">
        <f aca="false">P153+0</f>
        <v>15720</v>
      </c>
      <c r="Q154" s="17" t="s">
        <v>487</v>
      </c>
      <c r="R154" s="17" t="s">
        <v>427</v>
      </c>
      <c r="S154" s="19"/>
      <c r="T154" s="19"/>
      <c r="U154" s="19"/>
      <c r="V154" s="19"/>
      <c r="W154" s="19"/>
      <c r="X154" s="19"/>
    </row>
    <row r="155" customFormat="false" ht="13.8" hidden="false" customHeight="false" outlineLevel="0" collapsed="false">
      <c r="A155" s="13" t="n">
        <v>363</v>
      </c>
      <c r="B155" s="14" t="s">
        <v>8</v>
      </c>
      <c r="C155" s="15" t="n">
        <v>45052</v>
      </c>
      <c r="D155" s="16" t="n">
        <v>0.304861111111111</v>
      </c>
      <c r="E155" s="16" t="n">
        <v>0.309027777777778</v>
      </c>
      <c r="F155" s="16" t="n">
        <f aca="false">D156-E155</f>
        <v>0.00625</v>
      </c>
      <c r="G155" s="17" t="s">
        <v>488</v>
      </c>
      <c r="H155" s="18" t="n">
        <f aca="false">HOUR(F155)</f>
        <v>0</v>
      </c>
      <c r="I155" s="16" t="n">
        <f aca="false">E155-D155</f>
        <v>0.00416666666666667</v>
      </c>
      <c r="J155" s="18" t="n">
        <f aca="false">SECOND(I155)</f>
        <v>0</v>
      </c>
      <c r="K155" s="18" t="n">
        <f aca="false">MINUTE(I155)</f>
        <v>6</v>
      </c>
      <c r="L155" s="18" t="n">
        <f aca="false">K155*60+J155</f>
        <v>360</v>
      </c>
      <c r="M155" s="18" t="n">
        <f aca="false">16/8*L155</f>
        <v>720</v>
      </c>
      <c r="N155" s="18" t="n">
        <f aca="false">N154+M155</f>
        <v>118300</v>
      </c>
      <c r="O155" s="18" t="n">
        <f aca="false">O154+M155</f>
        <v>48220</v>
      </c>
      <c r="P155" s="17" t="n">
        <f aca="false">P154+0</f>
        <v>15720</v>
      </c>
      <c r="Q155" s="17" t="s">
        <v>489</v>
      </c>
      <c r="R155" s="17" t="s">
        <v>456</v>
      </c>
      <c r="S155" s="19"/>
      <c r="T155" s="19"/>
      <c r="U155" s="19"/>
      <c r="V155" s="19"/>
      <c r="W155" s="19"/>
      <c r="X155" s="19"/>
    </row>
    <row r="156" customFormat="false" ht="13.8" hidden="false" customHeight="false" outlineLevel="0" collapsed="false">
      <c r="A156" s="13" t="n">
        <v>369</v>
      </c>
      <c r="B156" s="14" t="s">
        <v>8</v>
      </c>
      <c r="C156" s="15" t="n">
        <v>45052</v>
      </c>
      <c r="D156" s="16" t="n">
        <v>0.315277777777778</v>
      </c>
      <c r="E156" s="16" t="n">
        <v>0.319444444444444</v>
      </c>
      <c r="F156" s="16" t="n">
        <f aca="false">D157-E156</f>
        <v>0.00625</v>
      </c>
      <c r="G156" s="17" t="s">
        <v>490</v>
      </c>
      <c r="H156" s="18" t="n">
        <f aca="false">HOUR(F156)</f>
        <v>0</v>
      </c>
      <c r="I156" s="16" t="n">
        <f aca="false">E156-D156</f>
        <v>0.00416666666666667</v>
      </c>
      <c r="J156" s="18" t="n">
        <f aca="false">SECOND(I156)</f>
        <v>0</v>
      </c>
      <c r="K156" s="18" t="n">
        <f aca="false">MINUTE(I156)</f>
        <v>6</v>
      </c>
      <c r="L156" s="18" t="n">
        <f aca="false">K156*60+J156</f>
        <v>360</v>
      </c>
      <c r="M156" s="18" t="n">
        <f aca="false">16/8*L156</f>
        <v>720</v>
      </c>
      <c r="N156" s="18" t="n">
        <f aca="false">N155+M156</f>
        <v>119020</v>
      </c>
      <c r="O156" s="18" t="n">
        <f aca="false">O155+M156</f>
        <v>48940</v>
      </c>
      <c r="P156" s="17" t="n">
        <f aca="false">P155+0</f>
        <v>15720</v>
      </c>
      <c r="Q156" s="17" t="s">
        <v>447</v>
      </c>
      <c r="R156" s="18"/>
      <c r="S156" s="19"/>
      <c r="T156" s="19"/>
      <c r="U156" s="19"/>
      <c r="V156" s="19"/>
      <c r="W156" s="19"/>
      <c r="X156" s="19"/>
    </row>
    <row r="157" customFormat="false" ht="13.8" hidden="false" customHeight="false" outlineLevel="0" collapsed="false">
      <c r="A157" s="13" t="n">
        <v>375</v>
      </c>
      <c r="B157" s="14" t="s">
        <v>8</v>
      </c>
      <c r="C157" s="15" t="n">
        <v>45052</v>
      </c>
      <c r="D157" s="16" t="n">
        <v>0.325694444444444</v>
      </c>
      <c r="E157" s="16" t="n">
        <v>0.329861111111111</v>
      </c>
      <c r="F157" s="16" t="n">
        <f aca="false">D158-E157</f>
        <v>0.00625</v>
      </c>
      <c r="G157" s="17" t="s">
        <v>491</v>
      </c>
      <c r="H157" s="18" t="n">
        <f aca="false">HOUR(F157)</f>
        <v>0</v>
      </c>
      <c r="I157" s="16" t="n">
        <f aca="false">E157-D157</f>
        <v>0.00416666666666667</v>
      </c>
      <c r="J157" s="18" t="n">
        <f aca="false">SECOND(I157)</f>
        <v>0</v>
      </c>
      <c r="K157" s="18" t="n">
        <f aca="false">MINUTE(I157)</f>
        <v>6</v>
      </c>
      <c r="L157" s="18" t="n">
        <f aca="false">K157*60+J157</f>
        <v>360</v>
      </c>
      <c r="M157" s="18" t="n">
        <f aca="false">16/8*L157</f>
        <v>720</v>
      </c>
      <c r="N157" s="18" t="n">
        <f aca="false">N156+M157</f>
        <v>119740</v>
      </c>
      <c r="O157" s="18" t="n">
        <f aca="false">O156+M157</f>
        <v>49660</v>
      </c>
      <c r="P157" s="17" t="n">
        <f aca="false">P156+0</f>
        <v>15720</v>
      </c>
      <c r="Q157" s="17" t="s">
        <v>492</v>
      </c>
      <c r="R157" s="18"/>
      <c r="S157" s="19"/>
      <c r="T157" s="19"/>
      <c r="U157" s="19"/>
      <c r="V157" s="19"/>
      <c r="W157" s="19"/>
      <c r="X157" s="19"/>
    </row>
    <row r="158" customFormat="false" ht="13.8" hidden="false" customHeight="false" outlineLevel="0" collapsed="false">
      <c r="A158" s="13" t="n">
        <v>382</v>
      </c>
      <c r="B158" s="14" t="s">
        <v>8</v>
      </c>
      <c r="C158" s="15" t="n">
        <v>45052</v>
      </c>
      <c r="D158" s="16" t="n">
        <v>0.336111111111111</v>
      </c>
      <c r="E158" s="16" t="n">
        <v>0.340277777777778</v>
      </c>
      <c r="F158" s="16" t="n">
        <f aca="false">D159-E158</f>
        <v>0.00625</v>
      </c>
      <c r="G158" s="17" t="s">
        <v>493</v>
      </c>
      <c r="H158" s="18" t="n">
        <f aca="false">HOUR(F158)</f>
        <v>0</v>
      </c>
      <c r="I158" s="16" t="n">
        <f aca="false">E158-D158</f>
        <v>0.00416666666666667</v>
      </c>
      <c r="J158" s="18" t="n">
        <f aca="false">SECOND(I158)</f>
        <v>0</v>
      </c>
      <c r="K158" s="18" t="n">
        <f aca="false">MINUTE(I158)</f>
        <v>6</v>
      </c>
      <c r="L158" s="18" t="n">
        <f aca="false">K158*60+J158</f>
        <v>360</v>
      </c>
      <c r="M158" s="18" t="n">
        <f aca="false">16/8*L158</f>
        <v>720</v>
      </c>
      <c r="N158" s="18" t="n">
        <f aca="false">N157+M158</f>
        <v>120460</v>
      </c>
      <c r="O158" s="18" t="n">
        <f aca="false">O157+M158</f>
        <v>50380</v>
      </c>
      <c r="P158" s="17" t="n">
        <f aca="false">P157+0</f>
        <v>15720</v>
      </c>
      <c r="Q158" s="17" t="s">
        <v>494</v>
      </c>
      <c r="R158" s="18"/>
      <c r="S158" s="19"/>
      <c r="T158" s="19"/>
      <c r="U158" s="19"/>
      <c r="V158" s="19"/>
      <c r="W158" s="19"/>
      <c r="X158" s="19"/>
    </row>
    <row r="159" customFormat="false" ht="13.8" hidden="false" customHeight="false" outlineLevel="0" collapsed="false">
      <c r="A159" s="13" t="n">
        <v>393</v>
      </c>
      <c r="B159" s="14" t="s">
        <v>8</v>
      </c>
      <c r="C159" s="15" t="n">
        <v>45052</v>
      </c>
      <c r="D159" s="16" t="n">
        <v>0.346527777777778</v>
      </c>
      <c r="E159" s="16" t="n">
        <v>0.350694444444444</v>
      </c>
      <c r="F159" s="16" t="n">
        <f aca="false">D160-E159</f>
        <v>0.00625</v>
      </c>
      <c r="G159" s="17" t="s">
        <v>495</v>
      </c>
      <c r="H159" s="18" t="n">
        <f aca="false">HOUR(F159)</f>
        <v>0</v>
      </c>
      <c r="I159" s="16" t="n">
        <f aca="false">E159-D159</f>
        <v>0.00416666666666667</v>
      </c>
      <c r="J159" s="18" t="n">
        <f aca="false">SECOND(I159)</f>
        <v>0</v>
      </c>
      <c r="K159" s="18" t="n">
        <f aca="false">MINUTE(I159)</f>
        <v>6</v>
      </c>
      <c r="L159" s="18" t="n">
        <f aca="false">K159*60+J159</f>
        <v>360</v>
      </c>
      <c r="M159" s="18" t="n">
        <f aca="false">16/8*L159</f>
        <v>720</v>
      </c>
      <c r="N159" s="18" t="n">
        <f aca="false">N158+M159</f>
        <v>121180</v>
      </c>
      <c r="O159" s="18" t="n">
        <f aca="false">O158+M159</f>
        <v>51100</v>
      </c>
      <c r="P159" s="17" t="n">
        <f aca="false">P158+0</f>
        <v>15720</v>
      </c>
      <c r="Q159" s="17" t="s">
        <v>496</v>
      </c>
      <c r="R159" s="18"/>
      <c r="S159" s="19"/>
      <c r="T159" s="19"/>
      <c r="U159" s="19"/>
      <c r="V159" s="19"/>
      <c r="W159" s="19"/>
      <c r="X159" s="19"/>
    </row>
    <row r="160" customFormat="false" ht="13.8" hidden="false" customHeight="false" outlineLevel="0" collapsed="false">
      <c r="A160" s="13" t="n">
        <v>398</v>
      </c>
      <c r="B160" s="14" t="s">
        <v>8</v>
      </c>
      <c r="C160" s="15" t="n">
        <v>45052</v>
      </c>
      <c r="D160" s="16" t="n">
        <v>0.356944444444444</v>
      </c>
      <c r="E160" s="16" t="n">
        <v>0.361111111111111</v>
      </c>
      <c r="F160" s="16" t="n">
        <f aca="false">D161-E160</f>
        <v>0.00625</v>
      </c>
      <c r="G160" s="17" t="s">
        <v>497</v>
      </c>
      <c r="H160" s="18" t="n">
        <f aca="false">HOUR(F160)</f>
        <v>0</v>
      </c>
      <c r="I160" s="16" t="n">
        <f aca="false">E160-D160</f>
        <v>0.00416666666666667</v>
      </c>
      <c r="J160" s="18" t="n">
        <f aca="false">SECOND(I160)</f>
        <v>0</v>
      </c>
      <c r="K160" s="18" t="n">
        <f aca="false">MINUTE(I160)</f>
        <v>6</v>
      </c>
      <c r="L160" s="18" t="n">
        <f aca="false">K160*60+J160</f>
        <v>360</v>
      </c>
      <c r="M160" s="18" t="n">
        <f aca="false">16/8*L160</f>
        <v>720</v>
      </c>
      <c r="N160" s="18" t="n">
        <f aca="false">N159+M160</f>
        <v>121900</v>
      </c>
      <c r="O160" s="18" t="n">
        <f aca="false">O159+M160</f>
        <v>51820</v>
      </c>
      <c r="P160" s="17" t="n">
        <f aca="false">P159+0</f>
        <v>15720</v>
      </c>
      <c r="Q160" s="17" t="s">
        <v>498</v>
      </c>
      <c r="R160" s="18"/>
      <c r="S160" s="19"/>
      <c r="T160" s="19"/>
      <c r="U160" s="19"/>
      <c r="V160" s="19"/>
      <c r="W160" s="19"/>
      <c r="X160" s="19"/>
    </row>
    <row r="161" customFormat="false" ht="13.8" hidden="false" customHeight="false" outlineLevel="0" collapsed="false">
      <c r="A161" s="21" t="n">
        <v>409</v>
      </c>
      <c r="B161" s="22" t="s">
        <v>8</v>
      </c>
      <c r="C161" s="23" t="n">
        <v>45052</v>
      </c>
      <c r="D161" s="24" t="n">
        <v>0.367361111111111</v>
      </c>
      <c r="E161" s="25" t="n">
        <v>0.371527777777778</v>
      </c>
      <c r="F161" s="24" t="n">
        <f aca="false">D162-E161</f>
        <v>0.295162037037037</v>
      </c>
      <c r="G161" s="26" t="s">
        <v>499</v>
      </c>
      <c r="H161" s="27" t="n">
        <f aca="false">HOUR(F161)</f>
        <v>7</v>
      </c>
      <c r="I161" s="24" t="n">
        <f aca="false">E161-D161</f>
        <v>0.00416666666666667</v>
      </c>
      <c r="J161" s="27" t="n">
        <f aca="false">SECOND(I161)</f>
        <v>0</v>
      </c>
      <c r="K161" s="27" t="n">
        <f aca="false">MINUTE(I161)</f>
        <v>6</v>
      </c>
      <c r="L161" s="27" t="n">
        <f aca="false">K161*60+J161</f>
        <v>360</v>
      </c>
      <c r="M161" s="27" t="n">
        <f aca="false">16/8*L161</f>
        <v>720</v>
      </c>
      <c r="N161" s="27" t="n">
        <f aca="false">N160+M161</f>
        <v>122620</v>
      </c>
      <c r="O161" s="27" t="n">
        <f aca="false">O160+M161</f>
        <v>52540</v>
      </c>
      <c r="P161" s="26" t="n">
        <f aca="false">P160+0</f>
        <v>15720</v>
      </c>
      <c r="Q161" s="26" t="s">
        <v>500</v>
      </c>
      <c r="R161" s="17" t="s">
        <v>456</v>
      </c>
      <c r="S161" s="28"/>
      <c r="T161" s="28"/>
      <c r="U161" s="28"/>
      <c r="V161" s="28"/>
      <c r="W161" s="28"/>
      <c r="X161" s="29"/>
    </row>
    <row r="162" customFormat="false" ht="13.8" hidden="false" customHeight="false" outlineLevel="0" collapsed="false">
      <c r="A162" s="30" t="n">
        <v>616</v>
      </c>
      <c r="B162" s="31" t="s">
        <v>238</v>
      </c>
      <c r="C162" s="32" t="n">
        <v>45052</v>
      </c>
      <c r="D162" s="33" t="n">
        <v>0.666689814814815</v>
      </c>
      <c r="E162" s="33" t="n">
        <v>0.671550925925926</v>
      </c>
      <c r="F162" s="33" t="n">
        <f aca="false">D163-E162</f>
        <v>0.00555555555555556</v>
      </c>
      <c r="G162" s="34" t="s">
        <v>501</v>
      </c>
      <c r="H162" s="35" t="n">
        <f aca="false">HOUR(F162)</f>
        <v>0</v>
      </c>
      <c r="I162" s="33" t="n">
        <f aca="false">E162-D162</f>
        <v>0.00486111111111111</v>
      </c>
      <c r="J162" s="35" t="n">
        <f aca="false">SECOND(I162)</f>
        <v>0</v>
      </c>
      <c r="K162" s="35" t="n">
        <f aca="false">MINUTE(I162)</f>
        <v>7</v>
      </c>
      <c r="L162" s="35" t="n">
        <f aca="false">K162*60+J162</f>
        <v>420</v>
      </c>
      <c r="M162" s="35" t="n">
        <f aca="false">16/8*L162</f>
        <v>840</v>
      </c>
      <c r="N162" s="35" t="n">
        <f aca="false">N161+M162</f>
        <v>123460</v>
      </c>
      <c r="O162" s="35" t="n">
        <f aca="false">O161</f>
        <v>52540</v>
      </c>
      <c r="P162" s="35" t="n">
        <f aca="false">P161+0</f>
        <v>15720</v>
      </c>
      <c r="Q162" s="34"/>
      <c r="R162" s="35"/>
      <c r="S162" s="36"/>
      <c r="T162" s="36"/>
      <c r="U162" s="36"/>
      <c r="V162" s="36"/>
      <c r="W162" s="36"/>
      <c r="X162" s="36"/>
    </row>
    <row r="163" customFormat="false" ht="13.8" hidden="false" customHeight="false" outlineLevel="0" collapsed="false">
      <c r="A163" s="30" t="n">
        <v>625</v>
      </c>
      <c r="B163" s="31" t="s">
        <v>238</v>
      </c>
      <c r="C163" s="32" t="n">
        <v>45052</v>
      </c>
      <c r="D163" s="33" t="n">
        <v>0.677106481481481</v>
      </c>
      <c r="E163" s="33" t="n">
        <v>0.681967592592593</v>
      </c>
      <c r="F163" s="33" t="n">
        <f aca="false">D164-E163</f>
        <v>0.00555555555555556</v>
      </c>
      <c r="G163" s="34" t="s">
        <v>502</v>
      </c>
      <c r="H163" s="35" t="n">
        <f aca="false">HOUR(F163)</f>
        <v>0</v>
      </c>
      <c r="I163" s="33" t="n">
        <f aca="false">E163-D163</f>
        <v>0.00486111111111111</v>
      </c>
      <c r="J163" s="35" t="n">
        <f aca="false">SECOND(I163)</f>
        <v>0</v>
      </c>
      <c r="K163" s="35" t="n">
        <f aca="false">MINUTE(I163)</f>
        <v>7</v>
      </c>
      <c r="L163" s="35" t="n">
        <f aca="false">K163*60+J163</f>
        <v>420</v>
      </c>
      <c r="M163" s="35" t="n">
        <f aca="false">16/8*L163</f>
        <v>840</v>
      </c>
      <c r="N163" s="35" t="n">
        <f aca="false">N162+M163</f>
        <v>124300</v>
      </c>
      <c r="O163" s="35" t="n">
        <f aca="false">O162</f>
        <v>52540</v>
      </c>
      <c r="P163" s="35" t="n">
        <f aca="false">P162+0</f>
        <v>15720</v>
      </c>
      <c r="Q163" s="34"/>
      <c r="R163" s="35"/>
      <c r="S163" s="36"/>
      <c r="T163" s="36"/>
      <c r="U163" s="36"/>
      <c r="V163" s="36"/>
      <c r="W163" s="36"/>
      <c r="X163" s="36"/>
    </row>
    <row r="164" customFormat="false" ht="13.8" hidden="false" customHeight="false" outlineLevel="0" collapsed="false">
      <c r="A164" s="30" t="n">
        <v>635</v>
      </c>
      <c r="B164" s="31" t="s">
        <v>238</v>
      </c>
      <c r="C164" s="32" t="n">
        <v>45052</v>
      </c>
      <c r="D164" s="33" t="n">
        <v>0.687523148148148</v>
      </c>
      <c r="E164" s="33" t="n">
        <v>0.692384259259259</v>
      </c>
      <c r="F164" s="33" t="n">
        <f aca="false">D165-E164</f>
        <v>0.00555555555555556</v>
      </c>
      <c r="G164" s="34" t="s">
        <v>503</v>
      </c>
      <c r="H164" s="35" t="n">
        <f aca="false">HOUR(F164)</f>
        <v>0</v>
      </c>
      <c r="I164" s="33" t="n">
        <f aca="false">E164-D164</f>
        <v>0.00486111111111111</v>
      </c>
      <c r="J164" s="35" t="n">
        <f aca="false">SECOND(I164)</f>
        <v>0</v>
      </c>
      <c r="K164" s="35" t="n">
        <f aca="false">MINUTE(I164)</f>
        <v>7</v>
      </c>
      <c r="L164" s="35" t="n">
        <f aca="false">K164*60+J164</f>
        <v>420</v>
      </c>
      <c r="M164" s="35" t="n">
        <f aca="false">16/8*L164</f>
        <v>840</v>
      </c>
      <c r="N164" s="35" t="n">
        <f aca="false">N163+M164</f>
        <v>125140</v>
      </c>
      <c r="O164" s="35" t="n">
        <f aca="false">O163</f>
        <v>52540</v>
      </c>
      <c r="P164" s="35" t="n">
        <f aca="false">P163+0</f>
        <v>15720</v>
      </c>
      <c r="Q164" s="34"/>
      <c r="R164" s="35"/>
      <c r="S164" s="36"/>
      <c r="T164" s="36"/>
      <c r="U164" s="36"/>
      <c r="V164" s="36"/>
      <c r="W164" s="36"/>
      <c r="X164" s="36"/>
    </row>
    <row r="165" customFormat="false" ht="13.8" hidden="false" customHeight="false" outlineLevel="0" collapsed="false">
      <c r="A165" s="30" t="n">
        <v>645</v>
      </c>
      <c r="B165" s="31" t="s">
        <v>238</v>
      </c>
      <c r="C165" s="32" t="n">
        <v>45052</v>
      </c>
      <c r="D165" s="33" t="n">
        <v>0.697939814814815</v>
      </c>
      <c r="E165" s="33" t="n">
        <v>0.702800925925926</v>
      </c>
      <c r="F165" s="33" t="n">
        <f aca="false">D166-E165</f>
        <v>0.00555555555555556</v>
      </c>
      <c r="G165" s="34" t="s">
        <v>504</v>
      </c>
      <c r="H165" s="35" t="n">
        <f aca="false">HOUR(F165)</f>
        <v>0</v>
      </c>
      <c r="I165" s="33" t="n">
        <f aca="false">E165-D165</f>
        <v>0.00486111111111111</v>
      </c>
      <c r="J165" s="35" t="n">
        <f aca="false">SECOND(I165)</f>
        <v>0</v>
      </c>
      <c r="K165" s="35" t="n">
        <f aca="false">MINUTE(I165)</f>
        <v>7</v>
      </c>
      <c r="L165" s="35" t="n">
        <f aca="false">K165*60+J165</f>
        <v>420</v>
      </c>
      <c r="M165" s="35" t="n">
        <f aca="false">16/8*L165</f>
        <v>840</v>
      </c>
      <c r="N165" s="35" t="n">
        <f aca="false">N164+M165</f>
        <v>125980</v>
      </c>
      <c r="O165" s="35" t="n">
        <f aca="false">O164</f>
        <v>52540</v>
      </c>
      <c r="P165" s="35" t="n">
        <f aca="false">P164+0</f>
        <v>15720</v>
      </c>
      <c r="Q165" s="34"/>
      <c r="R165" s="35"/>
      <c r="S165" s="36"/>
      <c r="T165" s="36"/>
      <c r="U165" s="36"/>
      <c r="V165" s="36"/>
      <c r="W165" s="36"/>
      <c r="X165" s="36"/>
    </row>
    <row r="166" customFormat="false" ht="13.8" hidden="false" customHeight="false" outlineLevel="0" collapsed="false">
      <c r="A166" s="30" t="n">
        <v>656</v>
      </c>
      <c r="B166" s="31" t="s">
        <v>238</v>
      </c>
      <c r="C166" s="32" t="n">
        <v>45052</v>
      </c>
      <c r="D166" s="33" t="n">
        <v>0.708356481481481</v>
      </c>
      <c r="E166" s="33" t="n">
        <v>0.713217592592593</v>
      </c>
      <c r="F166" s="33" t="n">
        <f aca="false">D167-E166</f>
        <v>0.00555555555555556</v>
      </c>
      <c r="G166" s="34" t="s">
        <v>505</v>
      </c>
      <c r="H166" s="35" t="n">
        <f aca="false">HOUR(F166)</f>
        <v>0</v>
      </c>
      <c r="I166" s="33" t="n">
        <f aca="false">E166-D166</f>
        <v>0.00486111111111111</v>
      </c>
      <c r="J166" s="35" t="n">
        <f aca="false">SECOND(I166)</f>
        <v>0</v>
      </c>
      <c r="K166" s="35" t="n">
        <f aca="false">MINUTE(I166)</f>
        <v>7</v>
      </c>
      <c r="L166" s="35" t="n">
        <f aca="false">K166*60+J166</f>
        <v>420</v>
      </c>
      <c r="M166" s="35" t="n">
        <f aca="false">16/8*L166</f>
        <v>840</v>
      </c>
      <c r="N166" s="35" t="n">
        <f aca="false">N165+M166</f>
        <v>126820</v>
      </c>
      <c r="O166" s="35" t="n">
        <f aca="false">O165</f>
        <v>52540</v>
      </c>
      <c r="P166" s="35" t="n">
        <f aca="false">P165+0</f>
        <v>15720</v>
      </c>
      <c r="Q166" s="34"/>
      <c r="R166" s="35"/>
      <c r="S166" s="36"/>
      <c r="T166" s="36"/>
      <c r="U166" s="36"/>
      <c r="V166" s="36"/>
      <c r="W166" s="36"/>
      <c r="X166" s="36"/>
    </row>
    <row r="167" customFormat="false" ht="13.8" hidden="false" customHeight="false" outlineLevel="0" collapsed="false">
      <c r="A167" s="30" t="n">
        <v>666</v>
      </c>
      <c r="B167" s="31" t="s">
        <v>238</v>
      </c>
      <c r="C167" s="32" t="n">
        <v>45052</v>
      </c>
      <c r="D167" s="33" t="n">
        <v>0.718773148148148</v>
      </c>
      <c r="E167" s="33" t="n">
        <v>0.723634259259259</v>
      </c>
      <c r="F167" s="33" t="n">
        <f aca="false">D168-E167</f>
        <v>0.0159722222222222</v>
      </c>
      <c r="G167" s="34" t="s">
        <v>506</v>
      </c>
      <c r="H167" s="35" t="n">
        <f aca="false">HOUR(F167)</f>
        <v>0</v>
      </c>
      <c r="I167" s="33" t="n">
        <f aca="false">E167-D167</f>
        <v>0.00486111111111111</v>
      </c>
      <c r="J167" s="35" t="n">
        <f aca="false">SECOND(I167)</f>
        <v>0</v>
      </c>
      <c r="K167" s="35" t="n">
        <f aca="false">MINUTE(I167)</f>
        <v>7</v>
      </c>
      <c r="L167" s="35" t="n">
        <f aca="false">K167*60+J167</f>
        <v>420</v>
      </c>
      <c r="M167" s="35" t="n">
        <f aca="false">16/8*L167</f>
        <v>840</v>
      </c>
      <c r="N167" s="35" t="n">
        <f aca="false">N166+M167</f>
        <v>127660</v>
      </c>
      <c r="O167" s="35" t="n">
        <f aca="false">O166</f>
        <v>52540</v>
      </c>
      <c r="P167" s="35" t="n">
        <f aca="false">P166+0</f>
        <v>15720</v>
      </c>
      <c r="Q167" s="34"/>
      <c r="R167" s="35"/>
      <c r="S167" s="36"/>
      <c r="T167" s="36"/>
      <c r="U167" s="36"/>
      <c r="V167" s="36"/>
      <c r="W167" s="36"/>
      <c r="X167" s="36"/>
    </row>
    <row r="168" customFormat="false" ht="13.8" hidden="false" customHeight="false" outlineLevel="0" collapsed="false">
      <c r="A168" s="30" t="n">
        <v>680</v>
      </c>
      <c r="B168" s="31" t="s">
        <v>238</v>
      </c>
      <c r="C168" s="32" t="n">
        <v>45052</v>
      </c>
      <c r="D168" s="33" t="n">
        <v>0.739606481481481</v>
      </c>
      <c r="E168" s="33" t="n">
        <v>0.744467592592593</v>
      </c>
      <c r="F168" s="33" t="n">
        <f aca="false">D169-E168</f>
        <v>0.00555555555555556</v>
      </c>
      <c r="G168" s="34" t="s">
        <v>403</v>
      </c>
      <c r="H168" s="35" t="n">
        <f aca="false">HOUR(F168)</f>
        <v>0</v>
      </c>
      <c r="I168" s="33" t="n">
        <f aca="false">E168-D168</f>
        <v>0.00486111111111111</v>
      </c>
      <c r="J168" s="35" t="n">
        <f aca="false">SECOND(I168)</f>
        <v>0</v>
      </c>
      <c r="K168" s="35" t="n">
        <f aca="false">MINUTE(I168)</f>
        <v>7</v>
      </c>
      <c r="L168" s="35" t="n">
        <f aca="false">K168*60+J168</f>
        <v>420</v>
      </c>
      <c r="M168" s="35" t="n">
        <f aca="false">16/8*L168</f>
        <v>840</v>
      </c>
      <c r="N168" s="35" t="n">
        <f aca="false">N167+M168</f>
        <v>128500</v>
      </c>
      <c r="O168" s="35" t="n">
        <f aca="false">O167</f>
        <v>52540</v>
      </c>
      <c r="P168" s="35" t="n">
        <f aca="false">P167+0</f>
        <v>15720</v>
      </c>
      <c r="Q168" s="34"/>
      <c r="R168" s="35"/>
      <c r="S168" s="36"/>
      <c r="T168" s="36"/>
      <c r="U168" s="36"/>
      <c r="V168" s="36"/>
      <c r="W168" s="36"/>
      <c r="X168" s="36"/>
    </row>
    <row r="169" customFormat="false" ht="13.8" hidden="false" customHeight="false" outlineLevel="0" collapsed="false">
      <c r="A169" s="30" t="n">
        <v>687</v>
      </c>
      <c r="B169" s="31" t="s">
        <v>238</v>
      </c>
      <c r="C169" s="32" t="n">
        <v>45052</v>
      </c>
      <c r="D169" s="33" t="n">
        <v>0.750023148148148</v>
      </c>
      <c r="E169" s="33" t="n">
        <v>0.754884259259259</v>
      </c>
      <c r="F169" s="33" t="n">
        <f aca="false">D170-E169</f>
        <v>0.00555555555555556</v>
      </c>
      <c r="G169" s="34" t="s">
        <v>507</v>
      </c>
      <c r="H169" s="35" t="n">
        <f aca="false">HOUR(F169)</f>
        <v>0</v>
      </c>
      <c r="I169" s="33" t="n">
        <f aca="false">E169-D169</f>
        <v>0.00486111111111111</v>
      </c>
      <c r="J169" s="35" t="n">
        <f aca="false">SECOND(I169)</f>
        <v>0</v>
      </c>
      <c r="K169" s="35" t="n">
        <f aca="false">MINUTE(I169)</f>
        <v>7</v>
      </c>
      <c r="L169" s="35" t="n">
        <f aca="false">K169*60+J169</f>
        <v>420</v>
      </c>
      <c r="M169" s="35" t="n">
        <f aca="false">16/8*L169</f>
        <v>840</v>
      </c>
      <c r="N169" s="35" t="n">
        <f aca="false">N168+M169</f>
        <v>129340</v>
      </c>
      <c r="O169" s="35" t="n">
        <f aca="false">O168</f>
        <v>52540</v>
      </c>
      <c r="P169" s="35" t="n">
        <f aca="false">P168+0</f>
        <v>15720</v>
      </c>
      <c r="Q169" s="34"/>
      <c r="R169" s="35"/>
      <c r="S169" s="36"/>
      <c r="T169" s="36"/>
      <c r="U169" s="36"/>
      <c r="V169" s="36"/>
      <c r="W169" s="36"/>
      <c r="X169" s="36"/>
    </row>
    <row r="170" customFormat="false" ht="13.8" hidden="false" customHeight="false" outlineLevel="0" collapsed="false">
      <c r="A170" s="30" t="n">
        <v>694</v>
      </c>
      <c r="B170" s="31" t="s">
        <v>238</v>
      </c>
      <c r="C170" s="32" t="n">
        <v>45052</v>
      </c>
      <c r="D170" s="33" t="n">
        <v>0.760439814814815</v>
      </c>
      <c r="E170" s="33" t="n">
        <v>0.765300925925926</v>
      </c>
      <c r="F170" s="33" t="n">
        <f aca="false">D171-E170</f>
        <v>0.00555555555555556</v>
      </c>
      <c r="G170" s="34" t="s">
        <v>508</v>
      </c>
      <c r="H170" s="35" t="n">
        <f aca="false">HOUR(F170)</f>
        <v>0</v>
      </c>
      <c r="I170" s="33" t="n">
        <f aca="false">E170-D170</f>
        <v>0.00486111111111111</v>
      </c>
      <c r="J170" s="35" t="n">
        <f aca="false">SECOND(I170)</f>
        <v>0</v>
      </c>
      <c r="K170" s="35" t="n">
        <f aca="false">MINUTE(I170)</f>
        <v>7</v>
      </c>
      <c r="L170" s="35" t="n">
        <f aca="false">K170*60+J170</f>
        <v>420</v>
      </c>
      <c r="M170" s="35" t="n">
        <f aca="false">16/8*L170</f>
        <v>840</v>
      </c>
      <c r="N170" s="35" t="n">
        <f aca="false">N169+M170</f>
        <v>130180</v>
      </c>
      <c r="O170" s="35" t="n">
        <f aca="false">O169</f>
        <v>52540</v>
      </c>
      <c r="P170" s="35" t="n">
        <f aca="false">P169+0</f>
        <v>15720</v>
      </c>
      <c r="Q170" s="34"/>
      <c r="R170" s="35"/>
      <c r="S170" s="36"/>
      <c r="T170" s="36"/>
      <c r="U170" s="36"/>
      <c r="V170" s="36"/>
      <c r="W170" s="36"/>
      <c r="X170" s="36"/>
    </row>
    <row r="171" customFormat="false" ht="13.8" hidden="false" customHeight="false" outlineLevel="0" collapsed="false">
      <c r="A171" s="30" t="n">
        <v>701</v>
      </c>
      <c r="B171" s="31" t="s">
        <v>238</v>
      </c>
      <c r="C171" s="32" t="n">
        <v>45052</v>
      </c>
      <c r="D171" s="33" t="n">
        <v>0.770856481481481</v>
      </c>
      <c r="E171" s="33" t="n">
        <v>0.775717592592593</v>
      </c>
      <c r="F171" s="33" t="n">
        <f aca="false">D172-E171</f>
        <v>0.00555555555555556</v>
      </c>
      <c r="G171" s="34" t="s">
        <v>509</v>
      </c>
      <c r="H171" s="35" t="n">
        <f aca="false">HOUR(F171)</f>
        <v>0</v>
      </c>
      <c r="I171" s="33" t="n">
        <f aca="false">E171-D171</f>
        <v>0.00486111111111111</v>
      </c>
      <c r="J171" s="35" t="n">
        <f aca="false">SECOND(I171)</f>
        <v>0</v>
      </c>
      <c r="K171" s="35" t="n">
        <f aca="false">MINUTE(I171)</f>
        <v>7</v>
      </c>
      <c r="L171" s="35" t="n">
        <f aca="false">K171*60+J171</f>
        <v>420</v>
      </c>
      <c r="M171" s="35" t="n">
        <f aca="false">16/8*L171</f>
        <v>840</v>
      </c>
      <c r="N171" s="35" t="n">
        <f aca="false">N170+M171</f>
        <v>131020</v>
      </c>
      <c r="O171" s="35" t="n">
        <f aca="false">O170</f>
        <v>52540</v>
      </c>
      <c r="P171" s="35" t="n">
        <f aca="false">P170+0</f>
        <v>15720</v>
      </c>
      <c r="Q171" s="34"/>
      <c r="R171" s="35"/>
      <c r="S171" s="36"/>
      <c r="T171" s="36"/>
      <c r="U171" s="36"/>
      <c r="V171" s="36"/>
      <c r="W171" s="36"/>
      <c r="X171" s="36"/>
    </row>
    <row r="172" customFormat="false" ht="13.8" hidden="false" customHeight="false" outlineLevel="0" collapsed="false">
      <c r="A172" s="30" t="n">
        <v>708</v>
      </c>
      <c r="B172" s="31" t="s">
        <v>238</v>
      </c>
      <c r="C172" s="32" t="n">
        <v>45052</v>
      </c>
      <c r="D172" s="33" t="n">
        <v>0.781273148148148</v>
      </c>
      <c r="E172" s="33" t="n">
        <v>0.786134259259259</v>
      </c>
      <c r="F172" s="33" t="n">
        <f aca="false">D173-E172</f>
        <v>0.0159722222222222</v>
      </c>
      <c r="G172" s="34" t="s">
        <v>510</v>
      </c>
      <c r="H172" s="35" t="n">
        <f aca="false">HOUR(F172)</f>
        <v>0</v>
      </c>
      <c r="I172" s="33" t="n">
        <f aca="false">E172-D172</f>
        <v>0.00486111111111111</v>
      </c>
      <c r="J172" s="35" t="n">
        <f aca="false">SECOND(I172)</f>
        <v>0</v>
      </c>
      <c r="K172" s="35" t="n">
        <f aca="false">MINUTE(I172)</f>
        <v>7</v>
      </c>
      <c r="L172" s="35" t="n">
        <f aca="false">K172*60+J172</f>
        <v>420</v>
      </c>
      <c r="M172" s="35" t="n">
        <f aca="false">16/8*L172</f>
        <v>840</v>
      </c>
      <c r="N172" s="35" t="n">
        <f aca="false">N171+M172</f>
        <v>131860</v>
      </c>
      <c r="O172" s="35" t="n">
        <f aca="false">O171</f>
        <v>52540</v>
      </c>
      <c r="P172" s="35" t="n">
        <f aca="false">P171+0</f>
        <v>15720</v>
      </c>
      <c r="Q172" s="34"/>
      <c r="R172" s="35"/>
      <c r="S172" s="36"/>
      <c r="T172" s="36"/>
      <c r="U172" s="36"/>
      <c r="V172" s="36"/>
      <c r="W172" s="36"/>
      <c r="X172" s="36"/>
    </row>
    <row r="173" customFormat="false" ht="13.8" hidden="false" customHeight="false" outlineLevel="0" collapsed="false">
      <c r="A173" s="30" t="n">
        <v>722</v>
      </c>
      <c r="B173" s="31" t="s">
        <v>238</v>
      </c>
      <c r="C173" s="32" t="n">
        <v>45052</v>
      </c>
      <c r="D173" s="33" t="n">
        <v>0.802106481481481</v>
      </c>
      <c r="E173" s="33" t="n">
        <v>0.806967592592592</v>
      </c>
      <c r="F173" s="33" t="n">
        <f aca="false">D174-E173</f>
        <v>0.00555555555555556</v>
      </c>
      <c r="G173" s="34" t="s">
        <v>511</v>
      </c>
      <c r="H173" s="35" t="n">
        <f aca="false">HOUR(F173)</f>
        <v>0</v>
      </c>
      <c r="I173" s="33" t="n">
        <f aca="false">E173-D173</f>
        <v>0.00486111111111111</v>
      </c>
      <c r="J173" s="35" t="n">
        <f aca="false">SECOND(I173)</f>
        <v>0</v>
      </c>
      <c r="K173" s="35" t="n">
        <f aca="false">MINUTE(I173)</f>
        <v>7</v>
      </c>
      <c r="L173" s="35" t="n">
        <f aca="false">K173*60+J173</f>
        <v>420</v>
      </c>
      <c r="M173" s="35" t="n">
        <f aca="false">16/8*L173</f>
        <v>840</v>
      </c>
      <c r="N173" s="35" t="n">
        <f aca="false">N172+M173</f>
        <v>132700</v>
      </c>
      <c r="O173" s="35" t="n">
        <f aca="false">O172</f>
        <v>52540</v>
      </c>
      <c r="P173" s="35" t="n">
        <f aca="false">P172+0</f>
        <v>15720</v>
      </c>
      <c r="Q173" s="34"/>
      <c r="R173" s="35"/>
      <c r="S173" s="36"/>
      <c r="T173" s="36"/>
      <c r="U173" s="36"/>
      <c r="V173" s="36"/>
      <c r="W173" s="36"/>
      <c r="X173" s="36"/>
    </row>
    <row r="174" customFormat="false" ht="13.8" hidden="false" customHeight="false" outlineLevel="0" collapsed="false">
      <c r="A174" s="30" t="n">
        <v>729</v>
      </c>
      <c r="B174" s="31" t="s">
        <v>238</v>
      </c>
      <c r="C174" s="32" t="n">
        <v>45052</v>
      </c>
      <c r="D174" s="33" t="n">
        <v>0.812523148148148</v>
      </c>
      <c r="E174" s="33" t="n">
        <v>0.817384259259259</v>
      </c>
      <c r="F174" s="33" t="n">
        <f aca="false">D175-E174</f>
        <v>0.00555555555555556</v>
      </c>
      <c r="G174" s="34" t="s">
        <v>512</v>
      </c>
      <c r="H174" s="35" t="n">
        <f aca="false">HOUR(F174)</f>
        <v>0</v>
      </c>
      <c r="I174" s="33" t="n">
        <f aca="false">E174-D174</f>
        <v>0.00486111111111111</v>
      </c>
      <c r="J174" s="35" t="n">
        <f aca="false">SECOND(I174)</f>
        <v>0</v>
      </c>
      <c r="K174" s="35" t="n">
        <f aca="false">MINUTE(I174)</f>
        <v>7</v>
      </c>
      <c r="L174" s="35" t="n">
        <f aca="false">K174*60+J174</f>
        <v>420</v>
      </c>
      <c r="M174" s="35" t="n">
        <f aca="false">16/8*L174</f>
        <v>840</v>
      </c>
      <c r="N174" s="35" t="n">
        <f aca="false">N173+M174</f>
        <v>133540</v>
      </c>
      <c r="O174" s="35" t="n">
        <f aca="false">O173</f>
        <v>52540</v>
      </c>
      <c r="P174" s="35" t="n">
        <f aca="false">P173+0</f>
        <v>15720</v>
      </c>
      <c r="Q174" s="34"/>
      <c r="R174" s="35"/>
      <c r="S174" s="36"/>
      <c r="T174" s="36"/>
      <c r="U174" s="36"/>
      <c r="V174" s="36"/>
      <c r="W174" s="36"/>
      <c r="X174" s="36"/>
    </row>
    <row r="175" customFormat="false" ht="13.8" hidden="false" customHeight="false" outlineLevel="0" collapsed="false">
      <c r="A175" s="30" t="n">
        <v>736</v>
      </c>
      <c r="B175" s="31" t="s">
        <v>238</v>
      </c>
      <c r="C175" s="32" t="n">
        <v>45052</v>
      </c>
      <c r="D175" s="33" t="n">
        <v>0.822939814814815</v>
      </c>
      <c r="E175" s="33" t="n">
        <v>0.827800925925926</v>
      </c>
      <c r="F175" s="33" t="n">
        <f aca="false">D176-E175</f>
        <v>0.00555555555555556</v>
      </c>
      <c r="G175" s="34" t="s">
        <v>513</v>
      </c>
      <c r="H175" s="35" t="n">
        <f aca="false">HOUR(F175)</f>
        <v>0</v>
      </c>
      <c r="I175" s="33" t="n">
        <f aca="false">E175-D175</f>
        <v>0.00486111111111111</v>
      </c>
      <c r="J175" s="35" t="n">
        <f aca="false">SECOND(I175)</f>
        <v>0</v>
      </c>
      <c r="K175" s="35" t="n">
        <f aca="false">MINUTE(I175)</f>
        <v>7</v>
      </c>
      <c r="L175" s="35" t="n">
        <f aca="false">K175*60+J175</f>
        <v>420</v>
      </c>
      <c r="M175" s="35" t="n">
        <f aca="false">16/8*L175</f>
        <v>840</v>
      </c>
      <c r="N175" s="35" t="n">
        <f aca="false">N174+M175</f>
        <v>134380</v>
      </c>
      <c r="O175" s="35" t="n">
        <f aca="false">O174</f>
        <v>52540</v>
      </c>
      <c r="P175" s="35" t="n">
        <f aca="false">P174+0</f>
        <v>15720</v>
      </c>
      <c r="Q175" s="34"/>
      <c r="R175" s="35"/>
      <c r="S175" s="36"/>
      <c r="T175" s="36"/>
      <c r="U175" s="36"/>
      <c r="V175" s="36"/>
      <c r="W175" s="36"/>
      <c r="X175" s="36"/>
    </row>
    <row r="176" customFormat="false" ht="13.8" hidden="false" customHeight="false" outlineLevel="0" collapsed="false">
      <c r="A176" s="30" t="n">
        <v>743</v>
      </c>
      <c r="B176" s="31" t="s">
        <v>238</v>
      </c>
      <c r="C176" s="32" t="n">
        <v>45052</v>
      </c>
      <c r="D176" s="33" t="n">
        <v>0.833356481481481</v>
      </c>
      <c r="E176" s="33" t="n">
        <v>0.838217592592592</v>
      </c>
      <c r="F176" s="33" t="n">
        <f aca="false">D177-E176</f>
        <v>0.00555555555555556</v>
      </c>
      <c r="G176" s="34" t="s">
        <v>514</v>
      </c>
      <c r="H176" s="35" t="n">
        <f aca="false">HOUR(F176)</f>
        <v>0</v>
      </c>
      <c r="I176" s="33" t="n">
        <f aca="false">E176-D176</f>
        <v>0.00486111111111111</v>
      </c>
      <c r="J176" s="35" t="n">
        <f aca="false">SECOND(I176)</f>
        <v>0</v>
      </c>
      <c r="K176" s="35" t="n">
        <f aca="false">MINUTE(I176)</f>
        <v>7</v>
      </c>
      <c r="L176" s="35" t="n">
        <f aca="false">K176*60+J176</f>
        <v>420</v>
      </c>
      <c r="M176" s="35" t="n">
        <f aca="false">16/8*L176</f>
        <v>840</v>
      </c>
      <c r="N176" s="35" t="n">
        <f aca="false">N175+M176</f>
        <v>135220</v>
      </c>
      <c r="O176" s="35" t="n">
        <f aca="false">O175</f>
        <v>52540</v>
      </c>
      <c r="P176" s="35" t="n">
        <f aca="false">P175+0</f>
        <v>15720</v>
      </c>
      <c r="Q176" s="34"/>
      <c r="R176" s="35"/>
      <c r="S176" s="36"/>
      <c r="T176" s="36"/>
      <c r="U176" s="36"/>
      <c r="V176" s="36"/>
      <c r="W176" s="36"/>
      <c r="X176" s="36"/>
    </row>
    <row r="177" customFormat="false" ht="13.8" hidden="false" customHeight="false" outlineLevel="0" collapsed="false">
      <c r="A177" s="30" t="n">
        <v>750</v>
      </c>
      <c r="B177" s="31" t="s">
        <v>238</v>
      </c>
      <c r="C177" s="32" t="n">
        <v>45052</v>
      </c>
      <c r="D177" s="33" t="n">
        <v>0.843773148148148</v>
      </c>
      <c r="E177" s="33" t="n">
        <v>0.848634259259259</v>
      </c>
      <c r="F177" s="33" t="n">
        <f aca="false">D178-E177</f>
        <v>0.0159722222222222</v>
      </c>
      <c r="G177" s="34" t="s">
        <v>515</v>
      </c>
      <c r="H177" s="35" t="n">
        <f aca="false">HOUR(F177)</f>
        <v>0</v>
      </c>
      <c r="I177" s="33" t="n">
        <f aca="false">E177-D177</f>
        <v>0.00486111111111111</v>
      </c>
      <c r="J177" s="35" t="n">
        <f aca="false">SECOND(I177)</f>
        <v>0</v>
      </c>
      <c r="K177" s="35" t="n">
        <f aca="false">MINUTE(I177)</f>
        <v>7</v>
      </c>
      <c r="L177" s="35" t="n">
        <f aca="false">K177*60+J177</f>
        <v>420</v>
      </c>
      <c r="M177" s="35" t="n">
        <f aca="false">16/8*L177</f>
        <v>840</v>
      </c>
      <c r="N177" s="35" t="n">
        <f aca="false">N176+M177</f>
        <v>136060</v>
      </c>
      <c r="O177" s="35" t="n">
        <f aca="false">O176</f>
        <v>52540</v>
      </c>
      <c r="P177" s="35" t="n">
        <f aca="false">P176+0</f>
        <v>15720</v>
      </c>
      <c r="Q177" s="34"/>
      <c r="R177" s="35"/>
      <c r="S177" s="36"/>
      <c r="T177" s="36"/>
      <c r="U177" s="36"/>
      <c r="V177" s="36"/>
      <c r="W177" s="36"/>
      <c r="X177" s="36"/>
    </row>
    <row r="178" customFormat="false" ht="13.8" hidden="false" customHeight="false" outlineLevel="0" collapsed="false">
      <c r="A178" s="30" t="n">
        <v>764</v>
      </c>
      <c r="B178" s="31" t="s">
        <v>238</v>
      </c>
      <c r="C178" s="32" t="n">
        <v>45052</v>
      </c>
      <c r="D178" s="33" t="n">
        <v>0.864606481481481</v>
      </c>
      <c r="E178" s="33" t="n">
        <v>0.869467592592592</v>
      </c>
      <c r="F178" s="33" t="n">
        <f aca="false">D179-E178</f>
        <v>0.00555555555555556</v>
      </c>
      <c r="G178" s="34" t="s">
        <v>516</v>
      </c>
      <c r="H178" s="35" t="n">
        <f aca="false">HOUR(F178)</f>
        <v>0</v>
      </c>
      <c r="I178" s="33" t="n">
        <f aca="false">E178-D178</f>
        <v>0.00486111111111111</v>
      </c>
      <c r="J178" s="35" t="n">
        <f aca="false">SECOND(I178)</f>
        <v>0</v>
      </c>
      <c r="K178" s="35" t="n">
        <f aca="false">MINUTE(I178)</f>
        <v>7</v>
      </c>
      <c r="L178" s="35" t="n">
        <f aca="false">K178*60+J178</f>
        <v>420</v>
      </c>
      <c r="M178" s="35" t="n">
        <f aca="false">16/8*L178</f>
        <v>840</v>
      </c>
      <c r="N178" s="35" t="n">
        <f aca="false">N177+M178</f>
        <v>136900</v>
      </c>
      <c r="O178" s="35" t="n">
        <f aca="false">O177</f>
        <v>52540</v>
      </c>
      <c r="P178" s="35" t="n">
        <f aca="false">P177+0</f>
        <v>15720</v>
      </c>
      <c r="Q178" s="34"/>
      <c r="R178" s="35"/>
      <c r="S178" s="36"/>
      <c r="T178" s="36"/>
      <c r="U178" s="36"/>
      <c r="V178" s="36"/>
      <c r="W178" s="36"/>
      <c r="X178" s="36"/>
    </row>
    <row r="179" customFormat="false" ht="13.8" hidden="false" customHeight="false" outlineLevel="0" collapsed="false">
      <c r="A179" s="30" t="n">
        <v>771</v>
      </c>
      <c r="B179" s="31" t="s">
        <v>238</v>
      </c>
      <c r="C179" s="32" t="n">
        <v>45052</v>
      </c>
      <c r="D179" s="33" t="n">
        <v>0.875023148148148</v>
      </c>
      <c r="E179" s="33" t="n">
        <v>0.879884259259259</v>
      </c>
      <c r="F179" s="33" t="n">
        <f aca="false">D180-E179</f>
        <v>0.00555555555555556</v>
      </c>
      <c r="G179" s="34" t="s">
        <v>517</v>
      </c>
      <c r="H179" s="35" t="n">
        <f aca="false">HOUR(F179)</f>
        <v>0</v>
      </c>
      <c r="I179" s="33" t="n">
        <f aca="false">E179-D179</f>
        <v>0.00486111111111111</v>
      </c>
      <c r="J179" s="35" t="n">
        <f aca="false">SECOND(I179)</f>
        <v>0</v>
      </c>
      <c r="K179" s="35" t="n">
        <f aca="false">MINUTE(I179)</f>
        <v>7</v>
      </c>
      <c r="L179" s="35" t="n">
        <f aca="false">K179*60+J179</f>
        <v>420</v>
      </c>
      <c r="M179" s="35" t="n">
        <f aca="false">16/8*L179</f>
        <v>840</v>
      </c>
      <c r="N179" s="35" t="n">
        <f aca="false">N178+M179</f>
        <v>137740</v>
      </c>
      <c r="O179" s="35" t="n">
        <f aca="false">O178</f>
        <v>52540</v>
      </c>
      <c r="P179" s="35" t="n">
        <f aca="false">P178+0</f>
        <v>15720</v>
      </c>
      <c r="Q179" s="34"/>
      <c r="R179" s="35"/>
      <c r="S179" s="36"/>
      <c r="T179" s="36"/>
      <c r="U179" s="36"/>
      <c r="V179" s="36"/>
      <c r="W179" s="36"/>
      <c r="X179" s="36"/>
    </row>
    <row r="180" customFormat="false" ht="13.8" hidden="false" customHeight="false" outlineLevel="0" collapsed="false">
      <c r="A180" s="30" t="n">
        <v>776</v>
      </c>
      <c r="B180" s="31" t="s">
        <v>238</v>
      </c>
      <c r="C180" s="32" t="n">
        <v>45052</v>
      </c>
      <c r="D180" s="33" t="n">
        <v>0.885439814814815</v>
      </c>
      <c r="E180" s="33" t="n">
        <v>0.890300925925926</v>
      </c>
      <c r="F180" s="33" t="n">
        <f aca="false">D181-E180</f>
        <v>0.00555555555555556</v>
      </c>
      <c r="G180" s="34" t="s">
        <v>518</v>
      </c>
      <c r="H180" s="35" t="n">
        <f aca="false">HOUR(F180)</f>
        <v>0</v>
      </c>
      <c r="I180" s="33" t="n">
        <f aca="false">E180-D180</f>
        <v>0.00486111111111111</v>
      </c>
      <c r="J180" s="35" t="n">
        <f aca="false">SECOND(I180)</f>
        <v>0</v>
      </c>
      <c r="K180" s="35" t="n">
        <f aca="false">MINUTE(I180)</f>
        <v>7</v>
      </c>
      <c r="L180" s="35" t="n">
        <f aca="false">K180*60+J180</f>
        <v>420</v>
      </c>
      <c r="M180" s="35" t="n">
        <f aca="false">16/8*L180</f>
        <v>840</v>
      </c>
      <c r="N180" s="35" t="n">
        <f aca="false">N179+M180</f>
        <v>138580</v>
      </c>
      <c r="O180" s="35" t="n">
        <f aca="false">O179</f>
        <v>52540</v>
      </c>
      <c r="P180" s="35" t="n">
        <f aca="false">P179+0</f>
        <v>15720</v>
      </c>
      <c r="Q180" s="34"/>
      <c r="R180" s="35"/>
      <c r="S180" s="36"/>
      <c r="T180" s="36"/>
      <c r="U180" s="36"/>
      <c r="V180" s="36"/>
      <c r="W180" s="36"/>
      <c r="X180" s="36"/>
    </row>
    <row r="181" customFormat="false" ht="13.8" hidden="false" customHeight="false" outlineLevel="0" collapsed="false">
      <c r="A181" s="30" t="n">
        <v>781</v>
      </c>
      <c r="B181" s="31" t="s">
        <v>238</v>
      </c>
      <c r="C181" s="32" t="n">
        <v>45052</v>
      </c>
      <c r="D181" s="33" t="n">
        <v>0.895856481481481</v>
      </c>
      <c r="E181" s="33" t="n">
        <v>0.900717592592592</v>
      </c>
      <c r="F181" s="33" t="n">
        <f aca="false">D182-E181</f>
        <v>0.00208333333333333</v>
      </c>
      <c r="G181" s="34" t="s">
        <v>519</v>
      </c>
      <c r="H181" s="35" t="n">
        <f aca="false">HOUR(F181)</f>
        <v>0</v>
      </c>
      <c r="I181" s="33" t="n">
        <f aca="false">E181-D181</f>
        <v>0.00486111111111111</v>
      </c>
      <c r="J181" s="35" t="n">
        <f aca="false">SECOND(I181)</f>
        <v>0</v>
      </c>
      <c r="K181" s="35" t="n">
        <f aca="false">MINUTE(I181)</f>
        <v>7</v>
      </c>
      <c r="L181" s="35" t="n">
        <f aca="false">K181*60+J181</f>
        <v>420</v>
      </c>
      <c r="M181" s="35" t="n">
        <f aca="false">16/8*L181</f>
        <v>840</v>
      </c>
      <c r="N181" s="35" t="n">
        <f aca="false">N180+M181</f>
        <v>139420</v>
      </c>
      <c r="O181" s="35" t="n">
        <f aca="false">O180</f>
        <v>52540</v>
      </c>
      <c r="P181" s="35" t="n">
        <f aca="false">P180+0</f>
        <v>15720</v>
      </c>
      <c r="Q181" s="34"/>
      <c r="R181" s="35"/>
      <c r="S181" s="36"/>
      <c r="T181" s="36"/>
      <c r="U181" s="36"/>
      <c r="V181" s="36"/>
      <c r="W181" s="36"/>
      <c r="X181" s="36"/>
    </row>
    <row r="182" customFormat="false" ht="13.8" hidden="false" customHeight="false" outlineLevel="0" collapsed="false">
      <c r="A182" s="30" t="n">
        <v>782</v>
      </c>
      <c r="B182" s="31" t="s">
        <v>238</v>
      </c>
      <c r="C182" s="32" t="n">
        <v>45052</v>
      </c>
      <c r="D182" s="33" t="n">
        <v>0.902800925925926</v>
      </c>
      <c r="E182" s="33" t="n">
        <v>0.907662037037037</v>
      </c>
      <c r="F182" s="33" t="n">
        <f aca="false">D183-E182</f>
        <v>-0.897222222222222</v>
      </c>
      <c r="G182" s="34" t="s">
        <v>520</v>
      </c>
      <c r="H182" s="35" t="n">
        <f aca="false">HOUR(F182)</f>
        <v>2</v>
      </c>
      <c r="I182" s="33" t="n">
        <f aca="false">E182-D182</f>
        <v>0.00486111111111111</v>
      </c>
      <c r="J182" s="35" t="n">
        <f aca="false">SECOND(I182)</f>
        <v>0</v>
      </c>
      <c r="K182" s="35" t="n">
        <f aca="false">MINUTE(I182)</f>
        <v>7</v>
      </c>
      <c r="L182" s="35" t="n">
        <f aca="false">K182*60+J182</f>
        <v>420</v>
      </c>
      <c r="M182" s="35" t="n">
        <f aca="false">16/8*L182</f>
        <v>840</v>
      </c>
      <c r="N182" s="35" t="n">
        <f aca="false">N181+M182</f>
        <v>140260</v>
      </c>
      <c r="O182" s="35" t="n">
        <f aca="false">O181</f>
        <v>52540</v>
      </c>
      <c r="P182" s="35" t="n">
        <f aca="false">P181+0</f>
        <v>15720</v>
      </c>
      <c r="Q182" s="34"/>
      <c r="R182" s="35"/>
      <c r="S182" s="36"/>
      <c r="T182" s="36"/>
      <c r="U182" s="36"/>
      <c r="V182" s="36"/>
      <c r="W182" s="36"/>
      <c r="X182" s="36"/>
    </row>
    <row r="183" customFormat="false" ht="13.8" hidden="false" customHeight="false" outlineLevel="0" collapsed="false">
      <c r="A183" s="39" t="n">
        <v>26</v>
      </c>
      <c r="B183" s="40" t="s">
        <v>521</v>
      </c>
      <c r="C183" s="41" t="n">
        <v>45053</v>
      </c>
      <c r="D183" s="42" t="n">
        <v>0.0104398148148148</v>
      </c>
      <c r="E183" s="43" t="n">
        <v>0.0153009259259259</v>
      </c>
      <c r="F183" s="43" t="n">
        <f aca="false">D184-E183</f>
        <v>0.00555555555555556</v>
      </c>
      <c r="G183" s="44" t="s">
        <v>522</v>
      </c>
      <c r="H183" s="45" t="n">
        <f aca="false">HOUR(F183)</f>
        <v>0</v>
      </c>
      <c r="I183" s="43" t="n">
        <f aca="false">E183-D183</f>
        <v>0.00486111111111111</v>
      </c>
      <c r="J183" s="45" t="n">
        <f aca="false">SECOND(I183)</f>
        <v>0</v>
      </c>
      <c r="K183" s="45" t="n">
        <f aca="false">MINUTE(I183)</f>
        <v>7</v>
      </c>
      <c r="L183" s="45" t="n">
        <f aca="false">K183*60+J183</f>
        <v>420</v>
      </c>
      <c r="M183" s="45" t="n">
        <f aca="false">16/8*L183</f>
        <v>840</v>
      </c>
      <c r="N183" s="45" t="n">
        <f aca="false">N182+M183</f>
        <v>141100</v>
      </c>
      <c r="O183" s="45" t="n">
        <f aca="false">O182+0</f>
        <v>52540</v>
      </c>
      <c r="P183" s="45" t="n">
        <f aca="false">P182+M183</f>
        <v>16560</v>
      </c>
      <c r="Q183" s="44" t="s">
        <v>523</v>
      </c>
      <c r="R183" s="44" t="s">
        <v>524</v>
      </c>
      <c r="S183" s="46"/>
      <c r="T183" s="46"/>
      <c r="U183" s="46"/>
      <c r="V183" s="46"/>
      <c r="W183" s="46"/>
      <c r="X183" s="46"/>
    </row>
    <row r="184" customFormat="false" ht="13.8" hidden="false" customHeight="false" outlineLevel="0" collapsed="false">
      <c r="A184" s="39" t="n">
        <v>34</v>
      </c>
      <c r="B184" s="40" t="s">
        <v>521</v>
      </c>
      <c r="C184" s="41" t="n">
        <v>45053</v>
      </c>
      <c r="D184" s="43" t="n">
        <v>0.0208564814814815</v>
      </c>
      <c r="E184" s="43" t="n">
        <v>0.0257175925925926</v>
      </c>
      <c r="F184" s="43" t="n">
        <f aca="false">D185-E184</f>
        <v>0.00555555555555556</v>
      </c>
      <c r="G184" s="44" t="s">
        <v>525</v>
      </c>
      <c r="H184" s="45" t="n">
        <f aca="false">HOUR(F184)</f>
        <v>0</v>
      </c>
      <c r="I184" s="43" t="n">
        <f aca="false">E184-D184</f>
        <v>0.00486111111111111</v>
      </c>
      <c r="J184" s="45" t="n">
        <f aca="false">SECOND(I184)</f>
        <v>0</v>
      </c>
      <c r="K184" s="45" t="n">
        <f aca="false">MINUTE(I184)</f>
        <v>7</v>
      </c>
      <c r="L184" s="45" t="n">
        <f aca="false">K184*60+J184</f>
        <v>420</v>
      </c>
      <c r="M184" s="45" t="n">
        <f aca="false">16/8*L184</f>
        <v>840</v>
      </c>
      <c r="N184" s="45" t="n">
        <f aca="false">N183+M184</f>
        <v>141940</v>
      </c>
      <c r="O184" s="45" t="n">
        <f aca="false">O183+0</f>
        <v>52540</v>
      </c>
      <c r="P184" s="45" t="n">
        <f aca="false">P183+M184</f>
        <v>17400</v>
      </c>
      <c r="Q184" s="44" t="s">
        <v>523</v>
      </c>
      <c r="R184" s="45"/>
      <c r="S184" s="46"/>
      <c r="T184" s="46"/>
      <c r="U184" s="46"/>
      <c r="V184" s="46"/>
      <c r="W184" s="46"/>
      <c r="X184" s="46"/>
    </row>
    <row r="185" customFormat="false" ht="13.8" hidden="false" customHeight="false" outlineLevel="0" collapsed="false">
      <c r="A185" s="39" t="n">
        <v>42</v>
      </c>
      <c r="B185" s="40" t="s">
        <v>521</v>
      </c>
      <c r="C185" s="41" t="n">
        <v>45053</v>
      </c>
      <c r="D185" s="43" t="n">
        <v>0.0312731481481481</v>
      </c>
      <c r="E185" s="43" t="n">
        <v>0.0361342592592593</v>
      </c>
      <c r="F185" s="43" t="n">
        <f aca="false">D186-E185</f>
        <v>0.00555555555555556</v>
      </c>
      <c r="G185" s="44" t="s">
        <v>526</v>
      </c>
      <c r="H185" s="45" t="n">
        <f aca="false">HOUR(F185)</f>
        <v>0</v>
      </c>
      <c r="I185" s="43" t="n">
        <f aca="false">E185-D185</f>
        <v>0.00486111111111111</v>
      </c>
      <c r="J185" s="45" t="n">
        <f aca="false">SECOND(I185)</f>
        <v>0</v>
      </c>
      <c r="K185" s="45" t="n">
        <f aca="false">MINUTE(I185)</f>
        <v>7</v>
      </c>
      <c r="L185" s="45" t="n">
        <f aca="false">K185*60+J185</f>
        <v>420</v>
      </c>
      <c r="M185" s="45" t="n">
        <f aca="false">16/8*L185</f>
        <v>840</v>
      </c>
      <c r="N185" s="45" t="n">
        <f aca="false">N184+M185</f>
        <v>142780</v>
      </c>
      <c r="O185" s="45" t="n">
        <f aca="false">O184+0</f>
        <v>52540</v>
      </c>
      <c r="P185" s="45" t="n">
        <f aca="false">P184+M185</f>
        <v>18240</v>
      </c>
      <c r="Q185" s="44" t="s">
        <v>523</v>
      </c>
      <c r="R185" s="45"/>
      <c r="S185" s="46"/>
      <c r="T185" s="46"/>
      <c r="U185" s="46"/>
      <c r="V185" s="46"/>
      <c r="W185" s="46"/>
      <c r="X185" s="46"/>
    </row>
    <row r="186" customFormat="false" ht="13.8" hidden="false" customHeight="false" outlineLevel="0" collapsed="false">
      <c r="A186" s="39" t="n">
        <v>52</v>
      </c>
      <c r="B186" s="40" t="s">
        <v>521</v>
      </c>
      <c r="C186" s="41" t="n">
        <v>45053</v>
      </c>
      <c r="D186" s="43" t="n">
        <v>0.0416898148148148</v>
      </c>
      <c r="E186" s="43" t="n">
        <v>0.0465509259259259</v>
      </c>
      <c r="F186" s="43" t="n">
        <f aca="false">D187-E186</f>
        <v>0.0090162037037037</v>
      </c>
      <c r="G186" s="44" t="s">
        <v>527</v>
      </c>
      <c r="H186" s="45" t="n">
        <f aca="false">HOUR(F186)</f>
        <v>0</v>
      </c>
      <c r="I186" s="43" t="n">
        <f aca="false">E186-D186</f>
        <v>0.00486111111111111</v>
      </c>
      <c r="J186" s="45" t="n">
        <f aca="false">SECOND(I186)</f>
        <v>0</v>
      </c>
      <c r="K186" s="45" t="n">
        <f aca="false">MINUTE(I186)</f>
        <v>7</v>
      </c>
      <c r="L186" s="45" t="n">
        <f aca="false">K186*60+J186</f>
        <v>420</v>
      </c>
      <c r="M186" s="45" t="n">
        <f aca="false">16/8*L186</f>
        <v>840</v>
      </c>
      <c r="N186" s="45" t="n">
        <f aca="false">N185+M186</f>
        <v>143620</v>
      </c>
      <c r="O186" s="45" t="n">
        <f aca="false">O185+0</f>
        <v>52540</v>
      </c>
      <c r="P186" s="45" t="n">
        <f aca="false">P185+M186</f>
        <v>19080</v>
      </c>
      <c r="Q186" s="44" t="s">
        <v>523</v>
      </c>
      <c r="R186" s="45"/>
      <c r="S186" s="46"/>
      <c r="T186" s="46"/>
      <c r="U186" s="46"/>
      <c r="V186" s="46"/>
      <c r="W186" s="46"/>
      <c r="X186" s="46"/>
    </row>
    <row r="187" customFormat="false" ht="13.8" hidden="false" customHeight="false" outlineLevel="0" collapsed="false">
      <c r="A187" s="39" t="n">
        <v>60</v>
      </c>
      <c r="B187" s="40" t="s">
        <v>521</v>
      </c>
      <c r="C187" s="41" t="n">
        <v>45053</v>
      </c>
      <c r="D187" s="43" t="n">
        <v>0.0555671296296296</v>
      </c>
      <c r="E187" s="43" t="n">
        <v>0.057650462962963</v>
      </c>
      <c r="F187" s="43" t="n">
        <f aca="false">D188-E187</f>
        <v>0.00150462962962963</v>
      </c>
      <c r="G187" s="44" t="s">
        <v>528</v>
      </c>
      <c r="H187" s="45" t="n">
        <f aca="false">HOUR(F187)</f>
        <v>0</v>
      </c>
      <c r="I187" s="43" t="n">
        <f aca="false">E187-D187</f>
        <v>0.00208333333333333</v>
      </c>
      <c r="J187" s="45" t="n">
        <f aca="false">SECOND(I187)</f>
        <v>0</v>
      </c>
      <c r="K187" s="45" t="n">
        <f aca="false">MINUTE(I187)</f>
        <v>3</v>
      </c>
      <c r="L187" s="45" t="n">
        <f aca="false">K187*60+J187</f>
        <v>180</v>
      </c>
      <c r="M187" s="45" t="n">
        <f aca="false">16/8*L187</f>
        <v>360</v>
      </c>
      <c r="N187" s="45" t="n">
        <f aca="false">N186+M187</f>
        <v>143980</v>
      </c>
      <c r="O187" s="45" t="n">
        <f aca="false">O186+0</f>
        <v>52540</v>
      </c>
      <c r="P187" s="45" t="n">
        <f aca="false">P186+M187</f>
        <v>19440</v>
      </c>
      <c r="Q187" s="44" t="s">
        <v>529</v>
      </c>
      <c r="R187" s="45"/>
      <c r="S187" s="46"/>
      <c r="T187" s="46"/>
      <c r="U187" s="46"/>
      <c r="V187" s="46"/>
      <c r="W187" s="46"/>
      <c r="X187" s="46"/>
    </row>
    <row r="188" customFormat="false" ht="13.8" hidden="false" customHeight="false" outlineLevel="0" collapsed="false">
      <c r="A188" s="39" t="n">
        <v>61</v>
      </c>
      <c r="B188" s="40" t="s">
        <v>530</v>
      </c>
      <c r="C188" s="41" t="n">
        <v>45053</v>
      </c>
      <c r="D188" s="43" t="n">
        <v>0.0591550925925926</v>
      </c>
      <c r="E188" s="43" t="n">
        <v>0.0647106481481481</v>
      </c>
      <c r="F188" s="43" t="n">
        <f aca="false">D189-E188</f>
        <v>0.00474537037037037</v>
      </c>
      <c r="G188" s="44" t="s">
        <v>531</v>
      </c>
      <c r="H188" s="45" t="n">
        <f aca="false">HOUR(F188)</f>
        <v>0</v>
      </c>
      <c r="I188" s="43" t="n">
        <f aca="false">E188-D188</f>
        <v>0.00555555555555556</v>
      </c>
      <c r="J188" s="45" t="n">
        <f aca="false">SECOND(I188)</f>
        <v>0</v>
      </c>
      <c r="K188" s="45" t="n">
        <f aca="false">MINUTE(I188)</f>
        <v>8</v>
      </c>
      <c r="L188" s="45" t="n">
        <f aca="false">K188*60+J188</f>
        <v>480</v>
      </c>
      <c r="M188" s="45" t="n">
        <f aca="false">16/8*L188</f>
        <v>960</v>
      </c>
      <c r="N188" s="45" t="n">
        <f aca="false">N187+M188</f>
        <v>144940</v>
      </c>
      <c r="O188" s="45" t="n">
        <f aca="false">O187+0</f>
        <v>52540</v>
      </c>
      <c r="P188" s="45" t="n">
        <f aca="false">P187+M188</f>
        <v>20400</v>
      </c>
      <c r="Q188" s="44" t="s">
        <v>532</v>
      </c>
      <c r="R188" s="45"/>
      <c r="S188" s="46"/>
      <c r="T188" s="46"/>
      <c r="U188" s="46"/>
      <c r="V188" s="46"/>
      <c r="W188" s="46"/>
      <c r="X188" s="46"/>
    </row>
    <row r="189" customFormat="false" ht="13.8" hidden="false" customHeight="false" outlineLevel="0" collapsed="false">
      <c r="A189" s="39" t="n">
        <v>68</v>
      </c>
      <c r="B189" s="40" t="s">
        <v>521</v>
      </c>
      <c r="C189" s="41" t="n">
        <v>45053</v>
      </c>
      <c r="D189" s="43" t="n">
        <v>0.0694560185185185</v>
      </c>
      <c r="E189" s="43" t="n">
        <v>0.0715393518518519</v>
      </c>
      <c r="F189" s="43" t="n">
        <f aca="false">D190-E189</f>
        <v>0.00150462962962963</v>
      </c>
      <c r="G189" s="44" t="s">
        <v>533</v>
      </c>
      <c r="H189" s="45" t="n">
        <f aca="false">HOUR(F189)</f>
        <v>0</v>
      </c>
      <c r="I189" s="43" t="n">
        <f aca="false">E189-D189</f>
        <v>0.00208333333333333</v>
      </c>
      <c r="J189" s="45" t="n">
        <f aca="false">SECOND(I189)</f>
        <v>0</v>
      </c>
      <c r="K189" s="45" t="n">
        <f aca="false">MINUTE(I189)</f>
        <v>3</v>
      </c>
      <c r="L189" s="45" t="n">
        <f aca="false">K189*60+J189</f>
        <v>180</v>
      </c>
      <c r="M189" s="45" t="n">
        <f aca="false">16/8*L189</f>
        <v>360</v>
      </c>
      <c r="N189" s="45" t="n">
        <f aca="false">N188+M189</f>
        <v>145300</v>
      </c>
      <c r="O189" s="45" t="n">
        <f aca="false">O188+0</f>
        <v>52540</v>
      </c>
      <c r="P189" s="45" t="n">
        <f aca="false">P188+M189</f>
        <v>20760</v>
      </c>
      <c r="Q189" s="44" t="s">
        <v>534</v>
      </c>
      <c r="R189" s="45"/>
      <c r="S189" s="46"/>
      <c r="T189" s="46"/>
      <c r="U189" s="46"/>
      <c r="V189" s="46"/>
      <c r="W189" s="46"/>
      <c r="X189" s="46"/>
    </row>
    <row r="190" customFormat="false" ht="13.8" hidden="false" customHeight="false" outlineLevel="0" collapsed="false">
      <c r="A190" s="39" t="n">
        <v>69</v>
      </c>
      <c r="B190" s="40" t="s">
        <v>530</v>
      </c>
      <c r="C190" s="41" t="n">
        <v>45053</v>
      </c>
      <c r="D190" s="43" t="n">
        <v>0.0730439814814815</v>
      </c>
      <c r="E190" s="43" t="n">
        <v>0.078599537037037</v>
      </c>
      <c r="F190" s="43" t="n">
        <f aca="false">D191-E190</f>
        <v>0.00474537037037037</v>
      </c>
      <c r="G190" s="44" t="s">
        <v>535</v>
      </c>
      <c r="H190" s="45" t="n">
        <f aca="false">HOUR(F190)</f>
        <v>0</v>
      </c>
      <c r="I190" s="43" t="n">
        <f aca="false">E190-D190</f>
        <v>0.00555555555555556</v>
      </c>
      <c r="J190" s="45" t="n">
        <f aca="false">SECOND(I190)</f>
        <v>0</v>
      </c>
      <c r="K190" s="45" t="n">
        <f aca="false">MINUTE(I190)</f>
        <v>8</v>
      </c>
      <c r="L190" s="45" t="n">
        <f aca="false">K190*60+J190</f>
        <v>480</v>
      </c>
      <c r="M190" s="45" t="n">
        <f aca="false">16/8*L190</f>
        <v>960</v>
      </c>
      <c r="N190" s="45" t="n">
        <f aca="false">N189+M190</f>
        <v>146260</v>
      </c>
      <c r="O190" s="45" t="n">
        <f aca="false">O189+0</f>
        <v>52540</v>
      </c>
      <c r="P190" s="45" t="n">
        <f aca="false">P189+M190</f>
        <v>21720</v>
      </c>
      <c r="Q190" s="44" t="s">
        <v>536</v>
      </c>
      <c r="R190" s="45"/>
      <c r="S190" s="46"/>
      <c r="T190" s="46"/>
      <c r="U190" s="46"/>
      <c r="V190" s="46"/>
      <c r="W190" s="46"/>
      <c r="X190" s="46"/>
    </row>
    <row r="191" customFormat="false" ht="13.8" hidden="false" customHeight="false" outlineLevel="0" collapsed="false">
      <c r="A191" s="39" t="n">
        <v>77</v>
      </c>
      <c r="B191" s="40" t="s">
        <v>521</v>
      </c>
      <c r="C191" s="41" t="n">
        <v>45053</v>
      </c>
      <c r="D191" s="43" t="n">
        <v>0.0833449074074074</v>
      </c>
      <c r="E191" s="43" t="n">
        <v>0.0854282407407407</v>
      </c>
      <c r="F191" s="43" t="n">
        <f aca="false">D192-E191</f>
        <v>0.00150462962962963</v>
      </c>
      <c r="G191" s="44" t="s">
        <v>537</v>
      </c>
      <c r="H191" s="45" t="n">
        <f aca="false">HOUR(F191)</f>
        <v>0</v>
      </c>
      <c r="I191" s="43" t="n">
        <f aca="false">E191-D191</f>
        <v>0.00208333333333333</v>
      </c>
      <c r="J191" s="45" t="n">
        <f aca="false">SECOND(I191)</f>
        <v>0</v>
      </c>
      <c r="K191" s="45" t="n">
        <f aca="false">MINUTE(I191)</f>
        <v>3</v>
      </c>
      <c r="L191" s="45" t="n">
        <f aca="false">K191*60+J191</f>
        <v>180</v>
      </c>
      <c r="M191" s="45" t="n">
        <f aca="false">16/8*L191</f>
        <v>360</v>
      </c>
      <c r="N191" s="45" t="n">
        <f aca="false">N190+M191</f>
        <v>146620</v>
      </c>
      <c r="O191" s="45" t="n">
        <f aca="false">O190+0</f>
        <v>52540</v>
      </c>
      <c r="P191" s="45" t="n">
        <f aca="false">P190+M191</f>
        <v>22080</v>
      </c>
      <c r="Q191" s="44" t="s">
        <v>538</v>
      </c>
      <c r="R191" s="45"/>
      <c r="S191" s="46"/>
      <c r="T191" s="46"/>
      <c r="U191" s="46"/>
      <c r="V191" s="46"/>
      <c r="W191" s="46"/>
      <c r="X191" s="46"/>
    </row>
    <row r="192" customFormat="false" ht="13.8" hidden="false" customHeight="false" outlineLevel="0" collapsed="false">
      <c r="A192" s="39" t="n">
        <v>78</v>
      </c>
      <c r="B192" s="40" t="s">
        <v>530</v>
      </c>
      <c r="C192" s="41" t="n">
        <v>45053</v>
      </c>
      <c r="D192" s="43" t="n">
        <v>0.0869328703703704</v>
      </c>
      <c r="E192" s="43" t="n">
        <v>0.0924884259259259</v>
      </c>
      <c r="F192" s="43" t="n">
        <f aca="false">D193-E192</f>
        <v>0.00474537037037037</v>
      </c>
      <c r="G192" s="44" t="s">
        <v>539</v>
      </c>
      <c r="H192" s="45" t="n">
        <f aca="false">HOUR(F192)</f>
        <v>0</v>
      </c>
      <c r="I192" s="43" t="n">
        <f aca="false">E192-D192</f>
        <v>0.00555555555555556</v>
      </c>
      <c r="J192" s="45" t="n">
        <f aca="false">SECOND(I192)</f>
        <v>0</v>
      </c>
      <c r="K192" s="45" t="n">
        <f aca="false">MINUTE(I192)</f>
        <v>8</v>
      </c>
      <c r="L192" s="45" t="n">
        <f aca="false">K192*60+J192</f>
        <v>480</v>
      </c>
      <c r="M192" s="45" t="n">
        <f aca="false">16/8*L192</f>
        <v>960</v>
      </c>
      <c r="N192" s="45" t="n">
        <f aca="false">N191+M192</f>
        <v>147580</v>
      </c>
      <c r="O192" s="45" t="n">
        <f aca="false">O191+0</f>
        <v>52540</v>
      </c>
      <c r="P192" s="45" t="n">
        <f aca="false">P191+M192</f>
        <v>23040</v>
      </c>
      <c r="Q192" s="44" t="s">
        <v>540</v>
      </c>
      <c r="R192" s="45"/>
      <c r="S192" s="46"/>
      <c r="T192" s="46"/>
      <c r="U192" s="46"/>
      <c r="V192" s="46"/>
      <c r="W192" s="46"/>
      <c r="X192" s="46"/>
    </row>
    <row r="193" customFormat="false" ht="13.8" hidden="false" customHeight="false" outlineLevel="0" collapsed="false">
      <c r="A193" s="39" t="n">
        <v>87</v>
      </c>
      <c r="B193" s="40" t="s">
        <v>521</v>
      </c>
      <c r="C193" s="41" t="n">
        <v>45053</v>
      </c>
      <c r="D193" s="43" t="n">
        <v>0.0972337962962963</v>
      </c>
      <c r="E193" s="43" t="n">
        <v>0.0993171296296296</v>
      </c>
      <c r="F193" s="43" t="n">
        <f aca="false">D194-E193</f>
        <v>0.00150462962962963</v>
      </c>
      <c r="G193" s="44" t="s">
        <v>541</v>
      </c>
      <c r="H193" s="45" t="n">
        <f aca="false">HOUR(F193)</f>
        <v>0</v>
      </c>
      <c r="I193" s="43" t="n">
        <f aca="false">E193-D193</f>
        <v>0.00208333333333333</v>
      </c>
      <c r="J193" s="45" t="n">
        <f aca="false">SECOND(I193)</f>
        <v>0</v>
      </c>
      <c r="K193" s="45" t="n">
        <f aca="false">MINUTE(I193)</f>
        <v>3</v>
      </c>
      <c r="L193" s="45" t="n">
        <f aca="false">K193*60+J193</f>
        <v>180</v>
      </c>
      <c r="M193" s="45" t="n">
        <f aca="false">16/8*L193</f>
        <v>360</v>
      </c>
      <c r="N193" s="45" t="n">
        <f aca="false">N192+M193</f>
        <v>147940</v>
      </c>
      <c r="O193" s="45" t="n">
        <f aca="false">O192+0</f>
        <v>52540</v>
      </c>
      <c r="P193" s="45" t="n">
        <f aca="false">P192+M193</f>
        <v>23400</v>
      </c>
      <c r="Q193" s="44" t="s">
        <v>529</v>
      </c>
      <c r="R193" s="45"/>
      <c r="S193" s="46"/>
      <c r="T193" s="46"/>
      <c r="U193" s="46"/>
      <c r="V193" s="46"/>
      <c r="W193" s="46"/>
      <c r="X193" s="46"/>
    </row>
    <row r="194" customFormat="false" ht="13.8" hidden="false" customHeight="false" outlineLevel="0" collapsed="false">
      <c r="A194" s="39" t="n">
        <v>88</v>
      </c>
      <c r="B194" s="40" t="s">
        <v>530</v>
      </c>
      <c r="C194" s="41" t="n">
        <v>45053</v>
      </c>
      <c r="D194" s="43" t="n">
        <v>0.100821759259259</v>
      </c>
      <c r="E194" s="43" t="n">
        <v>0.106377314814815</v>
      </c>
      <c r="F194" s="43" t="n">
        <f aca="false">D195-E194</f>
        <v>0.00474537037037037</v>
      </c>
      <c r="G194" s="44" t="s">
        <v>542</v>
      </c>
      <c r="H194" s="45" t="n">
        <f aca="false">HOUR(F194)</f>
        <v>0</v>
      </c>
      <c r="I194" s="43" t="n">
        <f aca="false">E194-D194</f>
        <v>0.00555555555555556</v>
      </c>
      <c r="J194" s="45" t="n">
        <f aca="false">SECOND(I194)</f>
        <v>0</v>
      </c>
      <c r="K194" s="45" t="n">
        <f aca="false">MINUTE(I194)</f>
        <v>8</v>
      </c>
      <c r="L194" s="45" t="n">
        <f aca="false">K194*60+J194</f>
        <v>480</v>
      </c>
      <c r="M194" s="45" t="n">
        <f aca="false">16/8*L194</f>
        <v>960</v>
      </c>
      <c r="N194" s="45" t="n">
        <f aca="false">N193+M194</f>
        <v>148900</v>
      </c>
      <c r="O194" s="45" t="n">
        <f aca="false">O193+0</f>
        <v>52540</v>
      </c>
      <c r="P194" s="45" t="n">
        <f aca="false">P193+M194</f>
        <v>24360</v>
      </c>
      <c r="Q194" s="44" t="s">
        <v>540</v>
      </c>
      <c r="R194" s="44" t="s">
        <v>543</v>
      </c>
      <c r="S194" s="46"/>
      <c r="T194" s="46"/>
      <c r="U194" s="46"/>
      <c r="V194" s="46"/>
      <c r="W194" s="46"/>
      <c r="X194" s="46"/>
    </row>
    <row r="195" customFormat="false" ht="13.8" hidden="false" customHeight="false" outlineLevel="0" collapsed="false">
      <c r="A195" s="39" t="n">
        <v>96</v>
      </c>
      <c r="B195" s="40" t="s">
        <v>521</v>
      </c>
      <c r="C195" s="41" t="n">
        <v>45053</v>
      </c>
      <c r="D195" s="43" t="n">
        <v>0.111122685185185</v>
      </c>
      <c r="E195" s="43" t="n">
        <v>0.113206018518519</v>
      </c>
      <c r="F195" s="43" t="n">
        <f aca="false">D196-E195</f>
        <v>0.00150462962962963</v>
      </c>
      <c r="G195" s="44" t="s">
        <v>544</v>
      </c>
      <c r="H195" s="45" t="n">
        <f aca="false">HOUR(F195)</f>
        <v>0</v>
      </c>
      <c r="I195" s="43" t="n">
        <f aca="false">E195-D195</f>
        <v>0.00208333333333333</v>
      </c>
      <c r="J195" s="45" t="n">
        <f aca="false">SECOND(I195)</f>
        <v>0</v>
      </c>
      <c r="K195" s="45" t="n">
        <f aca="false">MINUTE(I195)</f>
        <v>3</v>
      </c>
      <c r="L195" s="45" t="n">
        <f aca="false">K195*60+J195</f>
        <v>180</v>
      </c>
      <c r="M195" s="45" t="n">
        <f aca="false">16/8*L195</f>
        <v>360</v>
      </c>
      <c r="N195" s="45" t="n">
        <f aca="false">N194+M195</f>
        <v>149260</v>
      </c>
      <c r="O195" s="45" t="n">
        <f aca="false">O194+0</f>
        <v>52540</v>
      </c>
      <c r="P195" s="45" t="n">
        <f aca="false">P194+M195</f>
        <v>24720</v>
      </c>
      <c r="Q195" s="44" t="s">
        <v>545</v>
      </c>
      <c r="R195" s="45"/>
      <c r="S195" s="46"/>
      <c r="T195" s="46"/>
      <c r="U195" s="46"/>
      <c r="V195" s="46"/>
      <c r="W195" s="46"/>
      <c r="X195" s="46"/>
    </row>
    <row r="196" customFormat="false" ht="13.8" hidden="false" customHeight="false" outlineLevel="0" collapsed="false">
      <c r="A196" s="39" t="n">
        <v>97</v>
      </c>
      <c r="B196" s="40" t="s">
        <v>530</v>
      </c>
      <c r="C196" s="41" t="n">
        <v>45053</v>
      </c>
      <c r="D196" s="43" t="n">
        <v>0.114710648148148</v>
      </c>
      <c r="E196" s="43" t="n">
        <v>0.120266203703704</v>
      </c>
      <c r="F196" s="43" t="n">
        <f aca="false">D197-E196</f>
        <v>0.00474537037037037</v>
      </c>
      <c r="G196" s="44" t="s">
        <v>546</v>
      </c>
      <c r="H196" s="45" t="n">
        <f aca="false">HOUR(F196)</f>
        <v>0</v>
      </c>
      <c r="I196" s="43" t="n">
        <f aca="false">E196-D196</f>
        <v>0.00555555555555556</v>
      </c>
      <c r="J196" s="45" t="n">
        <f aca="false">SECOND(I196)</f>
        <v>0</v>
      </c>
      <c r="K196" s="45" t="n">
        <f aca="false">MINUTE(I196)</f>
        <v>8</v>
      </c>
      <c r="L196" s="45" t="n">
        <f aca="false">K196*60+J196</f>
        <v>480</v>
      </c>
      <c r="M196" s="45" t="n">
        <f aca="false">16/8*L196</f>
        <v>960</v>
      </c>
      <c r="N196" s="45" t="n">
        <f aca="false">N195+M196</f>
        <v>150220</v>
      </c>
      <c r="O196" s="45" t="n">
        <f aca="false">O195+0</f>
        <v>52540</v>
      </c>
      <c r="P196" s="45" t="n">
        <f aca="false">P195+M196</f>
        <v>25680</v>
      </c>
      <c r="Q196" s="44" t="s">
        <v>540</v>
      </c>
      <c r="R196" s="45"/>
      <c r="S196" s="46"/>
      <c r="T196" s="46"/>
      <c r="U196" s="46"/>
      <c r="V196" s="46"/>
      <c r="W196" s="46"/>
      <c r="X196" s="46"/>
    </row>
    <row r="197" customFormat="false" ht="13.8" hidden="false" customHeight="false" outlineLevel="0" collapsed="false">
      <c r="A197" s="39" t="n">
        <v>107</v>
      </c>
      <c r="B197" s="40" t="s">
        <v>521</v>
      </c>
      <c r="C197" s="41" t="n">
        <v>45053</v>
      </c>
      <c r="D197" s="43" t="n">
        <v>0.125011574074074</v>
      </c>
      <c r="E197" s="43" t="n">
        <v>0.127094907407407</v>
      </c>
      <c r="F197" s="43" t="n">
        <f aca="false">D198-E197</f>
        <v>0.00150462962962963</v>
      </c>
      <c r="G197" s="44" t="s">
        <v>547</v>
      </c>
      <c r="H197" s="45" t="n">
        <f aca="false">HOUR(F197)</f>
        <v>0</v>
      </c>
      <c r="I197" s="43" t="n">
        <f aca="false">E197-D197</f>
        <v>0.00208333333333333</v>
      </c>
      <c r="J197" s="45" t="n">
        <f aca="false">SECOND(I197)</f>
        <v>0</v>
      </c>
      <c r="K197" s="45" t="n">
        <f aca="false">MINUTE(I197)</f>
        <v>3</v>
      </c>
      <c r="L197" s="45" t="n">
        <f aca="false">K197*60+J197</f>
        <v>180</v>
      </c>
      <c r="M197" s="45" t="n">
        <f aca="false">16/8*L197</f>
        <v>360</v>
      </c>
      <c r="N197" s="45" t="n">
        <f aca="false">N196+M197</f>
        <v>150580</v>
      </c>
      <c r="O197" s="45" t="n">
        <f aca="false">O196+0</f>
        <v>52540</v>
      </c>
      <c r="P197" s="45" t="n">
        <f aca="false">P196+M197</f>
        <v>26040</v>
      </c>
      <c r="Q197" s="44" t="s">
        <v>534</v>
      </c>
      <c r="R197" s="45"/>
      <c r="S197" s="46"/>
      <c r="T197" s="46"/>
      <c r="U197" s="46"/>
      <c r="V197" s="46"/>
      <c r="W197" s="46"/>
      <c r="X197" s="46"/>
    </row>
    <row r="198" customFormat="false" ht="13.8" hidden="false" customHeight="false" outlineLevel="0" collapsed="false">
      <c r="A198" s="39" t="n">
        <v>108</v>
      </c>
      <c r="B198" s="40" t="s">
        <v>530</v>
      </c>
      <c r="C198" s="41" t="n">
        <v>45053</v>
      </c>
      <c r="D198" s="43" t="n">
        <v>0.128599537037037</v>
      </c>
      <c r="E198" s="43" t="n">
        <v>0.134155092592593</v>
      </c>
      <c r="F198" s="43" t="n">
        <f aca="false">D199-E198</f>
        <v>0.00474537037037037</v>
      </c>
      <c r="G198" s="44" t="s">
        <v>548</v>
      </c>
      <c r="H198" s="45" t="n">
        <f aca="false">HOUR(F198)</f>
        <v>0</v>
      </c>
      <c r="I198" s="43" t="n">
        <f aca="false">E198-D198</f>
        <v>0.00555555555555556</v>
      </c>
      <c r="J198" s="45" t="n">
        <f aca="false">SECOND(I198)</f>
        <v>0</v>
      </c>
      <c r="K198" s="45" t="n">
        <f aca="false">MINUTE(I198)</f>
        <v>8</v>
      </c>
      <c r="L198" s="45" t="n">
        <f aca="false">K198*60+J198</f>
        <v>480</v>
      </c>
      <c r="M198" s="45" t="n">
        <f aca="false">16/8*L198</f>
        <v>960</v>
      </c>
      <c r="N198" s="45" t="n">
        <f aca="false">N197+M198</f>
        <v>151540</v>
      </c>
      <c r="O198" s="45" t="n">
        <f aca="false">O197+0</f>
        <v>52540</v>
      </c>
      <c r="P198" s="45" t="n">
        <f aca="false">P197+M198</f>
        <v>27000</v>
      </c>
      <c r="Q198" s="44" t="s">
        <v>532</v>
      </c>
      <c r="R198" s="45"/>
      <c r="S198" s="46"/>
      <c r="T198" s="46"/>
      <c r="U198" s="46"/>
      <c r="V198" s="46"/>
      <c r="W198" s="46"/>
      <c r="X198" s="46"/>
    </row>
    <row r="199" customFormat="false" ht="13.8" hidden="false" customHeight="false" outlineLevel="0" collapsed="false">
      <c r="A199" s="39" t="n">
        <v>118</v>
      </c>
      <c r="B199" s="40" t="s">
        <v>521</v>
      </c>
      <c r="C199" s="41" t="n">
        <v>45053</v>
      </c>
      <c r="D199" s="43" t="n">
        <v>0.138900462962963</v>
      </c>
      <c r="E199" s="43" t="n">
        <v>0.140983796296296</v>
      </c>
      <c r="F199" s="43" t="n">
        <f aca="false">D200-E199</f>
        <v>0.00150462962962963</v>
      </c>
      <c r="G199" s="44" t="s">
        <v>549</v>
      </c>
      <c r="H199" s="45" t="n">
        <f aca="false">HOUR(F199)</f>
        <v>0</v>
      </c>
      <c r="I199" s="43" t="n">
        <f aca="false">E199-D199</f>
        <v>0.00208333333333333</v>
      </c>
      <c r="J199" s="45" t="n">
        <f aca="false">SECOND(I199)</f>
        <v>0</v>
      </c>
      <c r="K199" s="45" t="n">
        <f aca="false">MINUTE(I199)</f>
        <v>3</v>
      </c>
      <c r="L199" s="45" t="n">
        <f aca="false">K199*60+J199</f>
        <v>180</v>
      </c>
      <c r="M199" s="45" t="n">
        <f aca="false">16/8*L199</f>
        <v>360</v>
      </c>
      <c r="N199" s="45" t="n">
        <f aca="false">N198+M199</f>
        <v>151900</v>
      </c>
      <c r="O199" s="45" t="n">
        <f aca="false">O198+0</f>
        <v>52540</v>
      </c>
      <c r="P199" s="45" t="n">
        <f aca="false">P198+M199</f>
        <v>27360</v>
      </c>
      <c r="Q199" s="44" t="s">
        <v>536</v>
      </c>
      <c r="R199" s="45"/>
      <c r="S199" s="46"/>
      <c r="T199" s="46"/>
      <c r="U199" s="46"/>
      <c r="V199" s="46"/>
      <c r="W199" s="46"/>
      <c r="X199" s="46"/>
    </row>
    <row r="200" customFormat="false" ht="13.8" hidden="false" customHeight="false" outlineLevel="0" collapsed="false">
      <c r="A200" s="39" t="n">
        <v>119</v>
      </c>
      <c r="B200" s="40" t="s">
        <v>530</v>
      </c>
      <c r="C200" s="41" t="n">
        <v>45053</v>
      </c>
      <c r="D200" s="43" t="n">
        <v>0.142488425925926</v>
      </c>
      <c r="E200" s="43" t="n">
        <v>0.148043981481481</v>
      </c>
      <c r="F200" s="43" t="n">
        <f aca="false">D201-E200</f>
        <v>0.00474537037037037</v>
      </c>
      <c r="G200" s="44" t="s">
        <v>550</v>
      </c>
      <c r="H200" s="45" t="n">
        <f aca="false">HOUR(F200)</f>
        <v>0</v>
      </c>
      <c r="I200" s="43" t="n">
        <f aca="false">E200-D200</f>
        <v>0.00555555555555556</v>
      </c>
      <c r="J200" s="45" t="n">
        <f aca="false">SECOND(I200)</f>
        <v>0</v>
      </c>
      <c r="K200" s="45" t="n">
        <f aca="false">MINUTE(I200)</f>
        <v>8</v>
      </c>
      <c r="L200" s="45" t="n">
        <f aca="false">K200*60+J200</f>
        <v>480</v>
      </c>
      <c r="M200" s="45" t="n">
        <f aca="false">16/8*L200</f>
        <v>960</v>
      </c>
      <c r="N200" s="45" t="n">
        <f aca="false">N199+M200</f>
        <v>152860</v>
      </c>
      <c r="O200" s="45" t="n">
        <f aca="false">O199+0</f>
        <v>52540</v>
      </c>
      <c r="P200" s="45" t="n">
        <f aca="false">P199+M200</f>
        <v>28320</v>
      </c>
      <c r="Q200" s="44" t="s">
        <v>532</v>
      </c>
      <c r="R200" s="45"/>
      <c r="S200" s="46"/>
      <c r="T200" s="46"/>
      <c r="U200" s="46"/>
      <c r="V200" s="46"/>
      <c r="W200" s="46"/>
      <c r="X200" s="46"/>
    </row>
    <row r="201" customFormat="false" ht="13.8" hidden="false" customHeight="false" outlineLevel="0" collapsed="false">
      <c r="A201" s="39" t="n">
        <v>129</v>
      </c>
      <c r="B201" s="40" t="s">
        <v>521</v>
      </c>
      <c r="C201" s="41" t="n">
        <v>45053</v>
      </c>
      <c r="D201" s="43" t="n">
        <v>0.152789351851852</v>
      </c>
      <c r="E201" s="43" t="n">
        <v>0.154872685185185</v>
      </c>
      <c r="F201" s="43" t="n">
        <f aca="false">D202-E201</f>
        <v>0.00150462962962963</v>
      </c>
      <c r="G201" s="44" t="s">
        <v>551</v>
      </c>
      <c r="H201" s="45" t="n">
        <f aca="false">HOUR(F201)</f>
        <v>0</v>
      </c>
      <c r="I201" s="43" t="n">
        <f aca="false">E201-D201</f>
        <v>0.00208333333333333</v>
      </c>
      <c r="J201" s="45" t="n">
        <f aca="false">SECOND(I201)</f>
        <v>0</v>
      </c>
      <c r="K201" s="45" t="n">
        <f aca="false">MINUTE(I201)</f>
        <v>3</v>
      </c>
      <c r="L201" s="45" t="n">
        <f aca="false">K201*60+J201</f>
        <v>180</v>
      </c>
      <c r="M201" s="45" t="n">
        <f aca="false">16/8*L201</f>
        <v>360</v>
      </c>
      <c r="N201" s="45" t="n">
        <f aca="false">N200+M201</f>
        <v>153220</v>
      </c>
      <c r="O201" s="45" t="n">
        <f aca="false">O200+0</f>
        <v>52540</v>
      </c>
      <c r="P201" s="45" t="n">
        <f aca="false">P200+M201</f>
        <v>28680</v>
      </c>
      <c r="Q201" s="44" t="s">
        <v>540</v>
      </c>
      <c r="R201" s="45"/>
      <c r="S201" s="46"/>
      <c r="T201" s="46"/>
      <c r="U201" s="46"/>
      <c r="V201" s="46"/>
      <c r="W201" s="46"/>
      <c r="X201" s="46"/>
    </row>
    <row r="202" customFormat="false" ht="13.8" hidden="false" customHeight="false" outlineLevel="0" collapsed="false">
      <c r="A202" s="39" t="n">
        <v>130</v>
      </c>
      <c r="B202" s="40" t="s">
        <v>530</v>
      </c>
      <c r="C202" s="41" t="n">
        <v>45053</v>
      </c>
      <c r="D202" s="43" t="n">
        <v>0.156377314814815</v>
      </c>
      <c r="E202" s="43" t="n">
        <v>0.16193287037037</v>
      </c>
      <c r="F202" s="43" t="n">
        <f aca="false">D203-E202</f>
        <v>0.015150462962963</v>
      </c>
      <c r="G202" s="44" t="s">
        <v>552</v>
      </c>
      <c r="H202" s="45" t="n">
        <f aca="false">HOUR(F202)</f>
        <v>0</v>
      </c>
      <c r="I202" s="43" t="n">
        <f aca="false">E202-D202</f>
        <v>0.00555555555555556</v>
      </c>
      <c r="J202" s="45" t="n">
        <f aca="false">SECOND(I202)</f>
        <v>0</v>
      </c>
      <c r="K202" s="45" t="n">
        <f aca="false">MINUTE(I202)</f>
        <v>8</v>
      </c>
      <c r="L202" s="45" t="n">
        <f aca="false">K202*60+J202</f>
        <v>480</v>
      </c>
      <c r="M202" s="45" t="n">
        <f aca="false">16/8*L202</f>
        <v>960</v>
      </c>
      <c r="N202" s="45" t="n">
        <f aca="false">N201+M202</f>
        <v>154180</v>
      </c>
      <c r="O202" s="45" t="n">
        <f aca="false">O201+0</f>
        <v>52540</v>
      </c>
      <c r="P202" s="45" t="n">
        <f aca="false">P201+M202</f>
        <v>29640</v>
      </c>
      <c r="Q202" s="44" t="s">
        <v>532</v>
      </c>
      <c r="R202" s="44" t="s">
        <v>553</v>
      </c>
      <c r="S202" s="46"/>
      <c r="T202" s="46"/>
      <c r="U202" s="46"/>
      <c r="V202" s="46"/>
      <c r="W202" s="46"/>
      <c r="X202" s="46"/>
    </row>
    <row r="203" customFormat="false" ht="13.8" hidden="false" customHeight="false" outlineLevel="0" collapsed="false">
      <c r="A203" s="13" t="n">
        <v>137</v>
      </c>
      <c r="B203" s="14" t="s">
        <v>554</v>
      </c>
      <c r="C203" s="15" t="n">
        <v>45053</v>
      </c>
      <c r="D203" s="16" t="n">
        <v>0.177083333333333</v>
      </c>
      <c r="E203" s="16" t="n">
        <v>0.182638888888889</v>
      </c>
      <c r="F203" s="16" t="n">
        <f aca="false">D204-E203</f>
        <v>0.00486111111111111</v>
      </c>
      <c r="G203" s="17" t="s">
        <v>555</v>
      </c>
      <c r="H203" s="18" t="n">
        <f aca="false">HOUR(F203)</f>
        <v>0</v>
      </c>
      <c r="I203" s="16" t="n">
        <f aca="false">E203-D203</f>
        <v>0.00555555555555556</v>
      </c>
      <c r="J203" s="18" t="n">
        <f aca="false">SECOND(I203)</f>
        <v>0</v>
      </c>
      <c r="K203" s="18" t="n">
        <f aca="false">MINUTE(I203)</f>
        <v>8</v>
      </c>
      <c r="L203" s="18" t="n">
        <f aca="false">K203*60+J203</f>
        <v>480</v>
      </c>
      <c r="M203" s="18" t="n">
        <f aca="false">16/8*L203</f>
        <v>960</v>
      </c>
      <c r="N203" s="18" t="n">
        <f aca="false">N202+M203</f>
        <v>155140</v>
      </c>
      <c r="O203" s="18" t="n">
        <f aca="false">O202+0</f>
        <v>52540</v>
      </c>
      <c r="P203" s="18" t="n">
        <f aca="false">P202+M203</f>
        <v>30600</v>
      </c>
      <c r="Q203" s="17" t="s">
        <v>556</v>
      </c>
      <c r="R203" s="18"/>
      <c r="S203" s="19"/>
      <c r="T203" s="19"/>
      <c r="U203" s="19"/>
      <c r="V203" s="19"/>
      <c r="W203" s="19"/>
      <c r="X203" s="19"/>
    </row>
    <row r="204" customFormat="false" ht="13.8" hidden="false" customHeight="false" outlineLevel="0" collapsed="false">
      <c r="A204" s="13" t="n">
        <v>144</v>
      </c>
      <c r="B204" s="14" t="s">
        <v>554</v>
      </c>
      <c r="C204" s="15" t="n">
        <v>45053</v>
      </c>
      <c r="D204" s="16" t="n">
        <v>0.1875</v>
      </c>
      <c r="E204" s="16" t="n">
        <v>0.193055555555556</v>
      </c>
      <c r="F204" s="16" t="n">
        <f aca="false">D205-E204</f>
        <v>0.00486111111111111</v>
      </c>
      <c r="G204" s="17" t="s">
        <v>557</v>
      </c>
      <c r="H204" s="18" t="n">
        <f aca="false">HOUR(F204)</f>
        <v>0</v>
      </c>
      <c r="I204" s="16" t="n">
        <f aca="false">E204-D204</f>
        <v>0.00555555555555556</v>
      </c>
      <c r="J204" s="18" t="n">
        <f aca="false">SECOND(I204)</f>
        <v>0</v>
      </c>
      <c r="K204" s="18" t="n">
        <f aca="false">MINUTE(I204)</f>
        <v>8</v>
      </c>
      <c r="L204" s="18" t="n">
        <f aca="false">K204*60+J204</f>
        <v>480</v>
      </c>
      <c r="M204" s="18" t="n">
        <f aca="false">16/8*L204</f>
        <v>960</v>
      </c>
      <c r="N204" s="18" t="n">
        <f aca="false">N203+M204</f>
        <v>156100</v>
      </c>
      <c r="O204" s="18" t="n">
        <f aca="false">O203+0</f>
        <v>52540</v>
      </c>
      <c r="P204" s="18" t="n">
        <f aca="false">P203+M204</f>
        <v>31560</v>
      </c>
      <c r="Q204" s="17" t="s">
        <v>558</v>
      </c>
      <c r="R204" s="18"/>
      <c r="S204" s="19"/>
      <c r="T204" s="19"/>
      <c r="U204" s="19"/>
      <c r="V204" s="19"/>
      <c r="W204" s="19"/>
      <c r="X204" s="19"/>
    </row>
    <row r="205" customFormat="false" ht="13.8" hidden="false" customHeight="false" outlineLevel="0" collapsed="false">
      <c r="A205" s="13" t="n">
        <v>149</v>
      </c>
      <c r="B205" s="14" t="s">
        <v>554</v>
      </c>
      <c r="C205" s="15" t="n">
        <v>45053</v>
      </c>
      <c r="D205" s="16" t="n">
        <v>0.197916666666667</v>
      </c>
      <c r="E205" s="16" t="n">
        <v>0.203472222222222</v>
      </c>
      <c r="F205" s="16" t="n">
        <f aca="false">D206-E205</f>
        <v>0.00486111111111111</v>
      </c>
      <c r="G205" s="17" t="s">
        <v>559</v>
      </c>
      <c r="H205" s="18" t="n">
        <f aca="false">HOUR(F205)</f>
        <v>0</v>
      </c>
      <c r="I205" s="16" t="n">
        <f aca="false">E205-D205</f>
        <v>0.00555555555555556</v>
      </c>
      <c r="J205" s="18" t="n">
        <f aca="false">SECOND(I205)</f>
        <v>0</v>
      </c>
      <c r="K205" s="18" t="n">
        <f aca="false">MINUTE(I205)</f>
        <v>8</v>
      </c>
      <c r="L205" s="18" t="n">
        <f aca="false">K205*60+J205</f>
        <v>480</v>
      </c>
      <c r="M205" s="18" t="n">
        <f aca="false">16/8*L205</f>
        <v>960</v>
      </c>
      <c r="N205" s="18" t="n">
        <f aca="false">N204+M205</f>
        <v>157060</v>
      </c>
      <c r="O205" s="18" t="n">
        <f aca="false">O204+0</f>
        <v>52540</v>
      </c>
      <c r="P205" s="18" t="n">
        <f aca="false">P204+M205</f>
        <v>32520</v>
      </c>
      <c r="Q205" s="17" t="s">
        <v>558</v>
      </c>
      <c r="R205" s="18"/>
      <c r="S205" s="19"/>
      <c r="T205" s="19"/>
      <c r="U205" s="19"/>
      <c r="V205" s="19"/>
      <c r="W205" s="19"/>
      <c r="X205" s="19"/>
    </row>
    <row r="206" customFormat="false" ht="13.8" hidden="false" customHeight="false" outlineLevel="0" collapsed="false">
      <c r="A206" s="13" t="n">
        <v>150</v>
      </c>
      <c r="B206" s="14" t="s">
        <v>560</v>
      </c>
      <c r="C206" s="15" t="n">
        <v>45053</v>
      </c>
      <c r="D206" s="16" t="n">
        <v>0.208333333333333</v>
      </c>
      <c r="E206" s="16" t="n">
        <v>0.213888888888889</v>
      </c>
      <c r="F206" s="16" t="n">
        <f aca="false">D207-E206</f>
        <v>0.00486111111111111</v>
      </c>
      <c r="G206" s="17" t="s">
        <v>561</v>
      </c>
      <c r="H206" s="18" t="n">
        <f aca="false">HOUR(F206)</f>
        <v>0</v>
      </c>
      <c r="I206" s="16" t="n">
        <f aca="false">E206-D206</f>
        <v>0.00555555555555556</v>
      </c>
      <c r="J206" s="18" t="n">
        <f aca="false">SECOND(I206)</f>
        <v>0</v>
      </c>
      <c r="K206" s="18" t="n">
        <f aca="false">MINUTE(I206)</f>
        <v>8</v>
      </c>
      <c r="L206" s="18" t="n">
        <f aca="false">K206*60+J206</f>
        <v>480</v>
      </c>
      <c r="M206" s="18" t="n">
        <f aca="false">16/8*L206</f>
        <v>960</v>
      </c>
      <c r="N206" s="18" t="n">
        <f aca="false">N205+M206</f>
        <v>158020</v>
      </c>
      <c r="O206" s="18" t="n">
        <f aca="false">O205+0</f>
        <v>52540</v>
      </c>
      <c r="P206" s="18" t="n">
        <f aca="false">P205+M206</f>
        <v>33480</v>
      </c>
      <c r="Q206" s="17" t="s">
        <v>562</v>
      </c>
      <c r="R206" s="18"/>
      <c r="S206" s="19"/>
      <c r="T206" s="19"/>
      <c r="U206" s="19"/>
      <c r="V206" s="19"/>
      <c r="W206" s="19"/>
      <c r="X206" s="19"/>
    </row>
    <row r="207" customFormat="false" ht="13.8" hidden="false" customHeight="false" outlineLevel="0" collapsed="false">
      <c r="A207" s="13" t="n">
        <v>155</v>
      </c>
      <c r="B207" s="14" t="s">
        <v>554</v>
      </c>
      <c r="C207" s="15" t="n">
        <v>45053</v>
      </c>
      <c r="D207" s="16" t="n">
        <v>0.21875</v>
      </c>
      <c r="E207" s="16" t="n">
        <v>0.224305555555556</v>
      </c>
      <c r="F207" s="16" t="n">
        <f aca="false">D208-E207</f>
        <v>0.00486111111111111</v>
      </c>
      <c r="G207" s="17" t="s">
        <v>557</v>
      </c>
      <c r="H207" s="18" t="n">
        <f aca="false">HOUR(F207)</f>
        <v>0</v>
      </c>
      <c r="I207" s="16" t="n">
        <f aca="false">E207-D207</f>
        <v>0.00555555555555556</v>
      </c>
      <c r="J207" s="18" t="n">
        <f aca="false">SECOND(I207)</f>
        <v>0</v>
      </c>
      <c r="K207" s="18" t="n">
        <f aca="false">MINUTE(I207)</f>
        <v>8</v>
      </c>
      <c r="L207" s="18" t="n">
        <f aca="false">K207*60+J207</f>
        <v>480</v>
      </c>
      <c r="M207" s="18" t="n">
        <f aca="false">16/8*L207</f>
        <v>960</v>
      </c>
      <c r="N207" s="18" t="n">
        <f aca="false">N206+M207</f>
        <v>158980</v>
      </c>
      <c r="O207" s="18" t="n">
        <f aca="false">O206+0</f>
        <v>52540</v>
      </c>
      <c r="P207" s="18" t="n">
        <f aca="false">P206+M207</f>
        <v>34440</v>
      </c>
      <c r="Q207" s="17" t="s">
        <v>556</v>
      </c>
      <c r="R207" s="18"/>
      <c r="S207" s="19"/>
      <c r="T207" s="19"/>
      <c r="U207" s="19"/>
      <c r="V207" s="19"/>
      <c r="W207" s="19"/>
      <c r="X207" s="19"/>
    </row>
    <row r="208" customFormat="false" ht="13.8" hidden="false" customHeight="false" outlineLevel="0" collapsed="false">
      <c r="A208" s="13" t="n">
        <v>162</v>
      </c>
      <c r="B208" s="14" t="s">
        <v>554</v>
      </c>
      <c r="C208" s="15" t="n">
        <v>45053</v>
      </c>
      <c r="D208" s="16" t="n">
        <v>0.229166666666667</v>
      </c>
      <c r="E208" s="16" t="n">
        <v>0.234722222222222</v>
      </c>
      <c r="F208" s="16" t="n">
        <f aca="false">D209-E208</f>
        <v>0.00486111111111111</v>
      </c>
      <c r="G208" s="17" t="s">
        <v>555</v>
      </c>
      <c r="H208" s="18" t="n">
        <f aca="false">HOUR(F208)</f>
        <v>0</v>
      </c>
      <c r="I208" s="16" t="n">
        <f aca="false">E208-D208</f>
        <v>0.00555555555555556</v>
      </c>
      <c r="J208" s="18" t="n">
        <f aca="false">SECOND(I208)</f>
        <v>0</v>
      </c>
      <c r="K208" s="18" t="n">
        <f aca="false">MINUTE(I208)</f>
        <v>8</v>
      </c>
      <c r="L208" s="18" t="n">
        <f aca="false">K208*60+J208</f>
        <v>480</v>
      </c>
      <c r="M208" s="18" t="n">
        <f aca="false">16/8*L208</f>
        <v>960</v>
      </c>
      <c r="N208" s="18" t="n">
        <f aca="false">N207+M208</f>
        <v>159940</v>
      </c>
      <c r="O208" s="18" t="n">
        <f aca="false">O207+0</f>
        <v>52540</v>
      </c>
      <c r="P208" s="18" t="n">
        <f aca="false">P207+M208</f>
        <v>35400</v>
      </c>
      <c r="Q208" s="17" t="s">
        <v>563</v>
      </c>
      <c r="R208" s="18"/>
      <c r="S208" s="19"/>
      <c r="T208" s="19"/>
      <c r="U208" s="19"/>
      <c r="V208" s="19"/>
      <c r="W208" s="19"/>
      <c r="X208" s="19"/>
    </row>
    <row r="209" customFormat="false" ht="13.8" hidden="false" customHeight="false" outlineLevel="0" collapsed="false">
      <c r="A209" s="13" t="n">
        <v>167</v>
      </c>
      <c r="B209" s="14" t="s">
        <v>554</v>
      </c>
      <c r="C209" s="15" t="n">
        <v>45053</v>
      </c>
      <c r="D209" s="16" t="n">
        <v>0.239583333333333</v>
      </c>
      <c r="E209" s="16" t="n">
        <v>0.245138888888889</v>
      </c>
      <c r="F209" s="16" t="n">
        <f aca="false">D210-E209</f>
        <v>0.00486111111111111</v>
      </c>
      <c r="G209" s="17" t="s">
        <v>564</v>
      </c>
      <c r="H209" s="18" t="n">
        <f aca="false">HOUR(F209)</f>
        <v>0</v>
      </c>
      <c r="I209" s="16" t="n">
        <f aca="false">E209-D209</f>
        <v>0.00555555555555556</v>
      </c>
      <c r="J209" s="18" t="n">
        <f aca="false">SECOND(I209)</f>
        <v>0</v>
      </c>
      <c r="K209" s="18" t="n">
        <f aca="false">MINUTE(I209)</f>
        <v>8</v>
      </c>
      <c r="L209" s="18" t="n">
        <f aca="false">K209*60+J209</f>
        <v>480</v>
      </c>
      <c r="M209" s="18" t="n">
        <f aca="false">16/8*L209</f>
        <v>960</v>
      </c>
      <c r="N209" s="18" t="n">
        <f aca="false">N208+M209</f>
        <v>160900</v>
      </c>
      <c r="O209" s="18" t="n">
        <f aca="false">O208+0</f>
        <v>52540</v>
      </c>
      <c r="P209" s="18" t="n">
        <f aca="false">P208+M209</f>
        <v>36360</v>
      </c>
      <c r="Q209" s="17" t="s">
        <v>565</v>
      </c>
      <c r="R209" s="18"/>
      <c r="S209" s="19"/>
      <c r="T209" s="19"/>
      <c r="U209" s="19"/>
      <c r="V209" s="19"/>
      <c r="W209" s="19"/>
      <c r="X209" s="19"/>
    </row>
    <row r="210" customFormat="false" ht="13.8" hidden="false" customHeight="false" outlineLevel="0" collapsed="false">
      <c r="A210" s="13" t="n">
        <v>168</v>
      </c>
      <c r="B210" s="14" t="s">
        <v>554</v>
      </c>
      <c r="C210" s="15" t="n">
        <v>45053</v>
      </c>
      <c r="D210" s="16" t="n">
        <v>0.25</v>
      </c>
      <c r="E210" s="16" t="n">
        <v>0.255555555555556</v>
      </c>
      <c r="F210" s="16" t="n">
        <f aca="false">D211-E210</f>
        <v>0.00486111111111111</v>
      </c>
      <c r="G210" s="17" t="s">
        <v>566</v>
      </c>
      <c r="H210" s="18" t="n">
        <f aca="false">HOUR(F210)</f>
        <v>0</v>
      </c>
      <c r="I210" s="16" t="n">
        <f aca="false">E210-D210</f>
        <v>0.00555555555555556</v>
      </c>
      <c r="J210" s="18" t="n">
        <f aca="false">SECOND(I210)</f>
        <v>0</v>
      </c>
      <c r="K210" s="18" t="n">
        <f aca="false">MINUTE(I210)</f>
        <v>8</v>
      </c>
      <c r="L210" s="18" t="n">
        <f aca="false">K210*60+J210</f>
        <v>480</v>
      </c>
      <c r="M210" s="18" t="n">
        <f aca="false">16/8*L210</f>
        <v>960</v>
      </c>
      <c r="N210" s="18" t="n">
        <f aca="false">N209+M210</f>
        <v>161860</v>
      </c>
      <c r="O210" s="18" t="n">
        <f aca="false">O209+0</f>
        <v>52540</v>
      </c>
      <c r="P210" s="18" t="n">
        <f aca="false">P209+M210</f>
        <v>37320</v>
      </c>
      <c r="Q210" s="17" t="s">
        <v>565</v>
      </c>
      <c r="R210" s="17" t="s">
        <v>567</v>
      </c>
      <c r="S210" s="19"/>
      <c r="T210" s="19"/>
      <c r="U210" s="19"/>
      <c r="V210" s="19"/>
      <c r="W210" s="19"/>
      <c r="X210" s="19"/>
    </row>
    <row r="211" customFormat="false" ht="13.8" hidden="false" customHeight="false" outlineLevel="0" collapsed="false">
      <c r="A211" s="13" t="n">
        <v>173</v>
      </c>
      <c r="B211" s="14" t="s">
        <v>554</v>
      </c>
      <c r="C211" s="15" t="n">
        <v>45053</v>
      </c>
      <c r="D211" s="16" t="n">
        <v>0.260416666666667</v>
      </c>
      <c r="E211" s="16" t="n">
        <v>0.265972222222222</v>
      </c>
      <c r="F211" s="16" t="n">
        <f aca="false">D212-E211</f>
        <v>0.00486111111111111</v>
      </c>
      <c r="G211" s="17" t="s">
        <v>568</v>
      </c>
      <c r="H211" s="18" t="n">
        <f aca="false">HOUR(F211)</f>
        <v>0</v>
      </c>
      <c r="I211" s="16" t="n">
        <f aca="false">E211-D211</f>
        <v>0.00555555555555556</v>
      </c>
      <c r="J211" s="18" t="n">
        <f aca="false">SECOND(I211)</f>
        <v>0</v>
      </c>
      <c r="K211" s="18" t="n">
        <f aca="false">MINUTE(I211)</f>
        <v>8</v>
      </c>
      <c r="L211" s="18" t="n">
        <f aca="false">K211*60+J211</f>
        <v>480</v>
      </c>
      <c r="M211" s="18" t="n">
        <f aca="false">16/8*L211</f>
        <v>960</v>
      </c>
      <c r="N211" s="18" t="n">
        <f aca="false">N210+M211</f>
        <v>162820</v>
      </c>
      <c r="O211" s="18" t="n">
        <f aca="false">O210+0</f>
        <v>52540</v>
      </c>
      <c r="P211" s="18" t="n">
        <f aca="false">P210+M211</f>
        <v>38280</v>
      </c>
      <c r="Q211" s="17" t="s">
        <v>569</v>
      </c>
      <c r="R211" s="18"/>
      <c r="S211" s="19"/>
      <c r="T211" s="19"/>
      <c r="U211" s="19"/>
      <c r="V211" s="19"/>
      <c r="W211" s="19"/>
      <c r="X211" s="19"/>
    </row>
    <row r="212" customFormat="false" ht="13.8" hidden="false" customHeight="false" outlineLevel="0" collapsed="false">
      <c r="A212" s="13" t="n">
        <v>180</v>
      </c>
      <c r="B212" s="14" t="s">
        <v>560</v>
      </c>
      <c r="C212" s="15" t="n">
        <v>45053</v>
      </c>
      <c r="D212" s="16" t="n">
        <v>0.270833333333333</v>
      </c>
      <c r="E212" s="16" t="n">
        <v>0.276388888888889</v>
      </c>
      <c r="F212" s="16" t="n">
        <f aca="false">D213-E212</f>
        <v>0.00486111111111111</v>
      </c>
      <c r="G212" s="17" t="s">
        <v>570</v>
      </c>
      <c r="H212" s="18" t="n">
        <f aca="false">HOUR(F212)</f>
        <v>0</v>
      </c>
      <c r="I212" s="16" t="n">
        <f aca="false">E212-D212</f>
        <v>0.00555555555555556</v>
      </c>
      <c r="J212" s="18" t="n">
        <f aca="false">SECOND(I212)</f>
        <v>0</v>
      </c>
      <c r="K212" s="18" t="n">
        <f aca="false">MINUTE(I212)</f>
        <v>8</v>
      </c>
      <c r="L212" s="18" t="n">
        <f aca="false">K212*60+J212</f>
        <v>480</v>
      </c>
      <c r="M212" s="18" t="n">
        <f aca="false">16/8*L212</f>
        <v>960</v>
      </c>
      <c r="N212" s="18" t="n">
        <f aca="false">N211+M212</f>
        <v>163780</v>
      </c>
      <c r="O212" s="18" t="n">
        <f aca="false">O211+0</f>
        <v>52540</v>
      </c>
      <c r="P212" s="18" t="n">
        <f aca="false">P211+M212</f>
        <v>39240</v>
      </c>
      <c r="Q212" s="17" t="s">
        <v>571</v>
      </c>
      <c r="R212" s="18"/>
      <c r="S212" s="19"/>
      <c r="T212" s="19"/>
      <c r="U212" s="19"/>
      <c r="V212" s="19"/>
      <c r="W212" s="19"/>
      <c r="X212" s="19"/>
    </row>
    <row r="213" customFormat="false" ht="13.8" hidden="false" customHeight="false" outlineLevel="0" collapsed="false">
      <c r="A213" s="13" t="n">
        <v>185</v>
      </c>
      <c r="B213" s="14" t="s">
        <v>554</v>
      </c>
      <c r="C213" s="15" t="n">
        <v>45053</v>
      </c>
      <c r="D213" s="16" t="n">
        <v>0.28125</v>
      </c>
      <c r="E213" s="16" t="n">
        <v>0.286805555555556</v>
      </c>
      <c r="F213" s="16" t="n">
        <f aca="false">D214-E213</f>
        <v>0.00486111111111111</v>
      </c>
      <c r="G213" s="17" t="s">
        <v>572</v>
      </c>
      <c r="H213" s="18" t="n">
        <f aca="false">HOUR(F213)</f>
        <v>0</v>
      </c>
      <c r="I213" s="16" t="n">
        <f aca="false">E213-D213</f>
        <v>0.00555555555555556</v>
      </c>
      <c r="J213" s="18" t="n">
        <f aca="false">SECOND(I213)</f>
        <v>0</v>
      </c>
      <c r="K213" s="18" t="n">
        <f aca="false">MINUTE(I213)</f>
        <v>8</v>
      </c>
      <c r="L213" s="18" t="n">
        <f aca="false">K213*60+J213</f>
        <v>480</v>
      </c>
      <c r="M213" s="18" t="n">
        <f aca="false">16/8*L213</f>
        <v>960</v>
      </c>
      <c r="N213" s="18" t="n">
        <f aca="false">N212+M213</f>
        <v>164740</v>
      </c>
      <c r="O213" s="18" t="n">
        <f aca="false">O212+0</f>
        <v>52540</v>
      </c>
      <c r="P213" s="18" t="n">
        <f aca="false">P212+M213</f>
        <v>40200</v>
      </c>
      <c r="Q213" s="17" t="s">
        <v>573</v>
      </c>
      <c r="R213" s="18"/>
      <c r="S213" s="19"/>
      <c r="T213" s="19"/>
      <c r="U213" s="19"/>
      <c r="V213" s="19"/>
      <c r="W213" s="19"/>
      <c r="X213" s="19"/>
    </row>
    <row r="214" customFormat="false" ht="13.8" hidden="false" customHeight="false" outlineLevel="0" collapsed="false">
      <c r="A214" s="13" t="n">
        <v>186</v>
      </c>
      <c r="B214" s="14" t="s">
        <v>554</v>
      </c>
      <c r="C214" s="15" t="n">
        <v>45053</v>
      </c>
      <c r="D214" s="16" t="n">
        <v>0.291666666666667</v>
      </c>
      <c r="E214" s="16" t="n">
        <v>0.297222222222222</v>
      </c>
      <c r="F214" s="16" t="n">
        <f aca="false">D215-E214</f>
        <v>0.00486111111111111</v>
      </c>
      <c r="G214" s="17" t="s">
        <v>574</v>
      </c>
      <c r="H214" s="18" t="n">
        <f aca="false">HOUR(F214)</f>
        <v>0</v>
      </c>
      <c r="I214" s="16" t="n">
        <f aca="false">E214-D214</f>
        <v>0.00555555555555556</v>
      </c>
      <c r="J214" s="18" t="n">
        <f aca="false">SECOND(I214)</f>
        <v>0</v>
      </c>
      <c r="K214" s="18" t="n">
        <f aca="false">MINUTE(I214)</f>
        <v>8</v>
      </c>
      <c r="L214" s="18" t="n">
        <f aca="false">K214*60+J214</f>
        <v>480</v>
      </c>
      <c r="M214" s="18" t="n">
        <f aca="false">16/8*L214</f>
        <v>960</v>
      </c>
      <c r="N214" s="18" t="n">
        <f aca="false">N213+M214</f>
        <v>165700</v>
      </c>
      <c r="O214" s="18" t="n">
        <f aca="false">O213+0</f>
        <v>52540</v>
      </c>
      <c r="P214" s="18" t="n">
        <f aca="false">P213+M214</f>
        <v>41160</v>
      </c>
      <c r="Q214" s="17" t="s">
        <v>575</v>
      </c>
      <c r="R214" s="18"/>
      <c r="S214" s="19"/>
      <c r="T214" s="19"/>
      <c r="U214" s="19"/>
      <c r="V214" s="19"/>
      <c r="W214" s="19"/>
      <c r="X214" s="19"/>
    </row>
    <row r="215" customFormat="false" ht="13.8" hidden="false" customHeight="false" outlineLevel="0" collapsed="false">
      <c r="A215" s="13" t="n">
        <v>191</v>
      </c>
      <c r="B215" s="14" t="s">
        <v>554</v>
      </c>
      <c r="C215" s="15" t="n">
        <v>45053</v>
      </c>
      <c r="D215" s="16" t="n">
        <v>0.302083333333333</v>
      </c>
      <c r="E215" s="16" t="n">
        <v>0.307638888888889</v>
      </c>
      <c r="F215" s="16" t="n">
        <f aca="false">D216-E215</f>
        <v>0.00486111111111111</v>
      </c>
      <c r="G215" s="17" t="s">
        <v>576</v>
      </c>
      <c r="H215" s="18" t="n">
        <f aca="false">HOUR(F215)</f>
        <v>0</v>
      </c>
      <c r="I215" s="16" t="n">
        <f aca="false">E215-D215</f>
        <v>0.00555555555555556</v>
      </c>
      <c r="J215" s="18" t="n">
        <f aca="false">SECOND(I215)</f>
        <v>0</v>
      </c>
      <c r="K215" s="18" t="n">
        <f aca="false">MINUTE(I215)</f>
        <v>8</v>
      </c>
      <c r="L215" s="18" t="n">
        <f aca="false">K215*60+J215</f>
        <v>480</v>
      </c>
      <c r="M215" s="18" t="n">
        <f aca="false">16/8*L215</f>
        <v>960</v>
      </c>
      <c r="N215" s="18" t="n">
        <f aca="false">N214+M215</f>
        <v>166660</v>
      </c>
      <c r="O215" s="18" t="n">
        <f aca="false">O214+0</f>
        <v>52540</v>
      </c>
      <c r="P215" s="18" t="n">
        <f aca="false">P214+M215</f>
        <v>42120</v>
      </c>
      <c r="Q215" s="17" t="s">
        <v>577</v>
      </c>
      <c r="R215" s="18"/>
      <c r="S215" s="19"/>
      <c r="T215" s="19"/>
      <c r="U215" s="19"/>
      <c r="V215" s="19"/>
      <c r="W215" s="19"/>
      <c r="X215" s="19"/>
    </row>
    <row r="216" customFormat="false" ht="13.8" hidden="false" customHeight="false" outlineLevel="0" collapsed="false">
      <c r="A216" s="13" t="n">
        <v>198</v>
      </c>
      <c r="B216" s="14" t="s">
        <v>554</v>
      </c>
      <c r="C216" s="15" t="n">
        <v>45053</v>
      </c>
      <c r="D216" s="16" t="n">
        <v>0.3125</v>
      </c>
      <c r="E216" s="16" t="n">
        <v>0.318055555555556</v>
      </c>
      <c r="F216" s="16" t="n">
        <f aca="false">D217-E216</f>
        <v>0.00486111111111111</v>
      </c>
      <c r="G216" s="17" t="s">
        <v>578</v>
      </c>
      <c r="H216" s="18" t="n">
        <f aca="false">HOUR(F216)</f>
        <v>0</v>
      </c>
      <c r="I216" s="16" t="n">
        <f aca="false">E216-D216</f>
        <v>0.00555555555555556</v>
      </c>
      <c r="J216" s="18" t="n">
        <f aca="false">SECOND(I216)</f>
        <v>0</v>
      </c>
      <c r="K216" s="18" t="n">
        <f aca="false">MINUTE(I216)</f>
        <v>8</v>
      </c>
      <c r="L216" s="18" t="n">
        <f aca="false">K216*60+J216</f>
        <v>480</v>
      </c>
      <c r="M216" s="18" t="n">
        <f aca="false">16/8*L216</f>
        <v>960</v>
      </c>
      <c r="N216" s="18" t="n">
        <f aca="false">N215+M216</f>
        <v>167620</v>
      </c>
      <c r="O216" s="18" t="n">
        <f aca="false">O215+0</f>
        <v>52540</v>
      </c>
      <c r="P216" s="18" t="n">
        <f aca="false">P215+M216</f>
        <v>43080</v>
      </c>
      <c r="Q216" s="17" t="s">
        <v>579</v>
      </c>
      <c r="R216" s="18"/>
      <c r="S216" s="19"/>
      <c r="T216" s="19"/>
      <c r="U216" s="19"/>
      <c r="V216" s="19"/>
      <c r="W216" s="19"/>
      <c r="X216" s="19"/>
    </row>
    <row r="217" customFormat="false" ht="13.8" hidden="false" customHeight="false" outlineLevel="0" collapsed="false">
      <c r="A217" s="13" t="n">
        <v>203</v>
      </c>
      <c r="B217" s="14" t="s">
        <v>554</v>
      </c>
      <c r="C217" s="15" t="n">
        <v>45053</v>
      </c>
      <c r="D217" s="16" t="n">
        <v>0.322916666666667</v>
      </c>
      <c r="E217" s="16" t="n">
        <v>0.328472222222222</v>
      </c>
      <c r="F217" s="16" t="n">
        <f aca="false">D218-E217</f>
        <v>0.00486111111111111</v>
      </c>
      <c r="G217" s="17" t="s">
        <v>580</v>
      </c>
      <c r="H217" s="18" t="n">
        <f aca="false">HOUR(F217)</f>
        <v>0</v>
      </c>
      <c r="I217" s="16" t="n">
        <f aca="false">E217-D217</f>
        <v>0.00555555555555556</v>
      </c>
      <c r="J217" s="18" t="n">
        <f aca="false">SECOND(I217)</f>
        <v>0</v>
      </c>
      <c r="K217" s="18" t="n">
        <f aca="false">MINUTE(I217)</f>
        <v>8</v>
      </c>
      <c r="L217" s="18" t="n">
        <f aca="false">K217*60+J217</f>
        <v>480</v>
      </c>
      <c r="M217" s="18" t="n">
        <f aca="false">16/8*L217</f>
        <v>960</v>
      </c>
      <c r="N217" s="18" t="n">
        <f aca="false">N216+M217</f>
        <v>168580</v>
      </c>
      <c r="O217" s="18" t="n">
        <f aca="false">O216+0</f>
        <v>52540</v>
      </c>
      <c r="P217" s="18" t="n">
        <f aca="false">P216+M217</f>
        <v>44040</v>
      </c>
      <c r="Q217" s="17" t="s">
        <v>581</v>
      </c>
      <c r="R217" s="18"/>
      <c r="S217" s="19"/>
      <c r="T217" s="19"/>
      <c r="U217" s="19"/>
      <c r="V217" s="19"/>
      <c r="W217" s="19"/>
      <c r="X217" s="19"/>
    </row>
    <row r="218" customFormat="false" ht="13.8" hidden="false" customHeight="false" outlineLevel="0" collapsed="false">
      <c r="A218" s="13" t="n">
        <v>204</v>
      </c>
      <c r="B218" s="14" t="s">
        <v>560</v>
      </c>
      <c r="C218" s="15" t="n">
        <v>45053</v>
      </c>
      <c r="D218" s="16" t="n">
        <v>0.333333333333333</v>
      </c>
      <c r="E218" s="16" t="n">
        <v>0.338194444444444</v>
      </c>
      <c r="F218" s="16" t="n">
        <f aca="false">D219-E218</f>
        <v>0.00555555555555556</v>
      </c>
      <c r="G218" s="17" t="s">
        <v>582</v>
      </c>
      <c r="H218" s="18" t="n">
        <f aca="false">HOUR(F218)</f>
        <v>0</v>
      </c>
      <c r="I218" s="16" t="n">
        <f aca="false">E218-D218</f>
        <v>0.00486111111111111</v>
      </c>
      <c r="J218" s="18" t="n">
        <f aca="false">SECOND(I218)</f>
        <v>0</v>
      </c>
      <c r="K218" s="18" t="n">
        <f aca="false">MINUTE(I218)</f>
        <v>7</v>
      </c>
      <c r="L218" s="18" t="n">
        <f aca="false">K218*60+J218</f>
        <v>420</v>
      </c>
      <c r="M218" s="18" t="n">
        <f aca="false">16/8*L218</f>
        <v>840</v>
      </c>
      <c r="N218" s="18" t="n">
        <f aca="false">N217+M218</f>
        <v>169420</v>
      </c>
      <c r="O218" s="18" t="n">
        <f aca="false">O217+0</f>
        <v>52540</v>
      </c>
      <c r="P218" s="18" t="n">
        <f aca="false">P217+M218</f>
        <v>44880</v>
      </c>
      <c r="Q218" s="17" t="s">
        <v>583</v>
      </c>
      <c r="R218" s="17" t="s">
        <v>584</v>
      </c>
      <c r="S218" s="19"/>
      <c r="T218" s="19"/>
      <c r="U218" s="19"/>
      <c r="V218" s="19"/>
      <c r="W218" s="19"/>
      <c r="X218" s="19"/>
    </row>
    <row r="219" customFormat="false" ht="13.8" hidden="false" customHeight="false" outlineLevel="0" collapsed="false">
      <c r="A219" s="13" t="n">
        <v>209</v>
      </c>
      <c r="B219" s="14" t="s">
        <v>554</v>
      </c>
      <c r="C219" s="15" t="n">
        <v>45053</v>
      </c>
      <c r="D219" s="16" t="n">
        <v>0.34375</v>
      </c>
      <c r="E219" s="16" t="n">
        <v>0.349305555555556</v>
      </c>
      <c r="F219" s="16" t="n">
        <f aca="false">D220-E219</f>
        <v>0.00486111111111111</v>
      </c>
      <c r="G219" s="17" t="s">
        <v>585</v>
      </c>
      <c r="H219" s="18" t="n">
        <f aca="false">HOUR(F219)</f>
        <v>0</v>
      </c>
      <c r="I219" s="16" t="n">
        <f aca="false">E219-D219</f>
        <v>0.00555555555555556</v>
      </c>
      <c r="J219" s="18" t="n">
        <f aca="false">SECOND(I219)</f>
        <v>0</v>
      </c>
      <c r="K219" s="18" t="n">
        <f aca="false">MINUTE(I219)</f>
        <v>8</v>
      </c>
      <c r="L219" s="18" t="n">
        <f aca="false">K219*60+J219</f>
        <v>480</v>
      </c>
      <c r="M219" s="18" t="n">
        <f aca="false">16/8*L219</f>
        <v>960</v>
      </c>
      <c r="N219" s="18" t="n">
        <f aca="false">N218+M219</f>
        <v>170380</v>
      </c>
      <c r="O219" s="18" t="n">
        <f aca="false">O218+0</f>
        <v>52540</v>
      </c>
      <c r="P219" s="18" t="n">
        <f aca="false">P218+M219</f>
        <v>45840</v>
      </c>
      <c r="Q219" s="17" t="s">
        <v>586</v>
      </c>
      <c r="R219" s="18"/>
      <c r="S219" s="19"/>
      <c r="T219" s="19"/>
      <c r="U219" s="19"/>
      <c r="V219" s="19"/>
      <c r="W219" s="19"/>
      <c r="X219" s="19"/>
    </row>
    <row r="220" customFormat="false" ht="13.8" hidden="false" customHeight="false" outlineLevel="0" collapsed="false">
      <c r="A220" s="13" t="n">
        <v>216</v>
      </c>
      <c r="B220" s="14" t="s">
        <v>554</v>
      </c>
      <c r="C220" s="15" t="n">
        <v>45053</v>
      </c>
      <c r="D220" s="16" t="n">
        <v>0.354166666666667</v>
      </c>
      <c r="E220" s="16" t="n">
        <v>0.359722222222222</v>
      </c>
      <c r="F220" s="16" t="n">
        <f aca="false">D221-E220</f>
        <v>0.00486111111111111</v>
      </c>
      <c r="G220" s="17" t="s">
        <v>587</v>
      </c>
      <c r="H220" s="18" t="n">
        <f aca="false">HOUR(F220)</f>
        <v>0</v>
      </c>
      <c r="I220" s="16" t="n">
        <f aca="false">E220-D220</f>
        <v>0.00555555555555556</v>
      </c>
      <c r="J220" s="18" t="n">
        <f aca="false">SECOND(I220)</f>
        <v>0</v>
      </c>
      <c r="K220" s="18" t="n">
        <f aca="false">MINUTE(I220)</f>
        <v>8</v>
      </c>
      <c r="L220" s="18" t="n">
        <f aca="false">K220*60+J220</f>
        <v>480</v>
      </c>
      <c r="M220" s="18" t="n">
        <f aca="false">16/8*L220</f>
        <v>960</v>
      </c>
      <c r="N220" s="18" t="n">
        <f aca="false">N219+M220</f>
        <v>171340</v>
      </c>
      <c r="O220" s="18" t="n">
        <f aca="false">O219+0</f>
        <v>52540</v>
      </c>
      <c r="P220" s="18" t="n">
        <f aca="false">P219+M220</f>
        <v>46800</v>
      </c>
      <c r="Q220" s="17" t="s">
        <v>285</v>
      </c>
      <c r="R220" s="18"/>
      <c r="S220" s="19"/>
      <c r="T220" s="19"/>
      <c r="U220" s="19"/>
      <c r="V220" s="19"/>
      <c r="W220" s="19"/>
      <c r="X220" s="19"/>
    </row>
    <row r="221" customFormat="false" ht="13.8" hidden="false" customHeight="false" outlineLevel="0" collapsed="false">
      <c r="A221" s="13" t="n">
        <v>222</v>
      </c>
      <c r="B221" s="14" t="s">
        <v>554</v>
      </c>
      <c r="C221" s="15" t="n">
        <v>45053</v>
      </c>
      <c r="D221" s="16" t="n">
        <v>0.364583333333333</v>
      </c>
      <c r="E221" s="16" t="n">
        <v>0.370138888888889</v>
      </c>
      <c r="F221" s="16" t="n">
        <f aca="false">D222-E221</f>
        <v>0.00486111111111111</v>
      </c>
      <c r="G221" s="17" t="s">
        <v>588</v>
      </c>
      <c r="H221" s="18" t="n">
        <f aca="false">HOUR(F221)</f>
        <v>0</v>
      </c>
      <c r="I221" s="16" t="n">
        <f aca="false">E221-D221</f>
        <v>0.00555555555555556</v>
      </c>
      <c r="J221" s="18" t="n">
        <f aca="false">SECOND(I221)</f>
        <v>0</v>
      </c>
      <c r="K221" s="18" t="n">
        <f aca="false">MINUTE(I221)</f>
        <v>8</v>
      </c>
      <c r="L221" s="18" t="n">
        <f aca="false">K221*60+J221</f>
        <v>480</v>
      </c>
      <c r="M221" s="18" t="n">
        <f aca="false">16/8*L221</f>
        <v>960</v>
      </c>
      <c r="N221" s="18" t="n">
        <f aca="false">N220+M221</f>
        <v>172300</v>
      </c>
      <c r="O221" s="18" t="n">
        <f aca="false">O220+0</f>
        <v>52540</v>
      </c>
      <c r="P221" s="18" t="n">
        <f aca="false">P220+M221</f>
        <v>47760</v>
      </c>
      <c r="Q221" s="17" t="s">
        <v>297</v>
      </c>
      <c r="R221" s="18"/>
      <c r="S221" s="19"/>
      <c r="T221" s="19"/>
      <c r="U221" s="19"/>
      <c r="V221" s="19"/>
      <c r="W221" s="19"/>
      <c r="X221" s="19"/>
    </row>
    <row r="222" customFormat="false" ht="13.8" hidden="false" customHeight="false" outlineLevel="0" collapsed="false">
      <c r="A222" s="13" t="n">
        <v>223</v>
      </c>
      <c r="B222" s="14" t="s">
        <v>554</v>
      </c>
      <c r="C222" s="15" t="n">
        <v>45053</v>
      </c>
      <c r="D222" s="16" t="n">
        <v>0.375</v>
      </c>
      <c r="E222" s="16" t="n">
        <v>0.379861111111111</v>
      </c>
      <c r="F222" s="16" t="n">
        <f aca="false">D223-E222</f>
        <v>0.00555555555555556</v>
      </c>
      <c r="G222" s="17" t="s">
        <v>589</v>
      </c>
      <c r="H222" s="18" t="n">
        <f aca="false">HOUR(F222)</f>
        <v>0</v>
      </c>
      <c r="I222" s="16" t="n">
        <f aca="false">E222-D222</f>
        <v>0.00486111111111111</v>
      </c>
      <c r="J222" s="18" t="n">
        <f aca="false">SECOND(I222)</f>
        <v>0</v>
      </c>
      <c r="K222" s="18" t="n">
        <f aca="false">MINUTE(I222)</f>
        <v>7</v>
      </c>
      <c r="L222" s="18" t="n">
        <f aca="false">K222*60+J222</f>
        <v>420</v>
      </c>
      <c r="M222" s="18" t="n">
        <f aca="false">16/8*L222</f>
        <v>840</v>
      </c>
      <c r="N222" s="18" t="n">
        <f aca="false">N221+M222</f>
        <v>173140</v>
      </c>
      <c r="O222" s="18" t="n">
        <f aca="false">O221+0</f>
        <v>52540</v>
      </c>
      <c r="P222" s="18" t="n">
        <f aca="false">P221+M222</f>
        <v>48600</v>
      </c>
      <c r="Q222" s="17" t="s">
        <v>590</v>
      </c>
      <c r="R222" s="18"/>
      <c r="S222" s="19"/>
      <c r="T222" s="19"/>
      <c r="U222" s="19"/>
      <c r="V222" s="19"/>
      <c r="W222" s="19"/>
      <c r="X222" s="19"/>
    </row>
    <row r="223" customFormat="false" ht="13.8" hidden="false" customHeight="false" outlineLevel="0" collapsed="false">
      <c r="A223" s="13" t="n">
        <v>228</v>
      </c>
      <c r="B223" s="14" t="s">
        <v>554</v>
      </c>
      <c r="C223" s="15" t="n">
        <v>45053</v>
      </c>
      <c r="D223" s="16" t="n">
        <v>0.385416666666667</v>
      </c>
      <c r="E223" s="16" t="n">
        <v>0.390972222222222</v>
      </c>
      <c r="F223" s="16" t="n">
        <f aca="false">D224-E223</f>
        <v>0.00486111111111111</v>
      </c>
      <c r="G223" s="17" t="s">
        <v>591</v>
      </c>
      <c r="H223" s="18" t="n">
        <f aca="false">HOUR(F223)</f>
        <v>0</v>
      </c>
      <c r="I223" s="16" t="n">
        <f aca="false">E223-D223</f>
        <v>0.00555555555555556</v>
      </c>
      <c r="J223" s="18" t="n">
        <f aca="false">SECOND(I223)</f>
        <v>0</v>
      </c>
      <c r="K223" s="18" t="n">
        <f aca="false">MINUTE(I223)</f>
        <v>8</v>
      </c>
      <c r="L223" s="18" t="n">
        <f aca="false">K223*60+J223</f>
        <v>480</v>
      </c>
      <c r="M223" s="18" t="n">
        <f aca="false">16/8*L223</f>
        <v>960</v>
      </c>
      <c r="N223" s="18" t="n">
        <f aca="false">N222+M223</f>
        <v>174100</v>
      </c>
      <c r="O223" s="18" t="n">
        <f aca="false">O222+0</f>
        <v>52540</v>
      </c>
      <c r="P223" s="18" t="n">
        <f aca="false">P222+M223</f>
        <v>49560</v>
      </c>
      <c r="Q223" s="17" t="s">
        <v>592</v>
      </c>
      <c r="R223" s="18"/>
      <c r="S223" s="19"/>
      <c r="T223" s="19"/>
      <c r="U223" s="19"/>
      <c r="V223" s="19"/>
      <c r="W223" s="19"/>
      <c r="X223" s="19"/>
    </row>
    <row r="224" customFormat="false" ht="13.8" hidden="false" customHeight="false" outlineLevel="0" collapsed="false">
      <c r="A224" s="13" t="n">
        <v>235</v>
      </c>
      <c r="B224" s="14" t="s">
        <v>560</v>
      </c>
      <c r="C224" s="15" t="n">
        <v>45053</v>
      </c>
      <c r="D224" s="16" t="n">
        <v>0.395833333333333</v>
      </c>
      <c r="E224" s="16" t="n">
        <v>0.400694444444444</v>
      </c>
      <c r="F224" s="16" t="n">
        <f aca="false">D225-E224</f>
        <v>0.00555555555555556</v>
      </c>
      <c r="G224" s="17" t="s">
        <v>593</v>
      </c>
      <c r="H224" s="18" t="n">
        <f aca="false">HOUR(F224)</f>
        <v>0</v>
      </c>
      <c r="I224" s="16" t="n">
        <f aca="false">E224-D224</f>
        <v>0.00486111111111111</v>
      </c>
      <c r="J224" s="18" t="n">
        <f aca="false">SECOND(I224)</f>
        <v>0</v>
      </c>
      <c r="K224" s="18" t="n">
        <f aca="false">MINUTE(I224)</f>
        <v>7</v>
      </c>
      <c r="L224" s="18" t="n">
        <f aca="false">K224*60+J224</f>
        <v>420</v>
      </c>
      <c r="M224" s="18" t="n">
        <f aca="false">16/8*L224</f>
        <v>840</v>
      </c>
      <c r="N224" s="18" t="n">
        <f aca="false">N223+M224</f>
        <v>174940</v>
      </c>
      <c r="O224" s="18" t="n">
        <f aca="false">O223+0</f>
        <v>52540</v>
      </c>
      <c r="P224" s="18" t="n">
        <f aca="false">P223+M224</f>
        <v>50400</v>
      </c>
      <c r="Q224" s="17" t="s">
        <v>594</v>
      </c>
      <c r="R224" s="18"/>
      <c r="S224" s="19"/>
      <c r="T224" s="19"/>
      <c r="U224" s="19"/>
      <c r="V224" s="19"/>
      <c r="W224" s="19"/>
      <c r="X224" s="19"/>
    </row>
    <row r="225" customFormat="false" ht="13.8" hidden="false" customHeight="false" outlineLevel="0" collapsed="false">
      <c r="A225" s="13" t="n">
        <v>239</v>
      </c>
      <c r="B225" s="14" t="s">
        <v>554</v>
      </c>
      <c r="C225" s="15" t="n">
        <v>45053</v>
      </c>
      <c r="D225" s="16" t="n">
        <v>0.40625</v>
      </c>
      <c r="E225" s="16" t="n">
        <v>0.411805555555556</v>
      </c>
      <c r="F225" s="16" t="n">
        <f aca="false">D226-E225</f>
        <v>0.00486111111111111</v>
      </c>
      <c r="G225" s="17" t="s">
        <v>595</v>
      </c>
      <c r="H225" s="18" t="n">
        <f aca="false">HOUR(F225)</f>
        <v>0</v>
      </c>
      <c r="I225" s="16" t="n">
        <f aca="false">E225-D225</f>
        <v>0.00555555555555556</v>
      </c>
      <c r="J225" s="18" t="n">
        <f aca="false">SECOND(I225)</f>
        <v>0</v>
      </c>
      <c r="K225" s="18" t="n">
        <f aca="false">MINUTE(I225)</f>
        <v>8</v>
      </c>
      <c r="L225" s="18" t="n">
        <f aca="false">K225*60+J225</f>
        <v>480</v>
      </c>
      <c r="M225" s="18" t="n">
        <f aca="false">16/8*L225</f>
        <v>960</v>
      </c>
      <c r="N225" s="18" t="n">
        <f aca="false">N224+M225</f>
        <v>175900</v>
      </c>
      <c r="O225" s="18" t="n">
        <f aca="false">O224+0</f>
        <v>52540</v>
      </c>
      <c r="P225" s="18" t="n">
        <f aca="false">P224+M225</f>
        <v>51360</v>
      </c>
      <c r="Q225" s="17" t="s">
        <v>596</v>
      </c>
      <c r="R225" s="18"/>
      <c r="S225" s="19"/>
      <c r="T225" s="19"/>
      <c r="U225" s="19"/>
      <c r="V225" s="19"/>
      <c r="W225" s="19"/>
      <c r="X225" s="19"/>
    </row>
    <row r="226" customFormat="false" ht="13.8" hidden="false" customHeight="false" outlineLevel="0" collapsed="false">
      <c r="A226" s="13" t="n">
        <v>241</v>
      </c>
      <c r="B226" s="14" t="s">
        <v>554</v>
      </c>
      <c r="C226" s="15" t="n">
        <v>45053</v>
      </c>
      <c r="D226" s="16" t="n">
        <v>0.416666666666667</v>
      </c>
      <c r="E226" s="16" t="n">
        <v>0.422222222222222</v>
      </c>
      <c r="F226" s="16" t="n">
        <f aca="false">D227-E226</f>
        <v>0.00486111111111111</v>
      </c>
      <c r="G226" s="17" t="s">
        <v>597</v>
      </c>
      <c r="H226" s="18" t="n">
        <f aca="false">HOUR(F226)</f>
        <v>0</v>
      </c>
      <c r="I226" s="16" t="n">
        <f aca="false">E226-D226</f>
        <v>0.00555555555555556</v>
      </c>
      <c r="J226" s="18" t="n">
        <f aca="false">SECOND(I226)</f>
        <v>0</v>
      </c>
      <c r="K226" s="18" t="n">
        <f aca="false">MINUTE(I226)</f>
        <v>8</v>
      </c>
      <c r="L226" s="18" t="n">
        <f aca="false">K226*60+J226</f>
        <v>480</v>
      </c>
      <c r="M226" s="18" t="n">
        <f aca="false">16/8*L226</f>
        <v>960</v>
      </c>
      <c r="N226" s="18" t="n">
        <f aca="false">N225+M226</f>
        <v>176860</v>
      </c>
      <c r="O226" s="18" t="n">
        <f aca="false">O225+0</f>
        <v>52540</v>
      </c>
      <c r="P226" s="18" t="n">
        <f aca="false">P225+M226</f>
        <v>52320</v>
      </c>
      <c r="Q226" s="17" t="s">
        <v>598</v>
      </c>
      <c r="R226" s="17" t="s">
        <v>599</v>
      </c>
      <c r="S226" s="19"/>
      <c r="T226" s="19"/>
      <c r="U226" s="19"/>
      <c r="V226" s="19"/>
      <c r="W226" s="19"/>
      <c r="X226" s="19"/>
    </row>
    <row r="227" customFormat="false" ht="13.8" hidden="false" customHeight="false" outlineLevel="0" collapsed="false">
      <c r="A227" s="13" t="n">
        <v>244</v>
      </c>
      <c r="B227" s="14" t="s">
        <v>554</v>
      </c>
      <c r="C227" s="15" t="n">
        <v>45053</v>
      </c>
      <c r="D227" s="16" t="n">
        <v>0.427083333333333</v>
      </c>
      <c r="E227" s="16" t="n">
        <v>0.432638888888889</v>
      </c>
      <c r="F227" s="16" t="n">
        <f aca="false">D228-E227</f>
        <v>0.00486111111111111</v>
      </c>
      <c r="G227" s="17" t="s">
        <v>600</v>
      </c>
      <c r="H227" s="18" t="n">
        <f aca="false">HOUR(F227)</f>
        <v>0</v>
      </c>
      <c r="I227" s="16" t="n">
        <f aca="false">E227-D227</f>
        <v>0.00555555555555556</v>
      </c>
      <c r="J227" s="18" t="n">
        <f aca="false">SECOND(I227)</f>
        <v>0</v>
      </c>
      <c r="K227" s="18" t="n">
        <f aca="false">MINUTE(I227)</f>
        <v>8</v>
      </c>
      <c r="L227" s="18" t="n">
        <f aca="false">K227*60+J227</f>
        <v>480</v>
      </c>
      <c r="M227" s="18" t="n">
        <f aca="false">16/8*L227</f>
        <v>960</v>
      </c>
      <c r="N227" s="18" t="n">
        <f aca="false">N226+M227</f>
        <v>177820</v>
      </c>
      <c r="O227" s="18" t="n">
        <f aca="false">O226+0</f>
        <v>52540</v>
      </c>
      <c r="P227" s="18" t="n">
        <f aca="false">P226+M227</f>
        <v>53280</v>
      </c>
      <c r="Q227" s="17" t="s">
        <v>601</v>
      </c>
      <c r="R227" s="18"/>
      <c r="S227" s="19"/>
      <c r="T227" s="19"/>
      <c r="U227" s="19"/>
      <c r="V227" s="19"/>
      <c r="W227" s="19"/>
      <c r="X227" s="19"/>
    </row>
    <row r="228" customFormat="false" ht="13.8" hidden="false" customHeight="false" outlineLevel="0" collapsed="false">
      <c r="A228" s="13" t="n">
        <v>248</v>
      </c>
      <c r="B228" s="14" t="s">
        <v>554</v>
      </c>
      <c r="C228" s="15" t="n">
        <v>45053</v>
      </c>
      <c r="D228" s="16" t="n">
        <v>0.4375</v>
      </c>
      <c r="E228" s="16" t="n">
        <v>0.443055555555556</v>
      </c>
      <c r="F228" s="16" t="n">
        <f aca="false">D229-E228</f>
        <v>0.00486111111111111</v>
      </c>
      <c r="G228" s="17" t="s">
        <v>602</v>
      </c>
      <c r="H228" s="18" t="n">
        <f aca="false">HOUR(F228)</f>
        <v>0</v>
      </c>
      <c r="I228" s="16" t="n">
        <f aca="false">E228-D228</f>
        <v>0.00555555555555556</v>
      </c>
      <c r="J228" s="18" t="n">
        <f aca="false">SECOND(I228)</f>
        <v>0</v>
      </c>
      <c r="K228" s="18" t="n">
        <f aca="false">MINUTE(I228)</f>
        <v>8</v>
      </c>
      <c r="L228" s="18" t="n">
        <f aca="false">K228*60+J228</f>
        <v>480</v>
      </c>
      <c r="M228" s="18" t="n">
        <f aca="false">16/8*L228</f>
        <v>960</v>
      </c>
      <c r="N228" s="18" t="n">
        <f aca="false">N227+M228</f>
        <v>178780</v>
      </c>
      <c r="O228" s="18" t="n">
        <f aca="false">O227+0</f>
        <v>52540</v>
      </c>
      <c r="P228" s="18" t="n">
        <f aca="false">P227+M228</f>
        <v>54240</v>
      </c>
      <c r="Q228" s="17" t="s">
        <v>601</v>
      </c>
      <c r="R228" s="18"/>
      <c r="S228" s="19"/>
      <c r="T228" s="19"/>
      <c r="U228" s="19"/>
      <c r="V228" s="19"/>
      <c r="W228" s="19"/>
      <c r="X228" s="19"/>
    </row>
    <row r="229" customFormat="false" ht="13.8" hidden="false" customHeight="false" outlineLevel="0" collapsed="false">
      <c r="A229" s="13" t="n">
        <v>252</v>
      </c>
      <c r="B229" s="14" t="s">
        <v>554</v>
      </c>
      <c r="C229" s="15" t="n">
        <v>45053</v>
      </c>
      <c r="D229" s="16" t="n">
        <v>0.447916666666667</v>
      </c>
      <c r="E229" s="16" t="n">
        <v>0.453472222222222</v>
      </c>
      <c r="F229" s="16" t="n">
        <f aca="false">D230-E229</f>
        <v>0.00486111111111111</v>
      </c>
      <c r="G229" s="17" t="s">
        <v>603</v>
      </c>
      <c r="H229" s="18" t="n">
        <f aca="false">HOUR(F229)</f>
        <v>0</v>
      </c>
      <c r="I229" s="16" t="n">
        <f aca="false">E229-D229</f>
        <v>0.00555555555555556</v>
      </c>
      <c r="J229" s="18" t="n">
        <f aca="false">SECOND(I229)</f>
        <v>0</v>
      </c>
      <c r="K229" s="18" t="n">
        <f aca="false">MINUTE(I229)</f>
        <v>8</v>
      </c>
      <c r="L229" s="18" t="n">
        <f aca="false">K229*60+J229</f>
        <v>480</v>
      </c>
      <c r="M229" s="18" t="n">
        <f aca="false">16/8*L229</f>
        <v>960</v>
      </c>
      <c r="N229" s="18" t="n">
        <f aca="false">N228+M229</f>
        <v>179740</v>
      </c>
      <c r="O229" s="18" t="n">
        <f aca="false">O228+0</f>
        <v>52540</v>
      </c>
      <c r="P229" s="18" t="n">
        <f aca="false">P228+M229</f>
        <v>55200</v>
      </c>
      <c r="Q229" s="37" t="s">
        <v>604</v>
      </c>
      <c r="R229" s="18"/>
      <c r="S229" s="19"/>
      <c r="T229" s="19"/>
      <c r="U229" s="19"/>
      <c r="V229" s="19"/>
      <c r="W229" s="19"/>
      <c r="X229" s="19"/>
    </row>
    <row r="230" customFormat="false" ht="13.8" hidden="false" customHeight="false" outlineLevel="0" collapsed="false">
      <c r="A230" s="13" t="n">
        <v>257</v>
      </c>
      <c r="B230" s="14" t="s">
        <v>560</v>
      </c>
      <c r="C230" s="15" t="n">
        <v>45053</v>
      </c>
      <c r="D230" s="16" t="n">
        <v>0.458333333333333</v>
      </c>
      <c r="E230" s="16" t="n">
        <v>0.463888888888889</v>
      </c>
      <c r="F230" s="16" t="n">
        <f aca="false">D231-E230</f>
        <v>0.00486111111111111</v>
      </c>
      <c r="G230" s="17" t="s">
        <v>605</v>
      </c>
      <c r="H230" s="18" t="n">
        <f aca="false">HOUR(F230)</f>
        <v>0</v>
      </c>
      <c r="I230" s="16" t="n">
        <f aca="false">E230-D230</f>
        <v>0.00555555555555556</v>
      </c>
      <c r="J230" s="18" t="n">
        <f aca="false">SECOND(I230)</f>
        <v>0</v>
      </c>
      <c r="K230" s="18" t="n">
        <f aca="false">MINUTE(I230)</f>
        <v>8</v>
      </c>
      <c r="L230" s="18" t="n">
        <f aca="false">K230*60+J230</f>
        <v>480</v>
      </c>
      <c r="M230" s="18" t="n">
        <f aca="false">16/8*L230</f>
        <v>960</v>
      </c>
      <c r="N230" s="18" t="n">
        <f aca="false">N229+M230</f>
        <v>180700</v>
      </c>
      <c r="O230" s="18" t="n">
        <f aca="false">O229+0</f>
        <v>52540</v>
      </c>
      <c r="P230" s="18" t="n">
        <f aca="false">P229+M230</f>
        <v>56160</v>
      </c>
      <c r="Q230" s="17" t="s">
        <v>606</v>
      </c>
      <c r="R230" s="18"/>
      <c r="S230" s="19"/>
      <c r="T230" s="19"/>
      <c r="U230" s="19"/>
      <c r="V230" s="19"/>
      <c r="W230" s="19"/>
      <c r="X230" s="19"/>
    </row>
    <row r="231" customFormat="false" ht="13.8" hidden="false" customHeight="false" outlineLevel="0" collapsed="false">
      <c r="A231" s="13" t="n">
        <v>263</v>
      </c>
      <c r="B231" s="14" t="s">
        <v>554</v>
      </c>
      <c r="C231" s="15" t="n">
        <v>45053</v>
      </c>
      <c r="D231" s="16" t="n">
        <v>0.46875</v>
      </c>
      <c r="E231" s="16" t="n">
        <v>0.474305555555556</v>
      </c>
      <c r="F231" s="16" t="n">
        <f aca="false">D232-E231</f>
        <v>0.00486111111111111</v>
      </c>
      <c r="G231" s="17" t="s">
        <v>607</v>
      </c>
      <c r="H231" s="18" t="n">
        <f aca="false">HOUR(F231)</f>
        <v>0</v>
      </c>
      <c r="I231" s="16" t="n">
        <f aca="false">E231-D231</f>
        <v>0.00555555555555556</v>
      </c>
      <c r="J231" s="18" t="n">
        <f aca="false">SECOND(I231)</f>
        <v>0</v>
      </c>
      <c r="K231" s="18" t="n">
        <f aca="false">MINUTE(I231)</f>
        <v>8</v>
      </c>
      <c r="L231" s="18" t="n">
        <f aca="false">K231*60+J231</f>
        <v>480</v>
      </c>
      <c r="M231" s="18" t="n">
        <f aca="false">16/8*L231</f>
        <v>960</v>
      </c>
      <c r="N231" s="18" t="n">
        <f aca="false">N230+M231</f>
        <v>181660</v>
      </c>
      <c r="O231" s="18" t="n">
        <f aca="false">O230+0</f>
        <v>52540</v>
      </c>
      <c r="P231" s="18" t="n">
        <f aca="false">P230+M231</f>
        <v>57120</v>
      </c>
      <c r="Q231" s="17" t="s">
        <v>608</v>
      </c>
      <c r="R231" s="18"/>
      <c r="S231" s="19"/>
      <c r="T231" s="19"/>
      <c r="U231" s="19"/>
      <c r="V231" s="19"/>
      <c r="W231" s="19"/>
      <c r="X231" s="19"/>
    </row>
    <row r="232" customFormat="false" ht="13.8" hidden="false" customHeight="false" outlineLevel="0" collapsed="false">
      <c r="A232" s="13" t="n">
        <v>271</v>
      </c>
      <c r="B232" s="14" t="s">
        <v>554</v>
      </c>
      <c r="C232" s="15" t="n">
        <v>45053</v>
      </c>
      <c r="D232" s="16" t="n">
        <v>0.479166666666667</v>
      </c>
      <c r="E232" s="16" t="n">
        <v>0.484722222222222</v>
      </c>
      <c r="F232" s="16" t="n">
        <f aca="false">D233-E232</f>
        <v>0.00486111111111111</v>
      </c>
      <c r="G232" s="17" t="s">
        <v>609</v>
      </c>
      <c r="H232" s="18" t="n">
        <f aca="false">HOUR(F232)</f>
        <v>0</v>
      </c>
      <c r="I232" s="16" t="n">
        <f aca="false">E232-D232</f>
        <v>0.00555555555555556</v>
      </c>
      <c r="J232" s="18" t="n">
        <f aca="false">SECOND(I232)</f>
        <v>0</v>
      </c>
      <c r="K232" s="18" t="n">
        <f aca="false">MINUTE(I232)</f>
        <v>8</v>
      </c>
      <c r="L232" s="18" t="n">
        <f aca="false">K232*60+J232</f>
        <v>480</v>
      </c>
      <c r="M232" s="18" t="n">
        <f aca="false">16/8*L232</f>
        <v>960</v>
      </c>
      <c r="N232" s="18" t="n">
        <f aca="false">N231+M232</f>
        <v>182620</v>
      </c>
      <c r="O232" s="18" t="n">
        <f aca="false">O231+0</f>
        <v>52540</v>
      </c>
      <c r="P232" s="18" t="n">
        <f aca="false">P231+M232</f>
        <v>58080</v>
      </c>
      <c r="Q232" s="17" t="s">
        <v>610</v>
      </c>
      <c r="R232" s="18"/>
      <c r="S232" s="19"/>
      <c r="T232" s="19"/>
      <c r="U232" s="19"/>
      <c r="V232" s="19"/>
      <c r="W232" s="19"/>
      <c r="X232" s="19"/>
    </row>
    <row r="233" customFormat="false" ht="13.8" hidden="false" customHeight="false" outlineLevel="0" collapsed="false">
      <c r="A233" s="13" t="n">
        <v>277</v>
      </c>
      <c r="B233" s="14" t="s">
        <v>554</v>
      </c>
      <c r="C233" s="15" t="n">
        <v>45053</v>
      </c>
      <c r="D233" s="16" t="n">
        <v>0.489583333333333</v>
      </c>
      <c r="E233" s="16" t="n">
        <v>0.494444444444444</v>
      </c>
      <c r="F233" s="16" t="n">
        <f aca="false">D234-E233</f>
        <v>0.00555555555555556</v>
      </c>
      <c r="G233" s="17" t="s">
        <v>611</v>
      </c>
      <c r="H233" s="18" t="n">
        <f aca="false">HOUR(F233)</f>
        <v>0</v>
      </c>
      <c r="I233" s="16" t="n">
        <f aca="false">E233-D233</f>
        <v>0.00486111111111111</v>
      </c>
      <c r="J233" s="18" t="n">
        <f aca="false">SECOND(I233)</f>
        <v>0</v>
      </c>
      <c r="K233" s="18" t="n">
        <f aca="false">MINUTE(I233)</f>
        <v>7</v>
      </c>
      <c r="L233" s="18" t="n">
        <f aca="false">K233*60+J233</f>
        <v>420</v>
      </c>
      <c r="M233" s="18" t="n">
        <f aca="false">16/8*L233</f>
        <v>840</v>
      </c>
      <c r="N233" s="18" t="n">
        <f aca="false">N232+M233</f>
        <v>183460</v>
      </c>
      <c r="O233" s="18" t="n">
        <f aca="false">O232+0</f>
        <v>52540</v>
      </c>
      <c r="P233" s="18" t="n">
        <f aca="false">P232+M233</f>
        <v>58920</v>
      </c>
      <c r="Q233" s="17" t="s">
        <v>612</v>
      </c>
      <c r="R233" s="18"/>
      <c r="S233" s="19"/>
      <c r="T233" s="19"/>
      <c r="U233" s="19"/>
      <c r="V233" s="19"/>
      <c r="W233" s="19"/>
      <c r="X233" s="19"/>
    </row>
    <row r="234" customFormat="false" ht="13.8" hidden="false" customHeight="false" outlineLevel="0" collapsed="false">
      <c r="A234" s="13" t="n">
        <v>285</v>
      </c>
      <c r="B234" s="14" t="s">
        <v>554</v>
      </c>
      <c r="C234" s="15" t="n">
        <v>45053</v>
      </c>
      <c r="D234" s="16" t="n">
        <v>0.5</v>
      </c>
      <c r="E234" s="16" t="n">
        <v>0.505555555555556</v>
      </c>
      <c r="F234" s="16" t="n">
        <f aca="false">D235-E234</f>
        <v>0.00486111111111111</v>
      </c>
      <c r="G234" s="17" t="s">
        <v>613</v>
      </c>
      <c r="H234" s="18" t="n">
        <f aca="false">HOUR(F234)</f>
        <v>0</v>
      </c>
      <c r="I234" s="16" t="n">
        <f aca="false">E234-D234</f>
        <v>0.00555555555555556</v>
      </c>
      <c r="J234" s="18" t="n">
        <f aca="false">SECOND(I234)</f>
        <v>0</v>
      </c>
      <c r="K234" s="18" t="n">
        <f aca="false">MINUTE(I234)</f>
        <v>8</v>
      </c>
      <c r="L234" s="18" t="n">
        <f aca="false">K234*60+J234</f>
        <v>480</v>
      </c>
      <c r="M234" s="18" t="n">
        <f aca="false">16/8*L234</f>
        <v>960</v>
      </c>
      <c r="N234" s="18" t="n">
        <f aca="false">N233+M234</f>
        <v>184420</v>
      </c>
      <c r="O234" s="18" t="n">
        <f aca="false">O233+0</f>
        <v>52540</v>
      </c>
      <c r="P234" s="18" t="n">
        <f aca="false">P233+M234</f>
        <v>59880</v>
      </c>
      <c r="Q234" s="17" t="s">
        <v>614</v>
      </c>
      <c r="R234" s="18"/>
      <c r="S234" s="19"/>
      <c r="T234" s="19"/>
      <c r="U234" s="19"/>
      <c r="V234" s="19"/>
      <c r="W234" s="19"/>
      <c r="X234" s="19"/>
    </row>
    <row r="235" customFormat="false" ht="13.8" hidden="false" customHeight="false" outlineLevel="0" collapsed="false">
      <c r="A235" s="13" t="n">
        <v>291</v>
      </c>
      <c r="B235" s="14" t="s">
        <v>554</v>
      </c>
      <c r="C235" s="15" t="n">
        <v>45053</v>
      </c>
      <c r="D235" s="16" t="n">
        <v>0.510416666666667</v>
      </c>
      <c r="E235" s="16" t="n">
        <v>0.515277777777778</v>
      </c>
      <c r="F235" s="16" t="n">
        <f aca="false">D236-E235</f>
        <v>0.00555555555555556</v>
      </c>
      <c r="G235" s="17" t="s">
        <v>615</v>
      </c>
      <c r="H235" s="18" t="n">
        <f aca="false">HOUR(F235)</f>
        <v>0</v>
      </c>
      <c r="I235" s="16" t="n">
        <f aca="false">E235-D235</f>
        <v>0.00486111111111111</v>
      </c>
      <c r="J235" s="18" t="n">
        <f aca="false">SECOND(I235)</f>
        <v>0</v>
      </c>
      <c r="K235" s="18" t="n">
        <f aca="false">MINUTE(I235)</f>
        <v>7</v>
      </c>
      <c r="L235" s="18" t="n">
        <f aca="false">K235*60+J235</f>
        <v>420</v>
      </c>
      <c r="M235" s="18" t="n">
        <f aca="false">16/8*L235</f>
        <v>840</v>
      </c>
      <c r="N235" s="18" t="n">
        <f aca="false">N234+M235</f>
        <v>185260</v>
      </c>
      <c r="O235" s="18" t="n">
        <f aca="false">O234+0</f>
        <v>52540</v>
      </c>
      <c r="P235" s="18" t="n">
        <f aca="false">P234+M235</f>
        <v>60720</v>
      </c>
      <c r="Q235" s="17" t="s">
        <v>594</v>
      </c>
      <c r="R235" s="17" t="s">
        <v>616</v>
      </c>
      <c r="S235" s="19"/>
      <c r="T235" s="19"/>
      <c r="U235" s="19"/>
      <c r="V235" s="19"/>
      <c r="W235" s="19"/>
      <c r="X235" s="19"/>
    </row>
    <row r="236" customFormat="false" ht="13.8" hidden="false" customHeight="false" outlineLevel="0" collapsed="false">
      <c r="A236" s="13" t="n">
        <v>300</v>
      </c>
      <c r="B236" s="14" t="s">
        <v>554</v>
      </c>
      <c r="C236" s="15" t="n">
        <v>45053</v>
      </c>
      <c r="D236" s="16" t="n">
        <v>0.520833333333333</v>
      </c>
      <c r="E236" s="16" t="n">
        <v>0.526388888888889</v>
      </c>
      <c r="F236" s="16" t="n">
        <f aca="false">D237-E236</f>
        <v>0.00486111111111111</v>
      </c>
      <c r="G236" s="17" t="s">
        <v>617</v>
      </c>
      <c r="H236" s="18" t="n">
        <f aca="false">HOUR(F236)</f>
        <v>0</v>
      </c>
      <c r="I236" s="16" t="n">
        <f aca="false">E236-D236</f>
        <v>0.00555555555555556</v>
      </c>
      <c r="J236" s="18" t="n">
        <f aca="false">SECOND(I236)</f>
        <v>0</v>
      </c>
      <c r="K236" s="18" t="n">
        <f aca="false">MINUTE(I236)</f>
        <v>8</v>
      </c>
      <c r="L236" s="18" t="n">
        <f aca="false">K236*60+J236</f>
        <v>480</v>
      </c>
      <c r="M236" s="18" t="n">
        <f aca="false">16/8*L236</f>
        <v>960</v>
      </c>
      <c r="N236" s="18" t="n">
        <f aca="false">N235+M236</f>
        <v>186220</v>
      </c>
      <c r="O236" s="18" t="n">
        <f aca="false">O235+0</f>
        <v>52540</v>
      </c>
      <c r="P236" s="18" t="n">
        <f aca="false">P235+M236</f>
        <v>61680</v>
      </c>
      <c r="Q236" s="17" t="s">
        <v>594</v>
      </c>
      <c r="R236" s="18"/>
      <c r="S236" s="19"/>
      <c r="T236" s="19"/>
      <c r="U236" s="19"/>
      <c r="V236" s="19"/>
      <c r="W236" s="19"/>
      <c r="X236" s="19"/>
    </row>
    <row r="237" customFormat="false" ht="13.8" hidden="false" customHeight="false" outlineLevel="0" collapsed="false">
      <c r="A237" s="13" t="n">
        <v>309</v>
      </c>
      <c r="B237" s="14" t="s">
        <v>554</v>
      </c>
      <c r="C237" s="15" t="n">
        <v>45053</v>
      </c>
      <c r="D237" s="16" t="n">
        <v>0.53125</v>
      </c>
      <c r="E237" s="16" t="n">
        <v>0.536111111111111</v>
      </c>
      <c r="F237" s="16" t="n">
        <f aca="false">D238-E237</f>
        <v>0.00590277777777778</v>
      </c>
      <c r="G237" s="17" t="s">
        <v>618</v>
      </c>
      <c r="H237" s="18" t="n">
        <f aca="false">HOUR(F237)</f>
        <v>0</v>
      </c>
      <c r="I237" s="16" t="n">
        <f aca="false">E237-D237</f>
        <v>0.00486111111111111</v>
      </c>
      <c r="J237" s="18" t="n">
        <f aca="false">SECOND(I237)</f>
        <v>0</v>
      </c>
      <c r="K237" s="18" t="n">
        <f aca="false">MINUTE(I237)</f>
        <v>7</v>
      </c>
      <c r="L237" s="18" t="n">
        <f aca="false">K237*60+J237</f>
        <v>420</v>
      </c>
      <c r="M237" s="18" t="n">
        <f aca="false">16/8*L237</f>
        <v>840</v>
      </c>
      <c r="N237" s="18" t="n">
        <f aca="false">N236+M237</f>
        <v>187060</v>
      </c>
      <c r="O237" s="18" t="n">
        <f aca="false">O236+0</f>
        <v>52540</v>
      </c>
      <c r="P237" s="18" t="n">
        <f aca="false">P236+M237</f>
        <v>62520</v>
      </c>
      <c r="Q237" s="17" t="s">
        <v>619</v>
      </c>
      <c r="R237" s="18"/>
      <c r="S237" s="19"/>
      <c r="T237" s="19"/>
      <c r="U237" s="19"/>
      <c r="V237" s="19"/>
      <c r="W237" s="19"/>
      <c r="X237" s="19"/>
    </row>
    <row r="238" customFormat="false" ht="13.8" hidden="false" customHeight="false" outlineLevel="0" collapsed="false">
      <c r="A238" s="13" t="n">
        <v>315</v>
      </c>
      <c r="B238" s="14" t="s">
        <v>560</v>
      </c>
      <c r="C238" s="15" t="n">
        <v>45053</v>
      </c>
      <c r="D238" s="16" t="n">
        <v>0.542013888888889</v>
      </c>
      <c r="E238" s="16" t="n">
        <v>0.547569444444444</v>
      </c>
      <c r="F238" s="16" t="n">
        <f aca="false">D239-E238</f>
        <v>0.00451388888888889</v>
      </c>
      <c r="G238" s="17" t="s">
        <v>620</v>
      </c>
      <c r="H238" s="18" t="n">
        <f aca="false">HOUR(F238)</f>
        <v>0</v>
      </c>
      <c r="I238" s="16" t="n">
        <f aca="false">E238-D238</f>
        <v>0.00555555555555556</v>
      </c>
      <c r="J238" s="18" t="n">
        <f aca="false">SECOND(I238)</f>
        <v>0</v>
      </c>
      <c r="K238" s="18" t="n">
        <f aca="false">MINUTE(I238)</f>
        <v>8</v>
      </c>
      <c r="L238" s="18" t="n">
        <f aca="false">K238*60+J238</f>
        <v>480</v>
      </c>
      <c r="M238" s="18" t="n">
        <f aca="false">16/8*L238</f>
        <v>960</v>
      </c>
      <c r="N238" s="18" t="n">
        <f aca="false">N237+M238</f>
        <v>188020</v>
      </c>
      <c r="O238" s="18" t="n">
        <f aca="false">O237+0</f>
        <v>52540</v>
      </c>
      <c r="P238" s="18" t="n">
        <f aca="false">P237+M238</f>
        <v>63480</v>
      </c>
      <c r="Q238" s="17" t="s">
        <v>621</v>
      </c>
      <c r="R238" s="18"/>
      <c r="S238" s="19"/>
      <c r="T238" s="19"/>
      <c r="U238" s="19"/>
      <c r="V238" s="19"/>
      <c r="W238" s="19"/>
      <c r="X238" s="19"/>
    </row>
    <row r="239" customFormat="false" ht="13.8" hidden="false" customHeight="false" outlineLevel="0" collapsed="false">
      <c r="A239" s="13" t="n">
        <v>318</v>
      </c>
      <c r="B239" s="14" t="s">
        <v>554</v>
      </c>
      <c r="C239" s="15" t="n">
        <v>45053</v>
      </c>
      <c r="D239" s="16" t="n">
        <v>0.552083333333333</v>
      </c>
      <c r="E239" s="16" t="n">
        <v>0.556944444444444</v>
      </c>
      <c r="F239" s="16" t="n">
        <f aca="false">D240-E239</f>
        <v>0.00555555555555556</v>
      </c>
      <c r="G239" s="17" t="s">
        <v>622</v>
      </c>
      <c r="H239" s="18" t="n">
        <f aca="false">HOUR(F239)</f>
        <v>0</v>
      </c>
      <c r="I239" s="16" t="n">
        <f aca="false">E239-D239</f>
        <v>0.00486111111111111</v>
      </c>
      <c r="J239" s="18" t="n">
        <f aca="false">SECOND(I239)</f>
        <v>0</v>
      </c>
      <c r="K239" s="18" t="n">
        <f aca="false">MINUTE(I239)</f>
        <v>7</v>
      </c>
      <c r="L239" s="18" t="n">
        <f aca="false">K239*60+J239</f>
        <v>420</v>
      </c>
      <c r="M239" s="18" t="n">
        <f aca="false">16/8*L239</f>
        <v>840</v>
      </c>
      <c r="N239" s="18" t="n">
        <f aca="false">N238+M239</f>
        <v>188860</v>
      </c>
      <c r="O239" s="18" t="n">
        <f aca="false">O238+0</f>
        <v>52540</v>
      </c>
      <c r="P239" s="18" t="n">
        <f aca="false">P238+M239</f>
        <v>64320</v>
      </c>
      <c r="Q239" s="17" t="s">
        <v>623</v>
      </c>
      <c r="R239" s="18"/>
      <c r="S239" s="19"/>
      <c r="T239" s="19"/>
      <c r="U239" s="19"/>
      <c r="V239" s="19"/>
      <c r="W239" s="19"/>
      <c r="X239" s="19"/>
    </row>
    <row r="240" customFormat="false" ht="13.8" hidden="false" customHeight="false" outlineLevel="0" collapsed="false">
      <c r="A240" s="13" t="n">
        <v>324</v>
      </c>
      <c r="B240" s="14" t="s">
        <v>554</v>
      </c>
      <c r="C240" s="15" t="n">
        <v>45053</v>
      </c>
      <c r="D240" s="16" t="n">
        <v>0.5625</v>
      </c>
      <c r="E240" s="16" t="n">
        <v>0.568055555555556</v>
      </c>
      <c r="F240" s="16" t="n">
        <f aca="false">D241-E240</f>
        <v>0.00486111111111111</v>
      </c>
      <c r="G240" s="17" t="s">
        <v>624</v>
      </c>
      <c r="H240" s="18" t="n">
        <f aca="false">HOUR(F240)</f>
        <v>0</v>
      </c>
      <c r="I240" s="16" t="n">
        <f aca="false">E240-D240</f>
        <v>0.00555555555555556</v>
      </c>
      <c r="J240" s="18" t="n">
        <f aca="false">SECOND(I240)</f>
        <v>0</v>
      </c>
      <c r="K240" s="18" t="n">
        <f aca="false">MINUTE(I240)</f>
        <v>8</v>
      </c>
      <c r="L240" s="18" t="n">
        <f aca="false">K240*60+J240</f>
        <v>480</v>
      </c>
      <c r="M240" s="18" t="n">
        <f aca="false">16/8*L240</f>
        <v>960</v>
      </c>
      <c r="N240" s="18" t="n">
        <f aca="false">N239+M240</f>
        <v>189820</v>
      </c>
      <c r="O240" s="18" t="n">
        <f aca="false">O239+0</f>
        <v>52540</v>
      </c>
      <c r="P240" s="18" t="n">
        <f aca="false">P239+M240</f>
        <v>65280</v>
      </c>
      <c r="Q240" s="17" t="s">
        <v>625</v>
      </c>
      <c r="R240" s="18"/>
      <c r="S240" s="19"/>
      <c r="T240" s="19"/>
      <c r="U240" s="19"/>
      <c r="V240" s="19"/>
      <c r="W240" s="19"/>
      <c r="X240" s="19"/>
    </row>
    <row r="241" customFormat="false" ht="13.8" hidden="false" customHeight="false" outlineLevel="0" collapsed="false">
      <c r="A241" s="13" t="n">
        <v>329</v>
      </c>
      <c r="B241" s="14" t="s">
        <v>554</v>
      </c>
      <c r="C241" s="15" t="n">
        <v>45053</v>
      </c>
      <c r="D241" s="16" t="n">
        <v>0.572916666666667</v>
      </c>
      <c r="E241" s="16" t="n">
        <v>0.577777777777778</v>
      </c>
      <c r="F241" s="16" t="n">
        <f aca="false">D242-E241</f>
        <v>0.00590277777777778</v>
      </c>
      <c r="G241" s="17" t="s">
        <v>626</v>
      </c>
      <c r="H241" s="18" t="n">
        <f aca="false">HOUR(F241)</f>
        <v>0</v>
      </c>
      <c r="I241" s="16" t="n">
        <f aca="false">E241-D241</f>
        <v>0.00486111111111111</v>
      </c>
      <c r="J241" s="18" t="n">
        <f aca="false">SECOND(I241)</f>
        <v>0</v>
      </c>
      <c r="K241" s="18" t="n">
        <f aca="false">MINUTE(I241)</f>
        <v>7</v>
      </c>
      <c r="L241" s="18" t="n">
        <f aca="false">K241*60+J241</f>
        <v>420</v>
      </c>
      <c r="M241" s="18" t="n">
        <f aca="false">16/8*L241</f>
        <v>840</v>
      </c>
      <c r="N241" s="18" t="n">
        <f aca="false">N240+M241</f>
        <v>190660</v>
      </c>
      <c r="O241" s="18" t="n">
        <f aca="false">O240+0</f>
        <v>52540</v>
      </c>
      <c r="P241" s="18" t="n">
        <f aca="false">P240+M241</f>
        <v>66120</v>
      </c>
      <c r="Q241" s="17" t="s">
        <v>627</v>
      </c>
      <c r="R241" s="18"/>
      <c r="S241" s="19"/>
      <c r="T241" s="19"/>
      <c r="U241" s="19"/>
      <c r="V241" s="19"/>
      <c r="W241" s="19"/>
      <c r="X241" s="19"/>
    </row>
    <row r="242" customFormat="false" ht="13.8" hidden="false" customHeight="false" outlineLevel="0" collapsed="false">
      <c r="A242" s="13" t="n">
        <v>335</v>
      </c>
      <c r="B242" s="14" t="s">
        <v>560</v>
      </c>
      <c r="C242" s="15" t="n">
        <v>45053</v>
      </c>
      <c r="D242" s="16" t="n">
        <v>0.583680555555556</v>
      </c>
      <c r="E242" s="16" t="n">
        <v>0.589236111111111</v>
      </c>
      <c r="F242" s="16" t="n">
        <f aca="false">D243-E242</f>
        <v>0.00451388888888889</v>
      </c>
      <c r="G242" s="17" t="s">
        <v>628</v>
      </c>
      <c r="H242" s="18" t="n">
        <f aca="false">HOUR(F242)</f>
        <v>0</v>
      </c>
      <c r="I242" s="16" t="n">
        <f aca="false">E242-D242</f>
        <v>0.00555555555555556</v>
      </c>
      <c r="J242" s="18" t="n">
        <f aca="false">SECOND(I242)</f>
        <v>0</v>
      </c>
      <c r="K242" s="18" t="n">
        <f aca="false">MINUTE(I242)</f>
        <v>8</v>
      </c>
      <c r="L242" s="18" t="n">
        <f aca="false">K242*60+J242</f>
        <v>480</v>
      </c>
      <c r="M242" s="18" t="n">
        <f aca="false">16/8*L242</f>
        <v>960</v>
      </c>
      <c r="N242" s="18" t="n">
        <f aca="false">N241+M242</f>
        <v>191620</v>
      </c>
      <c r="O242" s="18" t="n">
        <f aca="false">O241+0</f>
        <v>52540</v>
      </c>
      <c r="P242" s="18" t="n">
        <f aca="false">P241+M242</f>
        <v>67080</v>
      </c>
      <c r="Q242" s="17" t="s">
        <v>629</v>
      </c>
      <c r="R242" s="17" t="s">
        <v>630</v>
      </c>
      <c r="S242" s="19"/>
      <c r="T242" s="19"/>
      <c r="U242" s="19"/>
      <c r="V242" s="19"/>
      <c r="W242" s="19"/>
      <c r="X242" s="19"/>
    </row>
    <row r="243" customFormat="false" ht="13.8" hidden="false" customHeight="false" outlineLevel="0" collapsed="false">
      <c r="A243" s="13" t="n">
        <v>340</v>
      </c>
      <c r="B243" s="14" t="s">
        <v>554</v>
      </c>
      <c r="C243" s="15" t="n">
        <v>45053</v>
      </c>
      <c r="D243" s="16" t="n">
        <v>0.59375</v>
      </c>
      <c r="E243" s="16" t="n">
        <v>0.598611111111111</v>
      </c>
      <c r="F243" s="16" t="n">
        <f aca="false">D244-E243</f>
        <v>0.00555555555555556</v>
      </c>
      <c r="G243" s="17" t="s">
        <v>631</v>
      </c>
      <c r="H243" s="18" t="n">
        <f aca="false">HOUR(F243)</f>
        <v>0</v>
      </c>
      <c r="I243" s="16" t="n">
        <f aca="false">E243-D243</f>
        <v>0.00486111111111111</v>
      </c>
      <c r="J243" s="18" t="n">
        <f aca="false">SECOND(I243)</f>
        <v>0</v>
      </c>
      <c r="K243" s="18" t="n">
        <f aca="false">MINUTE(I243)</f>
        <v>7</v>
      </c>
      <c r="L243" s="18" t="n">
        <f aca="false">K243*60+J243</f>
        <v>420</v>
      </c>
      <c r="M243" s="18" t="n">
        <f aca="false">16/8*L243</f>
        <v>840</v>
      </c>
      <c r="N243" s="18" t="n">
        <f aca="false">N242+M243</f>
        <v>192460</v>
      </c>
      <c r="O243" s="18" t="n">
        <f aca="false">O242+0</f>
        <v>52540</v>
      </c>
      <c r="P243" s="18" t="n">
        <f aca="false">P242+M243</f>
        <v>67920</v>
      </c>
      <c r="Q243" s="17" t="s">
        <v>632</v>
      </c>
      <c r="R243" s="18"/>
      <c r="S243" s="19"/>
      <c r="T243" s="19"/>
      <c r="U243" s="19"/>
      <c r="V243" s="19"/>
      <c r="W243" s="19"/>
      <c r="X243" s="19"/>
    </row>
    <row r="244" customFormat="false" ht="13.8" hidden="false" customHeight="false" outlineLevel="0" collapsed="false">
      <c r="A244" s="13" t="n">
        <v>346</v>
      </c>
      <c r="B244" s="14" t="s">
        <v>554</v>
      </c>
      <c r="C244" s="15" t="n">
        <v>45053</v>
      </c>
      <c r="D244" s="16" t="n">
        <v>0.604166666666667</v>
      </c>
      <c r="E244" s="16" t="n">
        <v>0.609722222222222</v>
      </c>
      <c r="F244" s="16" t="n">
        <f aca="false">D245-E244</f>
        <v>0.00486111111111111</v>
      </c>
      <c r="G244" s="17" t="s">
        <v>633</v>
      </c>
      <c r="H244" s="18" t="n">
        <f aca="false">HOUR(F244)</f>
        <v>0</v>
      </c>
      <c r="I244" s="16" t="n">
        <f aca="false">E244-D244</f>
        <v>0.00555555555555556</v>
      </c>
      <c r="J244" s="18" t="n">
        <f aca="false">SECOND(I244)</f>
        <v>0</v>
      </c>
      <c r="K244" s="18" t="n">
        <f aca="false">MINUTE(I244)</f>
        <v>8</v>
      </c>
      <c r="L244" s="18" t="n">
        <f aca="false">K244*60+J244</f>
        <v>480</v>
      </c>
      <c r="M244" s="18" t="n">
        <f aca="false">16/8*L244</f>
        <v>960</v>
      </c>
      <c r="N244" s="18" t="n">
        <f aca="false">N243+M244</f>
        <v>193420</v>
      </c>
      <c r="O244" s="18" t="n">
        <f aca="false">O243+0</f>
        <v>52540</v>
      </c>
      <c r="P244" s="18" t="n">
        <f aca="false">P243+M244</f>
        <v>68880</v>
      </c>
      <c r="Q244" s="17" t="s">
        <v>634</v>
      </c>
      <c r="R244" s="18"/>
      <c r="S244" s="19"/>
      <c r="T244" s="19"/>
      <c r="U244" s="19"/>
      <c r="V244" s="19"/>
      <c r="W244" s="19"/>
      <c r="X244" s="19"/>
    </row>
    <row r="245" customFormat="false" ht="13.8" hidden="false" customHeight="false" outlineLevel="0" collapsed="false">
      <c r="A245" s="13" t="n">
        <v>351</v>
      </c>
      <c r="B245" s="14" t="s">
        <v>554</v>
      </c>
      <c r="C245" s="15" t="n">
        <v>45053</v>
      </c>
      <c r="D245" s="16" t="n">
        <v>0.614583333333333</v>
      </c>
      <c r="E245" s="16" t="n">
        <v>0.619444444444444</v>
      </c>
      <c r="F245" s="16" t="n">
        <f aca="false">D246-E245</f>
        <v>0.00555555555555556</v>
      </c>
      <c r="G245" s="17" t="s">
        <v>635</v>
      </c>
      <c r="H245" s="18" t="n">
        <f aca="false">HOUR(F245)</f>
        <v>0</v>
      </c>
      <c r="I245" s="16" t="n">
        <f aca="false">E245-D245</f>
        <v>0.00486111111111111</v>
      </c>
      <c r="J245" s="18" t="n">
        <f aca="false">SECOND(I245)</f>
        <v>0</v>
      </c>
      <c r="K245" s="18" t="n">
        <f aca="false">MINUTE(I245)</f>
        <v>7</v>
      </c>
      <c r="L245" s="18" t="n">
        <f aca="false">K245*60+J245</f>
        <v>420</v>
      </c>
      <c r="M245" s="18" t="n">
        <f aca="false">16/8*L245</f>
        <v>840</v>
      </c>
      <c r="N245" s="18" t="n">
        <f aca="false">N244+M245</f>
        <v>194260</v>
      </c>
      <c r="O245" s="18" t="n">
        <f aca="false">O244+0</f>
        <v>52540</v>
      </c>
      <c r="P245" s="18" t="n">
        <f aca="false">P244+M245</f>
        <v>69720</v>
      </c>
      <c r="Q245" s="17" t="s">
        <v>634</v>
      </c>
      <c r="R245" s="18"/>
      <c r="S245" s="19"/>
      <c r="T245" s="19"/>
      <c r="U245" s="19"/>
      <c r="V245" s="19"/>
      <c r="W245" s="19"/>
      <c r="X245" s="19"/>
    </row>
    <row r="246" customFormat="false" ht="13.8" hidden="false" customHeight="false" outlineLevel="0" collapsed="false">
      <c r="A246" s="13" t="n">
        <v>357</v>
      </c>
      <c r="B246" s="14" t="s">
        <v>554</v>
      </c>
      <c r="C246" s="15" t="n">
        <v>45053</v>
      </c>
      <c r="D246" s="16" t="n">
        <v>0.625</v>
      </c>
      <c r="E246" s="16" t="n">
        <v>0.630555555555556</v>
      </c>
      <c r="F246" s="16" t="n">
        <f aca="false">D247-E246</f>
        <v>0.00486111111111111</v>
      </c>
      <c r="G246" s="17" t="s">
        <v>328</v>
      </c>
      <c r="H246" s="18" t="n">
        <f aca="false">HOUR(F246)</f>
        <v>0</v>
      </c>
      <c r="I246" s="16" t="n">
        <f aca="false">E246-D246</f>
        <v>0.00555555555555556</v>
      </c>
      <c r="J246" s="18" t="n">
        <f aca="false">SECOND(I246)</f>
        <v>0</v>
      </c>
      <c r="K246" s="18" t="n">
        <f aca="false">MINUTE(I246)</f>
        <v>8</v>
      </c>
      <c r="L246" s="18" t="n">
        <f aca="false">K246*60+J246</f>
        <v>480</v>
      </c>
      <c r="M246" s="18" t="n">
        <f aca="false">16/8*L246</f>
        <v>960</v>
      </c>
      <c r="N246" s="18" t="n">
        <f aca="false">N245+M246</f>
        <v>195220</v>
      </c>
      <c r="O246" s="18" t="n">
        <f aca="false">O245+0</f>
        <v>52540</v>
      </c>
      <c r="P246" s="18" t="n">
        <f aca="false">P245+M246</f>
        <v>70680</v>
      </c>
      <c r="Q246" s="17" t="s">
        <v>636</v>
      </c>
      <c r="R246" s="18"/>
      <c r="S246" s="19"/>
      <c r="T246" s="19"/>
      <c r="U246" s="19"/>
      <c r="V246" s="19"/>
      <c r="W246" s="19"/>
      <c r="X246" s="19"/>
    </row>
    <row r="247" customFormat="false" ht="13.8" hidden="false" customHeight="false" outlineLevel="0" collapsed="false">
      <c r="A247" s="13" t="n">
        <v>362</v>
      </c>
      <c r="B247" s="14" t="s">
        <v>554</v>
      </c>
      <c r="C247" s="15" t="n">
        <v>45053</v>
      </c>
      <c r="D247" s="16" t="n">
        <v>0.635416666666667</v>
      </c>
      <c r="E247" s="16" t="n">
        <v>0.640277777777778</v>
      </c>
      <c r="F247" s="16" t="n">
        <f aca="false">D248-E247</f>
        <v>0.00590277777777778</v>
      </c>
      <c r="G247" s="17" t="s">
        <v>637</v>
      </c>
      <c r="H247" s="18" t="n">
        <f aca="false">HOUR(F247)</f>
        <v>0</v>
      </c>
      <c r="I247" s="16" t="n">
        <f aca="false">E247-D247</f>
        <v>0.00486111111111111</v>
      </c>
      <c r="J247" s="18" t="n">
        <f aca="false">SECOND(I247)</f>
        <v>0</v>
      </c>
      <c r="K247" s="18" t="n">
        <f aca="false">MINUTE(I247)</f>
        <v>7</v>
      </c>
      <c r="L247" s="18" t="n">
        <f aca="false">K247*60+J247</f>
        <v>420</v>
      </c>
      <c r="M247" s="18" t="n">
        <f aca="false">16/8*L247</f>
        <v>840</v>
      </c>
      <c r="N247" s="18" t="n">
        <f aca="false">N246+M247</f>
        <v>196060</v>
      </c>
      <c r="O247" s="18" t="n">
        <f aca="false">O246+0</f>
        <v>52540</v>
      </c>
      <c r="P247" s="18" t="n">
        <f aca="false">P246+M247</f>
        <v>71520</v>
      </c>
      <c r="Q247" s="17" t="s">
        <v>636</v>
      </c>
      <c r="R247" s="17"/>
      <c r="S247" s="19"/>
      <c r="T247" s="19"/>
      <c r="U247" s="19"/>
      <c r="V247" s="19"/>
      <c r="W247" s="19"/>
      <c r="X247" s="19"/>
    </row>
    <row r="248" customFormat="false" ht="13.8" hidden="false" customHeight="false" outlineLevel="0" collapsed="false">
      <c r="A248" s="13" t="n">
        <v>368</v>
      </c>
      <c r="B248" s="14" t="s">
        <v>560</v>
      </c>
      <c r="C248" s="15" t="n">
        <v>45053</v>
      </c>
      <c r="D248" s="16" t="n">
        <v>0.646180555555556</v>
      </c>
      <c r="E248" s="16" t="n">
        <v>0.651736111111111</v>
      </c>
      <c r="F248" s="16" t="n">
        <f aca="false">D249-E248</f>
        <v>0.00451388888888889</v>
      </c>
      <c r="G248" s="17" t="s">
        <v>638</v>
      </c>
      <c r="H248" s="18" t="n">
        <f aca="false">HOUR(F248)</f>
        <v>0</v>
      </c>
      <c r="I248" s="16" t="n">
        <f aca="false">E248-D248</f>
        <v>0.00555555555555556</v>
      </c>
      <c r="J248" s="18" t="n">
        <f aca="false">SECOND(I248)</f>
        <v>0</v>
      </c>
      <c r="K248" s="18" t="n">
        <f aca="false">MINUTE(I248)</f>
        <v>8</v>
      </c>
      <c r="L248" s="18" t="n">
        <f aca="false">K248*60+J248</f>
        <v>480</v>
      </c>
      <c r="M248" s="18" t="n">
        <f aca="false">16/8*L248</f>
        <v>960</v>
      </c>
      <c r="N248" s="18" t="n">
        <f aca="false">N247+M248</f>
        <v>197020</v>
      </c>
      <c r="O248" s="18" t="n">
        <f aca="false">O247+0</f>
        <v>52540</v>
      </c>
      <c r="P248" s="18" t="n">
        <f aca="false">P247+M248</f>
        <v>72480</v>
      </c>
      <c r="Q248" s="17" t="s">
        <v>639</v>
      </c>
      <c r="R248" s="17"/>
      <c r="S248" s="19"/>
      <c r="T248" s="19"/>
      <c r="U248" s="19"/>
      <c r="V248" s="19"/>
      <c r="W248" s="19"/>
      <c r="X248" s="19"/>
    </row>
    <row r="249" customFormat="false" ht="13.8" hidden="false" customHeight="false" outlineLevel="0" collapsed="false">
      <c r="A249" s="13" t="n">
        <v>373</v>
      </c>
      <c r="B249" s="14" t="s">
        <v>554</v>
      </c>
      <c r="C249" s="15" t="n">
        <v>45053</v>
      </c>
      <c r="D249" s="16" t="n">
        <v>0.65625</v>
      </c>
      <c r="E249" s="16" t="n">
        <v>0.661111111111111</v>
      </c>
      <c r="F249" s="16" t="n">
        <f aca="false">D250-E249</f>
        <v>0.00555555555555556</v>
      </c>
      <c r="G249" s="17" t="s">
        <v>640</v>
      </c>
      <c r="H249" s="18" t="n">
        <f aca="false">HOUR(F249)</f>
        <v>0</v>
      </c>
      <c r="I249" s="16" t="n">
        <f aca="false">E249-D249</f>
        <v>0.00486111111111111</v>
      </c>
      <c r="J249" s="18" t="n">
        <f aca="false">SECOND(I249)</f>
        <v>0</v>
      </c>
      <c r="K249" s="18" t="n">
        <f aca="false">MINUTE(I249)</f>
        <v>7</v>
      </c>
      <c r="L249" s="18" t="n">
        <f aca="false">K249*60+J249</f>
        <v>420</v>
      </c>
      <c r="M249" s="18" t="n">
        <f aca="false">16/8*L249</f>
        <v>840</v>
      </c>
      <c r="N249" s="18" t="n">
        <f aca="false">N248+M249</f>
        <v>197860</v>
      </c>
      <c r="O249" s="18" t="n">
        <f aca="false">O248+0</f>
        <v>52540</v>
      </c>
      <c r="P249" s="18" t="n">
        <f aca="false">P248+M249</f>
        <v>73320</v>
      </c>
      <c r="Q249" s="17" t="s">
        <v>641</v>
      </c>
      <c r="R249" s="17"/>
      <c r="S249" s="19"/>
      <c r="T249" s="19"/>
      <c r="U249" s="19"/>
      <c r="V249" s="19"/>
      <c r="W249" s="19"/>
      <c r="X249" s="19"/>
    </row>
    <row r="250" customFormat="false" ht="13.8" hidden="false" customHeight="false" outlineLevel="0" collapsed="false">
      <c r="A250" s="13" t="n">
        <v>379</v>
      </c>
      <c r="B250" s="14" t="s">
        <v>554</v>
      </c>
      <c r="C250" s="15" t="n">
        <v>45053</v>
      </c>
      <c r="D250" s="16" t="n">
        <v>0.666666666666667</v>
      </c>
      <c r="E250" s="16" t="n">
        <v>0.672222222222222</v>
      </c>
      <c r="F250" s="16" t="n">
        <f aca="false">D251-E250</f>
        <v>0.00486111111111111</v>
      </c>
      <c r="G250" s="17" t="s">
        <v>642</v>
      </c>
      <c r="H250" s="18" t="n">
        <f aca="false">HOUR(F250)</f>
        <v>0</v>
      </c>
      <c r="I250" s="16" t="n">
        <f aca="false">E250-D250</f>
        <v>0.00555555555555556</v>
      </c>
      <c r="J250" s="18" t="n">
        <f aca="false">SECOND(I250)</f>
        <v>0</v>
      </c>
      <c r="K250" s="18" t="n">
        <f aca="false">MINUTE(I250)</f>
        <v>8</v>
      </c>
      <c r="L250" s="18" t="n">
        <f aca="false">K250*60+J250</f>
        <v>480</v>
      </c>
      <c r="M250" s="18" t="n">
        <f aca="false">16/8*L250</f>
        <v>960</v>
      </c>
      <c r="N250" s="18" t="n">
        <f aca="false">N249+M250</f>
        <v>198820</v>
      </c>
      <c r="O250" s="18" t="n">
        <f aca="false">O249+0</f>
        <v>52540</v>
      </c>
      <c r="P250" s="18" t="n">
        <f aca="false">P249+M250</f>
        <v>74280</v>
      </c>
      <c r="Q250" s="17" t="s">
        <v>641</v>
      </c>
      <c r="R250" s="17" t="s">
        <v>643</v>
      </c>
      <c r="S250" s="19"/>
      <c r="T250" s="19"/>
      <c r="U250" s="19"/>
      <c r="V250" s="19"/>
      <c r="W250" s="19"/>
      <c r="X250" s="19"/>
    </row>
    <row r="251" customFormat="false" ht="13.8" hidden="false" customHeight="false" outlineLevel="0" collapsed="false">
      <c r="A251" s="13" t="n">
        <v>384</v>
      </c>
      <c r="B251" s="14" t="s">
        <v>554</v>
      </c>
      <c r="C251" s="15" t="n">
        <v>45053</v>
      </c>
      <c r="D251" s="16" t="n">
        <v>0.677083333333333</v>
      </c>
      <c r="E251" s="16" t="n">
        <v>0.681944444444444</v>
      </c>
      <c r="F251" s="16" t="n">
        <f aca="false">D252-E251</f>
        <v>0.00555555555555556</v>
      </c>
      <c r="G251" s="17" t="s">
        <v>644</v>
      </c>
      <c r="H251" s="18" t="n">
        <f aca="false">HOUR(F251)</f>
        <v>0</v>
      </c>
      <c r="I251" s="16" t="n">
        <f aca="false">E251-D251</f>
        <v>0.00486111111111111</v>
      </c>
      <c r="J251" s="18" t="n">
        <f aca="false">SECOND(I251)</f>
        <v>0</v>
      </c>
      <c r="K251" s="18" t="n">
        <f aca="false">MINUTE(I251)</f>
        <v>7</v>
      </c>
      <c r="L251" s="18" t="n">
        <f aca="false">K251*60+J251</f>
        <v>420</v>
      </c>
      <c r="M251" s="18" t="n">
        <f aca="false">16/8*L251</f>
        <v>840</v>
      </c>
      <c r="N251" s="18" t="n">
        <f aca="false">N250+M251</f>
        <v>199660</v>
      </c>
      <c r="O251" s="18" t="n">
        <f aca="false">O250+0</f>
        <v>52540</v>
      </c>
      <c r="P251" s="18" t="n">
        <f aca="false">P250+M251</f>
        <v>75120</v>
      </c>
      <c r="Q251" s="17" t="s">
        <v>645</v>
      </c>
      <c r="R251" s="17"/>
      <c r="S251" s="19"/>
      <c r="T251" s="19"/>
      <c r="U251" s="19"/>
      <c r="V251" s="19"/>
      <c r="W251" s="19"/>
      <c r="X251" s="19"/>
    </row>
    <row r="252" customFormat="false" ht="13.8" hidden="false" customHeight="false" outlineLevel="0" collapsed="false">
      <c r="A252" s="13" t="n">
        <v>389</v>
      </c>
      <c r="B252" s="14" t="s">
        <v>554</v>
      </c>
      <c r="C252" s="15" t="n">
        <v>45053</v>
      </c>
      <c r="D252" s="16" t="n">
        <v>0.6875</v>
      </c>
      <c r="E252" s="16" t="n">
        <v>0.693055555555556</v>
      </c>
      <c r="F252" s="16" t="n">
        <f aca="false">D253-E252</f>
        <v>0.00486111111111111</v>
      </c>
      <c r="G252" s="17" t="s">
        <v>646</v>
      </c>
      <c r="H252" s="18" t="n">
        <f aca="false">HOUR(F252)</f>
        <v>0</v>
      </c>
      <c r="I252" s="16" t="n">
        <f aca="false">E252-D252</f>
        <v>0.00555555555555556</v>
      </c>
      <c r="J252" s="18" t="n">
        <f aca="false">SECOND(I252)</f>
        <v>0</v>
      </c>
      <c r="K252" s="18" t="n">
        <f aca="false">MINUTE(I252)</f>
        <v>8</v>
      </c>
      <c r="L252" s="18" t="n">
        <f aca="false">K252*60+J252</f>
        <v>480</v>
      </c>
      <c r="M252" s="18" t="n">
        <f aca="false">16/8*L252</f>
        <v>960</v>
      </c>
      <c r="N252" s="18" t="n">
        <f aca="false">N251+M252</f>
        <v>200620</v>
      </c>
      <c r="O252" s="18" t="n">
        <f aca="false">O251+0</f>
        <v>52540</v>
      </c>
      <c r="P252" s="18" t="n">
        <f aca="false">P251+M252</f>
        <v>76080</v>
      </c>
      <c r="Q252" s="17" t="s">
        <v>641</v>
      </c>
      <c r="R252" s="17"/>
      <c r="S252" s="19"/>
      <c r="T252" s="19"/>
      <c r="U252" s="19"/>
      <c r="V252" s="19"/>
      <c r="W252" s="19"/>
      <c r="X252" s="19"/>
    </row>
    <row r="253" customFormat="false" ht="13.8" hidden="false" customHeight="false" outlineLevel="0" collapsed="false">
      <c r="A253" s="13" t="n">
        <v>393</v>
      </c>
      <c r="B253" s="14" t="s">
        <v>554</v>
      </c>
      <c r="C253" s="15" t="n">
        <v>45053</v>
      </c>
      <c r="D253" s="16" t="n">
        <v>0.697916666666667</v>
      </c>
      <c r="E253" s="16" t="n">
        <v>0.702777777777778</v>
      </c>
      <c r="F253" s="16" t="n">
        <f aca="false">D254-E253</f>
        <v>0.00555555555555556</v>
      </c>
      <c r="G253" s="17" t="s">
        <v>647</v>
      </c>
      <c r="H253" s="18" t="n">
        <f aca="false">HOUR(F253)</f>
        <v>0</v>
      </c>
      <c r="I253" s="16" t="n">
        <f aca="false">E253-D253</f>
        <v>0.00486111111111111</v>
      </c>
      <c r="J253" s="18" t="n">
        <f aca="false">SECOND(I253)</f>
        <v>0</v>
      </c>
      <c r="K253" s="18" t="n">
        <f aca="false">MINUTE(I253)</f>
        <v>7</v>
      </c>
      <c r="L253" s="18" t="n">
        <f aca="false">K253*60+J253</f>
        <v>420</v>
      </c>
      <c r="M253" s="18" t="n">
        <f aca="false">16/8*L253</f>
        <v>840</v>
      </c>
      <c r="N253" s="18" t="n">
        <f aca="false">N252+M253</f>
        <v>201460</v>
      </c>
      <c r="O253" s="18" t="n">
        <f aca="false">O252+0</f>
        <v>52540</v>
      </c>
      <c r="P253" s="18" t="n">
        <f aca="false">P252+M253</f>
        <v>76920</v>
      </c>
      <c r="Q253" s="17" t="s">
        <v>636</v>
      </c>
      <c r="R253" s="17"/>
      <c r="S253" s="19"/>
      <c r="T253" s="19"/>
      <c r="U253" s="19"/>
      <c r="V253" s="19"/>
      <c r="W253" s="19"/>
      <c r="X253" s="19"/>
    </row>
    <row r="254" customFormat="false" ht="13.8" hidden="false" customHeight="false" outlineLevel="0" collapsed="false">
      <c r="A254" s="13" t="n">
        <v>399</v>
      </c>
      <c r="B254" s="14" t="s">
        <v>560</v>
      </c>
      <c r="C254" s="15" t="n">
        <v>45053</v>
      </c>
      <c r="D254" s="16" t="n">
        <v>0.708333333333333</v>
      </c>
      <c r="E254" s="16" t="n">
        <v>0.713888888888889</v>
      </c>
      <c r="F254" s="16" t="n">
        <f aca="false">D255-E254</f>
        <v>0.00486111111111111</v>
      </c>
      <c r="G254" s="17" t="s">
        <v>648</v>
      </c>
      <c r="H254" s="18" t="n">
        <f aca="false">HOUR(F254)</f>
        <v>0</v>
      </c>
      <c r="I254" s="16" t="n">
        <f aca="false">E254-D254</f>
        <v>0.00555555555555556</v>
      </c>
      <c r="J254" s="18" t="n">
        <f aca="false">SECOND(I254)</f>
        <v>0</v>
      </c>
      <c r="K254" s="18" t="n">
        <f aca="false">MINUTE(I254)</f>
        <v>8</v>
      </c>
      <c r="L254" s="18" t="n">
        <f aca="false">K254*60+J254</f>
        <v>480</v>
      </c>
      <c r="M254" s="18" t="n">
        <f aca="false">16/8*L254</f>
        <v>960</v>
      </c>
      <c r="N254" s="18" t="n">
        <f aca="false">N253+M254</f>
        <v>202420</v>
      </c>
      <c r="O254" s="18" t="n">
        <f aca="false">O253+0</f>
        <v>52540</v>
      </c>
      <c r="P254" s="18" t="n">
        <f aca="false">P253+M254</f>
        <v>77880</v>
      </c>
      <c r="Q254" s="17" t="s">
        <v>649</v>
      </c>
      <c r="R254" s="17"/>
      <c r="S254" s="19"/>
      <c r="T254" s="19"/>
      <c r="U254" s="19"/>
      <c r="V254" s="19"/>
      <c r="W254" s="19"/>
      <c r="X254" s="19"/>
    </row>
    <row r="255" customFormat="false" ht="13.8" hidden="false" customHeight="false" outlineLevel="0" collapsed="false">
      <c r="A255" s="13" t="n">
        <v>404</v>
      </c>
      <c r="B255" s="14" t="s">
        <v>554</v>
      </c>
      <c r="C255" s="15" t="n">
        <v>45053</v>
      </c>
      <c r="D255" s="16" t="n">
        <v>0.71875</v>
      </c>
      <c r="E255" s="16" t="n">
        <v>0.723611111111111</v>
      </c>
      <c r="F255" s="16" t="n">
        <f aca="false">D256-E255</f>
        <v>0.00555555555555556</v>
      </c>
      <c r="G255" s="17" t="s">
        <v>650</v>
      </c>
      <c r="H255" s="18" t="n">
        <f aca="false">HOUR(F255)</f>
        <v>0</v>
      </c>
      <c r="I255" s="16" t="n">
        <f aca="false">E255-D255</f>
        <v>0.00486111111111111</v>
      </c>
      <c r="J255" s="18" t="n">
        <f aca="false">SECOND(I255)</f>
        <v>0</v>
      </c>
      <c r="K255" s="18" t="n">
        <f aca="false">MINUTE(I255)</f>
        <v>7</v>
      </c>
      <c r="L255" s="18" t="n">
        <f aca="false">K255*60+J255</f>
        <v>420</v>
      </c>
      <c r="M255" s="18" t="n">
        <f aca="false">16/8*L255</f>
        <v>840</v>
      </c>
      <c r="N255" s="18" t="n">
        <f aca="false">N254+M255</f>
        <v>203260</v>
      </c>
      <c r="O255" s="18" t="n">
        <f aca="false">O254+0</f>
        <v>52540</v>
      </c>
      <c r="P255" s="18" t="n">
        <f aca="false">P254+M255</f>
        <v>78720</v>
      </c>
      <c r="Q255" s="47" t="s">
        <v>641</v>
      </c>
      <c r="R255" s="17"/>
      <c r="S255" s="19"/>
      <c r="T255" s="19"/>
      <c r="U255" s="19"/>
      <c r="V255" s="19"/>
      <c r="W255" s="19"/>
      <c r="X255" s="19"/>
    </row>
    <row r="256" customFormat="false" ht="13.8" hidden="false" customHeight="false" outlineLevel="0" collapsed="false">
      <c r="A256" s="13" t="n">
        <v>410</v>
      </c>
      <c r="B256" s="14" t="s">
        <v>554</v>
      </c>
      <c r="C256" s="15" t="n">
        <v>45053</v>
      </c>
      <c r="D256" s="16" t="n">
        <v>0.729166666666667</v>
      </c>
      <c r="E256" s="16" t="n">
        <v>0.734722222222222</v>
      </c>
      <c r="F256" s="16" t="n">
        <f aca="false">D257-E256</f>
        <v>0.00486111111111111</v>
      </c>
      <c r="G256" s="17" t="s">
        <v>342</v>
      </c>
      <c r="H256" s="18" t="n">
        <f aca="false">HOUR(F256)</f>
        <v>0</v>
      </c>
      <c r="I256" s="16" t="n">
        <f aca="false">E256-D256</f>
        <v>0.00555555555555556</v>
      </c>
      <c r="J256" s="18" t="n">
        <f aca="false">SECOND(I256)</f>
        <v>0</v>
      </c>
      <c r="K256" s="18" t="n">
        <f aca="false">MINUTE(I256)</f>
        <v>8</v>
      </c>
      <c r="L256" s="18" t="n">
        <f aca="false">K256*60+J256</f>
        <v>480</v>
      </c>
      <c r="M256" s="18" t="n">
        <f aca="false">16/8*L256</f>
        <v>960</v>
      </c>
      <c r="N256" s="18" t="n">
        <f aca="false">N255+M256</f>
        <v>204220</v>
      </c>
      <c r="O256" s="18" t="n">
        <f aca="false">O255+0</f>
        <v>52540</v>
      </c>
      <c r="P256" s="18" t="n">
        <f aca="false">P255+M256</f>
        <v>79680</v>
      </c>
      <c r="Q256" s="17" t="s">
        <v>641</v>
      </c>
      <c r="R256" s="18"/>
      <c r="S256" s="19"/>
      <c r="T256" s="19"/>
      <c r="U256" s="19"/>
      <c r="V256" s="19"/>
      <c r="W256" s="19"/>
      <c r="X256" s="19"/>
    </row>
    <row r="257" customFormat="false" ht="13.8" hidden="false" customHeight="false" outlineLevel="0" collapsed="false">
      <c r="A257" s="13" t="n">
        <v>415</v>
      </c>
      <c r="B257" s="14" t="s">
        <v>554</v>
      </c>
      <c r="C257" s="15" t="n">
        <v>45053</v>
      </c>
      <c r="D257" s="16" t="n">
        <v>0.739583333333333</v>
      </c>
      <c r="E257" s="16" t="n">
        <v>0.744444444444444</v>
      </c>
      <c r="F257" s="16" t="n">
        <f aca="false">D258-E257</f>
        <v>0.00556712962962963</v>
      </c>
      <c r="G257" s="17" t="s">
        <v>651</v>
      </c>
      <c r="H257" s="18" t="n">
        <f aca="false">HOUR(F257)</f>
        <v>0</v>
      </c>
      <c r="I257" s="16" t="n">
        <f aca="false">E257-D257</f>
        <v>0.00486111111111111</v>
      </c>
      <c r="J257" s="18" t="n">
        <f aca="false">SECOND(I257)</f>
        <v>0</v>
      </c>
      <c r="K257" s="18" t="n">
        <f aca="false">MINUTE(I257)</f>
        <v>7</v>
      </c>
      <c r="L257" s="18" t="n">
        <f aca="false">K257*60+J257</f>
        <v>420</v>
      </c>
      <c r="M257" s="18" t="n">
        <f aca="false">16/8*L257</f>
        <v>840</v>
      </c>
      <c r="N257" s="18" t="n">
        <f aca="false">N256+M257</f>
        <v>205060</v>
      </c>
      <c r="O257" s="18" t="n">
        <f aca="false">O256+0</f>
        <v>52540</v>
      </c>
      <c r="P257" s="18" t="n">
        <f aca="false">P256+M257</f>
        <v>80520</v>
      </c>
      <c r="Q257" s="17" t="s">
        <v>641</v>
      </c>
      <c r="R257" s="18"/>
      <c r="S257" s="19"/>
      <c r="T257" s="19"/>
      <c r="U257" s="19"/>
      <c r="V257" s="19"/>
      <c r="W257" s="19"/>
      <c r="X257" s="19"/>
    </row>
    <row r="258" customFormat="false" ht="13.8" hidden="false" customHeight="false" outlineLevel="0" collapsed="false">
      <c r="A258" s="13" t="n">
        <v>423</v>
      </c>
      <c r="B258" s="14" t="s">
        <v>554</v>
      </c>
      <c r="C258" s="15" t="n">
        <v>45053</v>
      </c>
      <c r="D258" s="16" t="n">
        <v>0.750011574074074</v>
      </c>
      <c r="E258" s="16" t="n">
        <v>0.75556712962963</v>
      </c>
      <c r="F258" s="16" t="n">
        <f aca="false">D259-E258</f>
        <v>0.00486111111111111</v>
      </c>
      <c r="G258" s="17" t="s">
        <v>652</v>
      </c>
      <c r="H258" s="18" t="n">
        <f aca="false">HOUR(F258)</f>
        <v>0</v>
      </c>
      <c r="I258" s="16" t="n">
        <f aca="false">E258-D258</f>
        <v>0.00555555555555556</v>
      </c>
      <c r="J258" s="18" t="n">
        <f aca="false">SECOND(I258)</f>
        <v>0</v>
      </c>
      <c r="K258" s="18" t="n">
        <f aca="false">MINUTE(I258)</f>
        <v>8</v>
      </c>
      <c r="L258" s="18" t="n">
        <f aca="false">K258*60+J258</f>
        <v>480</v>
      </c>
      <c r="M258" s="18" t="n">
        <f aca="false">16/8*L258</f>
        <v>960</v>
      </c>
      <c r="N258" s="18" t="n">
        <f aca="false">N257+M258</f>
        <v>206020</v>
      </c>
      <c r="O258" s="18" t="n">
        <f aca="false">O257+0</f>
        <v>52540</v>
      </c>
      <c r="P258" s="18" t="n">
        <f aca="false">P257+M258</f>
        <v>81480</v>
      </c>
      <c r="Q258" s="17" t="s">
        <v>641</v>
      </c>
      <c r="R258" s="18"/>
      <c r="S258" s="19"/>
      <c r="T258" s="19"/>
      <c r="U258" s="19"/>
      <c r="V258" s="19"/>
      <c r="W258" s="19"/>
      <c r="X258" s="19"/>
    </row>
    <row r="259" customFormat="false" ht="13.8" hidden="false" customHeight="false" outlineLevel="0" collapsed="false">
      <c r="A259" s="13" t="n">
        <v>428</v>
      </c>
      <c r="B259" s="14" t="s">
        <v>554</v>
      </c>
      <c r="C259" s="15" t="n">
        <v>45053</v>
      </c>
      <c r="D259" s="16" t="n">
        <v>0.760428240740741</v>
      </c>
      <c r="E259" s="16" t="n">
        <v>0.765289351851852</v>
      </c>
      <c r="F259" s="16" t="n">
        <f aca="false">D260-E259</f>
        <v>0.00752314814814815</v>
      </c>
      <c r="G259" s="17" t="s">
        <v>653</v>
      </c>
      <c r="H259" s="18" t="n">
        <f aca="false">HOUR(F259)</f>
        <v>0</v>
      </c>
      <c r="I259" s="16" t="n">
        <f aca="false">E259-D259</f>
        <v>0.00486111111111111</v>
      </c>
      <c r="J259" s="18" t="n">
        <f aca="false">SECOND(I259)</f>
        <v>0</v>
      </c>
      <c r="K259" s="18" t="n">
        <f aca="false">MINUTE(I259)</f>
        <v>7</v>
      </c>
      <c r="L259" s="18" t="n">
        <f aca="false">K259*60+J259</f>
        <v>420</v>
      </c>
      <c r="M259" s="18" t="n">
        <f aca="false">16/8*L259</f>
        <v>840</v>
      </c>
      <c r="N259" s="18" t="n">
        <f aca="false">N258+M259</f>
        <v>206860</v>
      </c>
      <c r="O259" s="18" t="n">
        <f aca="false">O258+0</f>
        <v>52540</v>
      </c>
      <c r="P259" s="18" t="n">
        <f aca="false">P258+M259</f>
        <v>82320</v>
      </c>
      <c r="Q259" s="17" t="s">
        <v>654</v>
      </c>
      <c r="R259" s="17" t="s">
        <v>655</v>
      </c>
      <c r="S259" s="19"/>
      <c r="T259" s="19"/>
      <c r="U259" s="19"/>
      <c r="V259" s="19"/>
      <c r="W259" s="19"/>
      <c r="X259" s="19"/>
    </row>
    <row r="260" customFormat="false" ht="13.8" hidden="false" customHeight="false" outlineLevel="0" collapsed="false">
      <c r="A260" s="13" t="n">
        <v>436</v>
      </c>
      <c r="B260" s="14" t="s">
        <v>560</v>
      </c>
      <c r="C260" s="15" t="n">
        <v>45053</v>
      </c>
      <c r="D260" s="16" t="n">
        <v>0.7728125</v>
      </c>
      <c r="E260" s="16" t="n">
        <v>0.778368055555556</v>
      </c>
      <c r="F260" s="16" t="n">
        <f aca="false">D261-E260</f>
        <v>0.00289351851851852</v>
      </c>
      <c r="G260" s="17" t="s">
        <v>656</v>
      </c>
      <c r="H260" s="18" t="n">
        <f aca="false">HOUR(F260)</f>
        <v>0</v>
      </c>
      <c r="I260" s="16" t="n">
        <f aca="false">E260-D260</f>
        <v>0.00555555555555556</v>
      </c>
      <c r="J260" s="18" t="n">
        <f aca="false">SECOND(I260)</f>
        <v>0</v>
      </c>
      <c r="K260" s="18" t="n">
        <f aca="false">MINUTE(I260)</f>
        <v>8</v>
      </c>
      <c r="L260" s="18" t="n">
        <f aca="false">K260*60+J260</f>
        <v>480</v>
      </c>
      <c r="M260" s="18" t="n">
        <f aca="false">16/8*L260</f>
        <v>960</v>
      </c>
      <c r="N260" s="18" t="n">
        <f aca="false">N259+M260</f>
        <v>207820</v>
      </c>
      <c r="O260" s="18" t="n">
        <f aca="false">O259+0</f>
        <v>52540</v>
      </c>
      <c r="P260" s="18" t="n">
        <f aca="false">P259+M260</f>
        <v>83280</v>
      </c>
      <c r="Q260" s="17" t="s">
        <v>657</v>
      </c>
      <c r="R260" s="18"/>
      <c r="S260" s="19"/>
      <c r="T260" s="19"/>
      <c r="U260" s="19"/>
      <c r="V260" s="19"/>
      <c r="W260" s="19"/>
      <c r="X260" s="19"/>
    </row>
    <row r="261" customFormat="false" ht="13.8" hidden="false" customHeight="false" outlineLevel="0" collapsed="false">
      <c r="A261" s="13" t="n">
        <v>440</v>
      </c>
      <c r="B261" s="14" t="s">
        <v>554</v>
      </c>
      <c r="C261" s="15" t="n">
        <v>45053</v>
      </c>
      <c r="D261" s="16" t="n">
        <v>0.781261574074074</v>
      </c>
      <c r="E261" s="16" t="n">
        <v>0.786122685185185</v>
      </c>
      <c r="F261" s="16" t="n">
        <f aca="false">D262-E261</f>
        <v>0.00555555555555556</v>
      </c>
      <c r="G261" s="17" t="s">
        <v>658</v>
      </c>
      <c r="H261" s="18" t="n">
        <f aca="false">HOUR(F261)</f>
        <v>0</v>
      </c>
      <c r="I261" s="16" t="n">
        <f aca="false">E261-D261</f>
        <v>0.00486111111111111</v>
      </c>
      <c r="J261" s="18" t="n">
        <f aca="false">SECOND(I261)</f>
        <v>0</v>
      </c>
      <c r="K261" s="18" t="n">
        <f aca="false">MINUTE(I261)</f>
        <v>7</v>
      </c>
      <c r="L261" s="18" t="n">
        <f aca="false">K261*60+J261</f>
        <v>420</v>
      </c>
      <c r="M261" s="18" t="n">
        <f aca="false">16/8*L261</f>
        <v>840</v>
      </c>
      <c r="N261" s="18" t="n">
        <f aca="false">N260+M261</f>
        <v>208660</v>
      </c>
      <c r="O261" s="18" t="n">
        <f aca="false">O260+0</f>
        <v>52540</v>
      </c>
      <c r="P261" s="18" t="n">
        <f aca="false">P260+M261</f>
        <v>84120</v>
      </c>
      <c r="Q261" s="17" t="s">
        <v>659</v>
      </c>
      <c r="R261" s="18"/>
      <c r="S261" s="19"/>
      <c r="T261" s="19"/>
      <c r="U261" s="19"/>
      <c r="V261" s="19"/>
      <c r="W261" s="19"/>
      <c r="X261" s="19"/>
    </row>
    <row r="262" customFormat="false" ht="13.8" hidden="false" customHeight="false" outlineLevel="0" collapsed="false">
      <c r="A262" s="13" t="n">
        <v>448</v>
      </c>
      <c r="B262" s="14" t="s">
        <v>554</v>
      </c>
      <c r="C262" s="15" t="n">
        <v>45053</v>
      </c>
      <c r="D262" s="16" t="n">
        <v>0.791678240740741</v>
      </c>
      <c r="E262" s="16" t="n">
        <v>0.797233796296296</v>
      </c>
      <c r="F262" s="16" t="n">
        <f aca="false">D263-E262</f>
        <v>0.00486111111111111</v>
      </c>
      <c r="G262" s="17" t="s">
        <v>660</v>
      </c>
      <c r="H262" s="18" t="n">
        <f aca="false">HOUR(F262)</f>
        <v>0</v>
      </c>
      <c r="I262" s="16" t="n">
        <f aca="false">E262-D262</f>
        <v>0.00555555555555556</v>
      </c>
      <c r="J262" s="18" t="n">
        <f aca="false">SECOND(I262)</f>
        <v>0</v>
      </c>
      <c r="K262" s="18" t="n">
        <f aca="false">MINUTE(I262)</f>
        <v>8</v>
      </c>
      <c r="L262" s="18" t="n">
        <f aca="false">K262*60+J262</f>
        <v>480</v>
      </c>
      <c r="M262" s="18" t="n">
        <f aca="false">16/8*L262</f>
        <v>960</v>
      </c>
      <c r="N262" s="18" t="n">
        <f aca="false">N261+M262</f>
        <v>209620</v>
      </c>
      <c r="O262" s="18" t="n">
        <f aca="false">O261+0</f>
        <v>52540</v>
      </c>
      <c r="P262" s="18" t="n">
        <f aca="false">P261+M262</f>
        <v>85080</v>
      </c>
      <c r="Q262" s="17" t="s">
        <v>641</v>
      </c>
      <c r="R262" s="18"/>
      <c r="S262" s="19"/>
      <c r="T262" s="19"/>
      <c r="U262" s="19"/>
      <c r="V262" s="19"/>
      <c r="W262" s="19"/>
      <c r="X262" s="19"/>
    </row>
    <row r="263" customFormat="false" ht="13.8" hidden="false" customHeight="false" outlineLevel="0" collapsed="false">
      <c r="A263" s="13" t="n">
        <v>453</v>
      </c>
      <c r="B263" s="14" t="s">
        <v>554</v>
      </c>
      <c r="C263" s="15" t="n">
        <v>45053</v>
      </c>
      <c r="D263" s="16" t="n">
        <v>0.802094907407407</v>
      </c>
      <c r="E263" s="16" t="n">
        <v>0.806956018518518</v>
      </c>
      <c r="F263" s="16" t="n">
        <f aca="false">D264-E263</f>
        <v>0.00555555555555556</v>
      </c>
      <c r="G263" s="17" t="s">
        <v>661</v>
      </c>
      <c r="H263" s="18" t="n">
        <f aca="false">HOUR(F263)</f>
        <v>0</v>
      </c>
      <c r="I263" s="16" t="n">
        <f aca="false">E263-D263</f>
        <v>0.00486111111111111</v>
      </c>
      <c r="J263" s="18" t="n">
        <f aca="false">SECOND(I263)</f>
        <v>0</v>
      </c>
      <c r="K263" s="18" t="n">
        <f aca="false">MINUTE(I263)</f>
        <v>7</v>
      </c>
      <c r="L263" s="18" t="n">
        <f aca="false">K263*60+J263</f>
        <v>420</v>
      </c>
      <c r="M263" s="18" t="n">
        <f aca="false">16/8*L263</f>
        <v>840</v>
      </c>
      <c r="N263" s="18" t="n">
        <f aca="false">N262+M263</f>
        <v>210460</v>
      </c>
      <c r="O263" s="18" t="n">
        <f aca="false">O262+0</f>
        <v>52540</v>
      </c>
      <c r="P263" s="18" t="n">
        <f aca="false">P262+M263</f>
        <v>85920</v>
      </c>
      <c r="Q263" s="17" t="s">
        <v>659</v>
      </c>
      <c r="R263" s="18"/>
      <c r="S263" s="19"/>
      <c r="T263" s="19"/>
      <c r="U263" s="19"/>
      <c r="V263" s="19"/>
      <c r="W263" s="19"/>
      <c r="X263" s="19"/>
    </row>
    <row r="264" customFormat="false" ht="13.8" hidden="false" customHeight="false" outlineLevel="0" collapsed="false">
      <c r="A264" s="13" t="n">
        <v>461</v>
      </c>
      <c r="B264" s="14" t="s">
        <v>554</v>
      </c>
      <c r="C264" s="15" t="n">
        <v>45053</v>
      </c>
      <c r="D264" s="16" t="n">
        <v>0.812511574074074</v>
      </c>
      <c r="E264" s="16" t="n">
        <v>0.818067129629629</v>
      </c>
      <c r="F264" s="16" t="n">
        <f aca="false">D265-E264</f>
        <v>0.00486111111111111</v>
      </c>
      <c r="G264" s="17" t="s">
        <v>662</v>
      </c>
      <c r="H264" s="18" t="n">
        <f aca="false">HOUR(F264)</f>
        <v>0</v>
      </c>
      <c r="I264" s="16" t="n">
        <f aca="false">E264-D264</f>
        <v>0.00555555555555556</v>
      </c>
      <c r="J264" s="18" t="n">
        <f aca="false">SECOND(I264)</f>
        <v>0</v>
      </c>
      <c r="K264" s="18" t="n">
        <f aca="false">MINUTE(I264)</f>
        <v>8</v>
      </c>
      <c r="L264" s="18" t="n">
        <f aca="false">K264*60+J264</f>
        <v>480</v>
      </c>
      <c r="M264" s="18" t="n">
        <f aca="false">16/8*L264</f>
        <v>960</v>
      </c>
      <c r="N264" s="18" t="n">
        <f aca="false">N263+M264</f>
        <v>211420</v>
      </c>
      <c r="O264" s="18" t="n">
        <f aca="false">O263+0</f>
        <v>52540</v>
      </c>
      <c r="P264" s="18" t="n">
        <f aca="false">P263+M264</f>
        <v>86880</v>
      </c>
      <c r="Q264" s="17" t="s">
        <v>663</v>
      </c>
      <c r="R264" s="18"/>
      <c r="S264" s="19"/>
      <c r="T264" s="19"/>
      <c r="U264" s="19"/>
      <c r="V264" s="19"/>
      <c r="W264" s="19"/>
      <c r="X264" s="19"/>
    </row>
    <row r="265" customFormat="false" ht="13.8" hidden="false" customHeight="false" outlineLevel="0" collapsed="false">
      <c r="A265" s="48" t="n">
        <v>468</v>
      </c>
      <c r="B265" s="49" t="s">
        <v>554</v>
      </c>
      <c r="C265" s="50" t="n">
        <v>45053</v>
      </c>
      <c r="D265" s="51" t="n">
        <v>0.822928240740741</v>
      </c>
      <c r="E265" s="52" t="n">
        <v>0.827789351851852</v>
      </c>
      <c r="F265" s="51" t="n">
        <f aca="false">D266-E265</f>
        <v>0.00554398148148148</v>
      </c>
      <c r="G265" s="53" t="s">
        <v>664</v>
      </c>
      <c r="H265" s="54" t="n">
        <f aca="false">HOUR(F265)</f>
        <v>0</v>
      </c>
      <c r="I265" s="51" t="n">
        <f aca="false">E265-D265</f>
        <v>0.00486111111111111</v>
      </c>
      <c r="J265" s="54" t="n">
        <f aca="false">SECOND(I265)</f>
        <v>0</v>
      </c>
      <c r="K265" s="54" t="n">
        <f aca="false">MINUTE(I265)</f>
        <v>7</v>
      </c>
      <c r="L265" s="54" t="n">
        <f aca="false">K265*60+J265</f>
        <v>420</v>
      </c>
      <c r="M265" s="54" t="n">
        <f aca="false">16/8*L265</f>
        <v>840</v>
      </c>
      <c r="N265" s="54" t="n">
        <f aca="false">N264+M265</f>
        <v>212260</v>
      </c>
      <c r="O265" s="54" t="n">
        <f aca="false">O264+0</f>
        <v>52540</v>
      </c>
      <c r="P265" s="54" t="n">
        <f aca="false">P264+M265</f>
        <v>87720</v>
      </c>
      <c r="Q265" s="53" t="s">
        <v>659</v>
      </c>
      <c r="R265" s="54"/>
      <c r="S265" s="55"/>
      <c r="T265" s="55"/>
      <c r="U265" s="55"/>
      <c r="V265" s="55"/>
      <c r="W265" s="55"/>
      <c r="X265" s="56"/>
    </row>
    <row r="266" customFormat="false" ht="13.8" hidden="false" customHeight="false" outlineLevel="0" collapsed="false">
      <c r="A266" s="57" t="n">
        <v>469</v>
      </c>
      <c r="B266" s="58" t="s">
        <v>238</v>
      </c>
      <c r="C266" s="59" t="n">
        <v>45053</v>
      </c>
      <c r="D266" s="60" t="n">
        <v>0.833333333333333</v>
      </c>
      <c r="E266" s="61" t="n">
        <v>0.835416666666667</v>
      </c>
      <c r="F266" s="61" t="n">
        <f aca="false">D267-E266</f>
        <v>0.00104166666666667</v>
      </c>
      <c r="G266" s="62" t="s">
        <v>665</v>
      </c>
      <c r="H266" s="63" t="n">
        <f aca="false">HOUR(F266)</f>
        <v>0</v>
      </c>
      <c r="I266" s="61" t="n">
        <f aca="false">E266-D266</f>
        <v>0.00208333333333333</v>
      </c>
      <c r="J266" s="63" t="n">
        <f aca="false">SECOND(I266)</f>
        <v>0</v>
      </c>
      <c r="K266" s="63" t="n">
        <f aca="false">MINUTE(I266)</f>
        <v>3</v>
      </c>
      <c r="L266" s="63" t="n">
        <f aca="false">K266*60+J266</f>
        <v>180</v>
      </c>
      <c r="M266" s="63" t="n">
        <f aca="false">16/8*L266</f>
        <v>360</v>
      </c>
      <c r="N266" s="63" t="n">
        <f aca="false">N265+M266</f>
        <v>212620</v>
      </c>
      <c r="O266" s="63" t="n">
        <f aca="false">O265+M266</f>
        <v>52900</v>
      </c>
      <c r="P266" s="63" t="n">
        <f aca="false">P265+0</f>
        <v>87720</v>
      </c>
      <c r="Q266" s="62" t="s">
        <v>666</v>
      </c>
      <c r="R266" s="63"/>
      <c r="S266" s="64"/>
      <c r="T266" s="64"/>
      <c r="U266" s="64"/>
      <c r="V266" s="64"/>
      <c r="W266" s="64"/>
      <c r="X266" s="65"/>
    </row>
    <row r="267" customFormat="false" ht="13.8" hidden="false" customHeight="false" outlineLevel="0" collapsed="false">
      <c r="A267" s="39" t="n">
        <v>470</v>
      </c>
      <c r="B267" s="40" t="s">
        <v>667</v>
      </c>
      <c r="C267" s="41" t="n">
        <v>45053</v>
      </c>
      <c r="D267" s="43" t="n">
        <v>0.836458333333333</v>
      </c>
      <c r="E267" s="43" t="n">
        <v>0.841319444444444</v>
      </c>
      <c r="F267" s="43" t="n">
        <f aca="false">D268-E267</f>
        <v>0.00590277777777778</v>
      </c>
      <c r="G267" s="44" t="s">
        <v>668</v>
      </c>
      <c r="H267" s="45" t="n">
        <f aca="false">HOUR(F267)</f>
        <v>0</v>
      </c>
      <c r="I267" s="43" t="n">
        <f aca="false">E267-D267</f>
        <v>0.00486111111111111</v>
      </c>
      <c r="J267" s="45" t="n">
        <f aca="false">SECOND(I267)</f>
        <v>0</v>
      </c>
      <c r="K267" s="45" t="n">
        <f aca="false">MINUTE(I267)</f>
        <v>7</v>
      </c>
      <c r="L267" s="45" t="n">
        <f aca="false">K267*60+J267</f>
        <v>420</v>
      </c>
      <c r="M267" s="45" t="n">
        <f aca="false">16/8*L267</f>
        <v>840</v>
      </c>
      <c r="N267" s="45" t="n">
        <f aca="false">N266+M267</f>
        <v>213460</v>
      </c>
      <c r="O267" s="45" t="n">
        <f aca="false">O266+M267</f>
        <v>53740</v>
      </c>
      <c r="P267" s="45" t="n">
        <f aca="false">P266+0</f>
        <v>87720</v>
      </c>
      <c r="Q267" s="44" t="s">
        <v>669</v>
      </c>
      <c r="R267" s="45"/>
      <c r="S267" s="46"/>
      <c r="T267" s="46"/>
      <c r="U267" s="46"/>
      <c r="V267" s="46"/>
      <c r="W267" s="46"/>
      <c r="X267" s="46"/>
    </row>
    <row r="268" customFormat="false" ht="13.8" hidden="false" customHeight="false" outlineLevel="0" collapsed="false">
      <c r="A268" s="39" t="n">
        <v>480</v>
      </c>
      <c r="B268" s="40" t="s">
        <v>238</v>
      </c>
      <c r="C268" s="41" t="n">
        <v>45053</v>
      </c>
      <c r="D268" s="43" t="n">
        <v>0.847222222222222</v>
      </c>
      <c r="E268" s="43" t="n">
        <v>0.849305555555556</v>
      </c>
      <c r="F268" s="43" t="n">
        <f aca="false">D269-E268</f>
        <v>0.00104166666666667</v>
      </c>
      <c r="G268" s="44" t="s">
        <v>580</v>
      </c>
      <c r="H268" s="45" t="n">
        <f aca="false">HOUR(F268)</f>
        <v>0</v>
      </c>
      <c r="I268" s="43" t="n">
        <f aca="false">E268-D268</f>
        <v>0.00208333333333333</v>
      </c>
      <c r="J268" s="45" t="n">
        <f aca="false">SECOND(I268)</f>
        <v>0</v>
      </c>
      <c r="K268" s="45" t="n">
        <f aca="false">MINUTE(I268)</f>
        <v>3</v>
      </c>
      <c r="L268" s="45" t="n">
        <f aca="false">K268*60+J268</f>
        <v>180</v>
      </c>
      <c r="M268" s="45" t="n">
        <f aca="false">16/8*L268</f>
        <v>360</v>
      </c>
      <c r="N268" s="45" t="n">
        <f aca="false">N267+M268</f>
        <v>213820</v>
      </c>
      <c r="O268" s="45" t="n">
        <f aca="false">O267+M268</f>
        <v>54100</v>
      </c>
      <c r="P268" s="45" t="n">
        <f aca="false">P267+0</f>
        <v>87720</v>
      </c>
      <c r="Q268" s="44" t="s">
        <v>670</v>
      </c>
      <c r="R268" s="45"/>
      <c r="S268" s="46"/>
      <c r="T268" s="46"/>
      <c r="U268" s="46"/>
      <c r="V268" s="46"/>
      <c r="W268" s="46"/>
      <c r="X268" s="46"/>
    </row>
    <row r="269" customFormat="false" ht="13.8" hidden="false" customHeight="false" outlineLevel="0" collapsed="false">
      <c r="A269" s="39" t="n">
        <v>481</v>
      </c>
      <c r="B269" s="40" t="s">
        <v>667</v>
      </c>
      <c r="C269" s="41" t="n">
        <v>45053</v>
      </c>
      <c r="D269" s="43" t="n">
        <v>0.850347222222222</v>
      </c>
      <c r="E269" s="43" t="n">
        <v>0.855208333333333</v>
      </c>
      <c r="F269" s="43" t="n">
        <f aca="false">D270-E269</f>
        <v>0.00590277777777778</v>
      </c>
      <c r="G269" s="44" t="s">
        <v>671</v>
      </c>
      <c r="H269" s="45" t="n">
        <f aca="false">HOUR(F269)</f>
        <v>0</v>
      </c>
      <c r="I269" s="43" t="n">
        <f aca="false">E269-D269</f>
        <v>0.00486111111111111</v>
      </c>
      <c r="J269" s="45" t="n">
        <f aca="false">SECOND(I269)</f>
        <v>0</v>
      </c>
      <c r="K269" s="45" t="n">
        <f aca="false">MINUTE(I269)</f>
        <v>7</v>
      </c>
      <c r="L269" s="45" t="n">
        <f aca="false">K269*60+J269</f>
        <v>420</v>
      </c>
      <c r="M269" s="45" t="n">
        <f aca="false">16/8*L269</f>
        <v>840</v>
      </c>
      <c r="N269" s="45" t="n">
        <f aca="false">N268+M269</f>
        <v>214660</v>
      </c>
      <c r="O269" s="45" t="n">
        <f aca="false">O268+M269</f>
        <v>54940</v>
      </c>
      <c r="P269" s="45" t="n">
        <f aca="false">P268+0</f>
        <v>87720</v>
      </c>
      <c r="Q269" s="44" t="s">
        <v>672</v>
      </c>
      <c r="R269" s="45"/>
      <c r="S269" s="46"/>
      <c r="T269" s="46"/>
      <c r="U269" s="46"/>
      <c r="V269" s="46"/>
      <c r="W269" s="46"/>
      <c r="X269" s="46"/>
    </row>
    <row r="270" customFormat="false" ht="13.8" hidden="false" customHeight="false" outlineLevel="0" collapsed="false">
      <c r="A270" s="39" t="n">
        <v>488</v>
      </c>
      <c r="B270" s="40" t="s">
        <v>238</v>
      </c>
      <c r="C270" s="41" t="n">
        <v>45053</v>
      </c>
      <c r="D270" s="43" t="n">
        <v>0.861111111111111</v>
      </c>
      <c r="E270" s="43" t="n">
        <v>0.863194444444444</v>
      </c>
      <c r="F270" s="43" t="n">
        <f aca="false">D271-E270</f>
        <v>0.00104166666666667</v>
      </c>
      <c r="G270" s="44" t="s">
        <v>673</v>
      </c>
      <c r="H270" s="45" t="n">
        <f aca="false">HOUR(F270)</f>
        <v>0</v>
      </c>
      <c r="I270" s="43" t="n">
        <f aca="false">E270-D270</f>
        <v>0.00208333333333333</v>
      </c>
      <c r="J270" s="45" t="n">
        <f aca="false">SECOND(I270)</f>
        <v>0</v>
      </c>
      <c r="K270" s="45" t="n">
        <f aca="false">MINUTE(I270)</f>
        <v>3</v>
      </c>
      <c r="L270" s="45" t="n">
        <f aca="false">K270*60+J270</f>
        <v>180</v>
      </c>
      <c r="M270" s="45" t="n">
        <f aca="false">16/8*L270</f>
        <v>360</v>
      </c>
      <c r="N270" s="45" t="n">
        <f aca="false">N269+M270</f>
        <v>215020</v>
      </c>
      <c r="O270" s="45" t="n">
        <f aca="false">O269+M270</f>
        <v>55300</v>
      </c>
      <c r="P270" s="45" t="n">
        <f aca="false">P269+0</f>
        <v>87720</v>
      </c>
      <c r="Q270" s="44" t="s">
        <v>674</v>
      </c>
      <c r="R270" s="45"/>
      <c r="S270" s="46"/>
      <c r="T270" s="46"/>
      <c r="U270" s="46"/>
      <c r="V270" s="46"/>
      <c r="W270" s="46"/>
      <c r="X270" s="46"/>
    </row>
    <row r="271" customFormat="false" ht="13.8" hidden="false" customHeight="false" outlineLevel="0" collapsed="false">
      <c r="A271" s="39" t="n">
        <v>489</v>
      </c>
      <c r="B271" s="40" t="s">
        <v>667</v>
      </c>
      <c r="C271" s="41" t="n">
        <v>45053</v>
      </c>
      <c r="D271" s="43" t="n">
        <v>0.864236111111111</v>
      </c>
      <c r="E271" s="43" t="n">
        <v>0.869097222222222</v>
      </c>
      <c r="F271" s="43" t="n">
        <f aca="false">D272-E271</f>
        <v>0.00590277777777778</v>
      </c>
      <c r="G271" s="44" t="s">
        <v>675</v>
      </c>
      <c r="H271" s="45" t="n">
        <f aca="false">HOUR(F271)</f>
        <v>0</v>
      </c>
      <c r="I271" s="43" t="n">
        <f aca="false">E271-D271</f>
        <v>0.00486111111111111</v>
      </c>
      <c r="J271" s="45" t="n">
        <f aca="false">SECOND(I271)</f>
        <v>0</v>
      </c>
      <c r="K271" s="45" t="n">
        <f aca="false">MINUTE(I271)</f>
        <v>7</v>
      </c>
      <c r="L271" s="45" t="n">
        <f aca="false">K271*60+J271</f>
        <v>420</v>
      </c>
      <c r="M271" s="45" t="n">
        <f aca="false">16/8*L271</f>
        <v>840</v>
      </c>
      <c r="N271" s="45" t="n">
        <f aca="false">N270+M271</f>
        <v>215860</v>
      </c>
      <c r="O271" s="45" t="n">
        <f aca="false">O270+M271</f>
        <v>56140</v>
      </c>
      <c r="P271" s="45" t="n">
        <f aca="false">P270+0</f>
        <v>87720</v>
      </c>
      <c r="Q271" s="44" t="s">
        <v>676</v>
      </c>
      <c r="R271" s="44"/>
      <c r="S271" s="46"/>
      <c r="T271" s="46"/>
      <c r="U271" s="46"/>
      <c r="V271" s="46"/>
      <c r="W271" s="46"/>
      <c r="X271" s="46"/>
    </row>
    <row r="272" customFormat="false" ht="13.8" hidden="false" customHeight="false" outlineLevel="0" collapsed="false">
      <c r="A272" s="39" t="n">
        <v>496</v>
      </c>
      <c r="B272" s="40" t="s">
        <v>238</v>
      </c>
      <c r="C272" s="41" t="n">
        <v>45053</v>
      </c>
      <c r="D272" s="43" t="n">
        <v>0.875</v>
      </c>
      <c r="E272" s="43" t="n">
        <v>0.877083333333333</v>
      </c>
      <c r="F272" s="43" t="n">
        <f aca="false">D273-E272</f>
        <v>0.00104166666666667</v>
      </c>
      <c r="G272" s="44" t="s">
        <v>677</v>
      </c>
      <c r="H272" s="45" t="n">
        <f aca="false">HOUR(F272)</f>
        <v>0</v>
      </c>
      <c r="I272" s="43" t="n">
        <f aca="false">E272-D272</f>
        <v>0.00208333333333333</v>
      </c>
      <c r="J272" s="45" t="n">
        <f aca="false">SECOND(I272)</f>
        <v>0</v>
      </c>
      <c r="K272" s="45" t="n">
        <f aca="false">MINUTE(I272)</f>
        <v>3</v>
      </c>
      <c r="L272" s="45" t="n">
        <f aca="false">K272*60+J272</f>
        <v>180</v>
      </c>
      <c r="M272" s="45" t="n">
        <f aca="false">16/8*L272</f>
        <v>360</v>
      </c>
      <c r="N272" s="45" t="n">
        <f aca="false">N271+M272</f>
        <v>216220</v>
      </c>
      <c r="O272" s="45" t="n">
        <f aca="false">O271+M272</f>
        <v>56500</v>
      </c>
      <c r="P272" s="45" t="n">
        <f aca="false">P271+0</f>
        <v>87720</v>
      </c>
      <c r="Q272" s="66" t="s">
        <v>678</v>
      </c>
      <c r="R272" s="45"/>
      <c r="S272" s="46"/>
      <c r="T272" s="46"/>
      <c r="U272" s="46"/>
      <c r="V272" s="46"/>
      <c r="W272" s="46"/>
      <c r="X272" s="46"/>
    </row>
    <row r="273" customFormat="false" ht="13.8" hidden="false" customHeight="false" outlineLevel="0" collapsed="false">
      <c r="A273" s="39" t="n">
        <v>497</v>
      </c>
      <c r="B273" s="40" t="s">
        <v>667</v>
      </c>
      <c r="C273" s="41" t="n">
        <v>45053</v>
      </c>
      <c r="D273" s="43" t="n">
        <v>0.878125</v>
      </c>
      <c r="E273" s="43" t="n">
        <v>0.882986111111111</v>
      </c>
      <c r="F273" s="43" t="n">
        <f aca="false">D274-E273</f>
        <v>0.00590277777777778</v>
      </c>
      <c r="G273" s="44" t="s">
        <v>679</v>
      </c>
      <c r="H273" s="45" t="n">
        <f aca="false">HOUR(F273)</f>
        <v>0</v>
      </c>
      <c r="I273" s="43" t="n">
        <f aca="false">E273-D273</f>
        <v>0.00486111111111111</v>
      </c>
      <c r="J273" s="45" t="n">
        <f aca="false">SECOND(I273)</f>
        <v>0</v>
      </c>
      <c r="K273" s="45" t="n">
        <f aca="false">MINUTE(I273)</f>
        <v>7</v>
      </c>
      <c r="L273" s="45" t="n">
        <f aca="false">K273*60+J273</f>
        <v>420</v>
      </c>
      <c r="M273" s="45" t="n">
        <f aca="false">16/8*L273</f>
        <v>840</v>
      </c>
      <c r="N273" s="45" t="n">
        <f aca="false">N272+M273</f>
        <v>217060</v>
      </c>
      <c r="O273" s="45" t="n">
        <f aca="false">O272+M273</f>
        <v>57340</v>
      </c>
      <c r="P273" s="45" t="n">
        <f aca="false">P272+0</f>
        <v>87720</v>
      </c>
      <c r="Q273" s="44" t="s">
        <v>680</v>
      </c>
      <c r="R273" s="44" t="s">
        <v>681</v>
      </c>
      <c r="S273" s="46"/>
      <c r="T273" s="46"/>
      <c r="U273" s="46"/>
      <c r="V273" s="46"/>
      <c r="W273" s="46"/>
      <c r="X273" s="46"/>
    </row>
    <row r="274" customFormat="false" ht="13.8" hidden="false" customHeight="false" outlineLevel="0" collapsed="false">
      <c r="A274" s="39" t="n">
        <v>508</v>
      </c>
      <c r="B274" s="40" t="s">
        <v>238</v>
      </c>
      <c r="C274" s="41" t="n">
        <v>45053</v>
      </c>
      <c r="D274" s="43" t="n">
        <v>0.888888888888889</v>
      </c>
      <c r="E274" s="43" t="n">
        <v>0.890972222222222</v>
      </c>
      <c r="F274" s="43" t="n">
        <f aca="false">D275-E274</f>
        <v>0.00104166666666667</v>
      </c>
      <c r="G274" s="44" t="s">
        <v>682</v>
      </c>
      <c r="H274" s="45" t="n">
        <f aca="false">HOUR(F274)</f>
        <v>0</v>
      </c>
      <c r="I274" s="43" t="n">
        <f aca="false">E274-D274</f>
        <v>0.00208333333333333</v>
      </c>
      <c r="J274" s="45" t="n">
        <f aca="false">SECOND(I274)</f>
        <v>0</v>
      </c>
      <c r="K274" s="45" t="n">
        <f aca="false">MINUTE(I274)</f>
        <v>3</v>
      </c>
      <c r="L274" s="45" t="n">
        <f aca="false">K274*60+J274</f>
        <v>180</v>
      </c>
      <c r="M274" s="45" t="n">
        <f aca="false">16/8*L274</f>
        <v>360</v>
      </c>
      <c r="N274" s="45" t="n">
        <f aca="false">N273+M274</f>
        <v>217420</v>
      </c>
      <c r="O274" s="45" t="n">
        <f aca="false">O273+M274</f>
        <v>57700</v>
      </c>
      <c r="P274" s="45" t="n">
        <f aca="false">P273+0</f>
        <v>87720</v>
      </c>
      <c r="Q274" s="44" t="s">
        <v>683</v>
      </c>
      <c r="R274" s="45"/>
      <c r="S274" s="46"/>
      <c r="T274" s="46"/>
      <c r="U274" s="46"/>
      <c r="V274" s="46"/>
      <c r="W274" s="46"/>
      <c r="X274" s="46"/>
    </row>
    <row r="275" customFormat="false" ht="13.8" hidden="false" customHeight="false" outlineLevel="0" collapsed="false">
      <c r="A275" s="39" t="n">
        <v>509</v>
      </c>
      <c r="B275" s="40" t="s">
        <v>667</v>
      </c>
      <c r="C275" s="41" t="n">
        <v>45053</v>
      </c>
      <c r="D275" s="43" t="n">
        <v>0.892013888888889</v>
      </c>
      <c r="E275" s="43" t="n">
        <v>0.896875</v>
      </c>
      <c r="F275" s="43" t="n">
        <f aca="false">D276-E275</f>
        <v>0.00590277777777778</v>
      </c>
      <c r="G275" s="44" t="s">
        <v>684</v>
      </c>
      <c r="H275" s="45" t="n">
        <f aca="false">HOUR(F275)</f>
        <v>0</v>
      </c>
      <c r="I275" s="43" t="n">
        <f aca="false">E275-D275</f>
        <v>0.00486111111111111</v>
      </c>
      <c r="J275" s="45" t="n">
        <f aca="false">SECOND(I275)</f>
        <v>0</v>
      </c>
      <c r="K275" s="45" t="n">
        <f aca="false">MINUTE(I275)</f>
        <v>7</v>
      </c>
      <c r="L275" s="45" t="n">
        <f aca="false">K275*60+J275</f>
        <v>420</v>
      </c>
      <c r="M275" s="45" t="n">
        <f aca="false">16/8*L275</f>
        <v>840</v>
      </c>
      <c r="N275" s="45" t="n">
        <f aca="false">N274+M275</f>
        <v>218260</v>
      </c>
      <c r="O275" s="45" t="n">
        <f aca="false">O274+M275</f>
        <v>58540</v>
      </c>
      <c r="P275" s="45" t="n">
        <f aca="false">P274+0</f>
        <v>87720</v>
      </c>
      <c r="Q275" s="66" t="s">
        <v>685</v>
      </c>
      <c r="R275" s="45"/>
      <c r="S275" s="46"/>
      <c r="T275" s="46"/>
      <c r="U275" s="46"/>
      <c r="V275" s="46"/>
      <c r="W275" s="46"/>
      <c r="X275" s="46"/>
    </row>
    <row r="276" customFormat="false" ht="13.8" hidden="false" customHeight="false" outlineLevel="0" collapsed="false">
      <c r="A276" s="39" t="n">
        <v>516</v>
      </c>
      <c r="B276" s="40" t="s">
        <v>238</v>
      </c>
      <c r="C276" s="41" t="n">
        <v>45053</v>
      </c>
      <c r="D276" s="43" t="n">
        <v>0.902777777777778</v>
      </c>
      <c r="E276" s="43" t="n">
        <v>0.904861111111111</v>
      </c>
      <c r="F276" s="43" t="n">
        <f aca="false">D277-E276</f>
        <v>0.00104166666666667</v>
      </c>
      <c r="G276" s="44" t="s">
        <v>686</v>
      </c>
      <c r="H276" s="45" t="n">
        <f aca="false">HOUR(F276)</f>
        <v>0</v>
      </c>
      <c r="I276" s="43" t="n">
        <f aca="false">E276-D276</f>
        <v>0.00208333333333333</v>
      </c>
      <c r="J276" s="45" t="n">
        <f aca="false">SECOND(I276)</f>
        <v>0</v>
      </c>
      <c r="K276" s="45" t="n">
        <f aca="false">MINUTE(I276)</f>
        <v>3</v>
      </c>
      <c r="L276" s="45" t="n">
        <f aca="false">K276*60+J276</f>
        <v>180</v>
      </c>
      <c r="M276" s="45" t="n">
        <f aca="false">16/8*L276</f>
        <v>360</v>
      </c>
      <c r="N276" s="45" t="n">
        <f aca="false">N275+M276</f>
        <v>218620</v>
      </c>
      <c r="O276" s="45" t="n">
        <f aca="false">O275+M276</f>
        <v>58900</v>
      </c>
      <c r="P276" s="45" t="n">
        <f aca="false">P275+0</f>
        <v>87720</v>
      </c>
      <c r="Q276" s="44" t="s">
        <v>687</v>
      </c>
      <c r="R276" s="45"/>
      <c r="S276" s="46"/>
      <c r="T276" s="46"/>
      <c r="U276" s="46"/>
      <c r="V276" s="46"/>
      <c r="W276" s="46"/>
      <c r="X276" s="46"/>
    </row>
    <row r="277" customFormat="false" ht="13.8" hidden="false" customHeight="false" outlineLevel="0" collapsed="false">
      <c r="A277" s="39" t="n">
        <v>517</v>
      </c>
      <c r="B277" s="40" t="s">
        <v>667</v>
      </c>
      <c r="C277" s="41" t="n">
        <v>45053</v>
      </c>
      <c r="D277" s="43" t="n">
        <v>0.905902777777778</v>
      </c>
      <c r="E277" s="43" t="n">
        <v>0.910763888888889</v>
      </c>
      <c r="F277" s="43" t="n">
        <f aca="false">D278-E277</f>
        <v>0.00590277777777778</v>
      </c>
      <c r="G277" s="44" t="s">
        <v>688</v>
      </c>
      <c r="H277" s="45" t="n">
        <f aca="false">HOUR(F277)</f>
        <v>0</v>
      </c>
      <c r="I277" s="43" t="n">
        <f aca="false">E277-D277</f>
        <v>0.00486111111111111</v>
      </c>
      <c r="J277" s="45" t="n">
        <f aca="false">SECOND(I277)</f>
        <v>0</v>
      </c>
      <c r="K277" s="45" t="n">
        <f aca="false">MINUTE(I277)</f>
        <v>7</v>
      </c>
      <c r="L277" s="45" t="n">
        <f aca="false">K277*60+J277</f>
        <v>420</v>
      </c>
      <c r="M277" s="45" t="n">
        <f aca="false">16/8*L277</f>
        <v>840</v>
      </c>
      <c r="N277" s="45" t="n">
        <f aca="false">N276+M277</f>
        <v>219460</v>
      </c>
      <c r="O277" s="45" t="n">
        <f aca="false">O276+M277</f>
        <v>59740</v>
      </c>
      <c r="P277" s="45" t="n">
        <f aca="false">P276+0</f>
        <v>87720</v>
      </c>
      <c r="Q277" s="44" t="s">
        <v>689</v>
      </c>
      <c r="R277" s="44" t="s">
        <v>690</v>
      </c>
      <c r="S277" s="46"/>
      <c r="T277" s="46"/>
      <c r="U277" s="46"/>
      <c r="V277" s="46"/>
      <c r="W277" s="46"/>
      <c r="X277" s="46"/>
    </row>
    <row r="278" customFormat="false" ht="13.8" hidden="false" customHeight="false" outlineLevel="0" collapsed="false">
      <c r="A278" s="39" t="n">
        <v>525</v>
      </c>
      <c r="B278" s="40" t="s">
        <v>238</v>
      </c>
      <c r="C278" s="41" t="n">
        <v>45053</v>
      </c>
      <c r="D278" s="43" t="n">
        <v>0.916666666666667</v>
      </c>
      <c r="E278" s="43" t="n">
        <v>0.91875</v>
      </c>
      <c r="F278" s="43" t="n">
        <f aca="false">D279-E278</f>
        <v>0.00243055555555556</v>
      </c>
      <c r="G278" s="44" t="s">
        <v>691</v>
      </c>
      <c r="H278" s="45" t="n">
        <f aca="false">HOUR(F278)</f>
        <v>0</v>
      </c>
      <c r="I278" s="43" t="n">
        <f aca="false">E278-D278</f>
        <v>0.00208333333333333</v>
      </c>
      <c r="J278" s="45" t="n">
        <f aca="false">SECOND(I278)</f>
        <v>0</v>
      </c>
      <c r="K278" s="45" t="n">
        <f aca="false">MINUTE(I278)</f>
        <v>3</v>
      </c>
      <c r="L278" s="45" t="n">
        <f aca="false">K278*60+J278</f>
        <v>180</v>
      </c>
      <c r="M278" s="45" t="n">
        <f aca="false">16/8*L278</f>
        <v>360</v>
      </c>
      <c r="N278" s="45" t="n">
        <f aca="false">N277+M278</f>
        <v>219820</v>
      </c>
      <c r="O278" s="45" t="n">
        <f aca="false">O277+M278</f>
        <v>60100</v>
      </c>
      <c r="P278" s="45" t="n">
        <f aca="false">P277+0</f>
        <v>87720</v>
      </c>
      <c r="Q278" s="44" t="s">
        <v>692</v>
      </c>
      <c r="R278" s="45"/>
      <c r="S278" s="46"/>
      <c r="T278" s="46"/>
      <c r="U278" s="46"/>
      <c r="V278" s="46"/>
      <c r="W278" s="46"/>
      <c r="X278" s="46"/>
    </row>
    <row r="279" customFormat="false" ht="13.8" hidden="false" customHeight="false" outlineLevel="0" collapsed="false">
      <c r="A279" s="39" t="n">
        <v>527</v>
      </c>
      <c r="B279" s="40" t="s">
        <v>667</v>
      </c>
      <c r="C279" s="41" t="n">
        <v>45053</v>
      </c>
      <c r="D279" s="43" t="n">
        <v>0.921180555555556</v>
      </c>
      <c r="E279" s="43" t="n">
        <v>0.926041666666667</v>
      </c>
      <c r="F279" s="43" t="n">
        <f aca="false">D280-E279</f>
        <v>0.00561342592592593</v>
      </c>
      <c r="G279" s="44" t="s">
        <v>693</v>
      </c>
      <c r="H279" s="45" t="n">
        <f aca="false">HOUR(F279)</f>
        <v>0</v>
      </c>
      <c r="I279" s="43" t="n">
        <f aca="false">E279-D279</f>
        <v>0.00486111111111111</v>
      </c>
      <c r="J279" s="45" t="n">
        <f aca="false">SECOND(I279)</f>
        <v>0</v>
      </c>
      <c r="K279" s="45" t="n">
        <f aca="false">MINUTE(I279)</f>
        <v>7</v>
      </c>
      <c r="L279" s="45" t="n">
        <f aca="false">K279*60+J279</f>
        <v>420</v>
      </c>
      <c r="M279" s="45" t="n">
        <f aca="false">16/8*L279</f>
        <v>840</v>
      </c>
      <c r="N279" s="45" t="n">
        <f aca="false">N278+M279</f>
        <v>220660</v>
      </c>
      <c r="O279" s="45" t="n">
        <f aca="false">O278+M279</f>
        <v>60940</v>
      </c>
      <c r="P279" s="45" t="n">
        <f aca="false">P278+0</f>
        <v>87720</v>
      </c>
      <c r="Q279" s="44" t="s">
        <v>694</v>
      </c>
      <c r="R279" s="44" t="s">
        <v>695</v>
      </c>
      <c r="S279" s="46"/>
      <c r="T279" s="46"/>
      <c r="U279" s="46"/>
      <c r="V279" s="46"/>
      <c r="W279" s="46"/>
      <c r="X279" s="46"/>
    </row>
    <row r="280" customFormat="false" ht="13.8" hidden="false" customHeight="false" outlineLevel="0" collapsed="false">
      <c r="A280" s="39" t="n">
        <v>534</v>
      </c>
      <c r="B280" s="40" t="s">
        <v>238</v>
      </c>
      <c r="C280" s="41" t="n">
        <v>45053</v>
      </c>
      <c r="D280" s="43" t="n">
        <v>0.931655092592593</v>
      </c>
      <c r="E280" s="43" t="n">
        <v>0.933738425925926</v>
      </c>
      <c r="F280" s="43" t="n">
        <f aca="false">D281-E280</f>
        <v>0.00196759259259259</v>
      </c>
      <c r="G280" s="44" t="s">
        <v>696</v>
      </c>
      <c r="H280" s="45" t="n">
        <f aca="false">HOUR(F280)</f>
        <v>0</v>
      </c>
      <c r="I280" s="43" t="n">
        <f aca="false">E280-D280</f>
        <v>0.00208333333333333</v>
      </c>
      <c r="J280" s="45" t="n">
        <f aca="false">SECOND(I280)</f>
        <v>0</v>
      </c>
      <c r="K280" s="45" t="n">
        <f aca="false">MINUTE(I280)</f>
        <v>3</v>
      </c>
      <c r="L280" s="45" t="n">
        <f aca="false">K280*60+J280</f>
        <v>180</v>
      </c>
      <c r="M280" s="45" t="n">
        <f aca="false">16/8*L280</f>
        <v>360</v>
      </c>
      <c r="N280" s="45" t="n">
        <f aca="false">N279+M280</f>
        <v>221020</v>
      </c>
      <c r="O280" s="45" t="n">
        <f aca="false">O279+M280</f>
        <v>61300</v>
      </c>
      <c r="P280" s="45" t="n">
        <f aca="false">P279+0</f>
        <v>87720</v>
      </c>
      <c r="Q280" s="44" t="s">
        <v>697</v>
      </c>
      <c r="R280" s="45"/>
      <c r="S280" s="46"/>
      <c r="T280" s="46"/>
      <c r="U280" s="46"/>
      <c r="V280" s="46"/>
      <c r="W280" s="46"/>
      <c r="X280" s="46"/>
    </row>
    <row r="281" customFormat="false" ht="13.8" hidden="false" customHeight="false" outlineLevel="0" collapsed="false">
      <c r="A281" s="39" t="n">
        <v>536</v>
      </c>
      <c r="B281" s="40" t="s">
        <v>667</v>
      </c>
      <c r="C281" s="41" t="n">
        <v>45053</v>
      </c>
      <c r="D281" s="43" t="n">
        <v>0.935706018518519</v>
      </c>
      <c r="E281" s="43" t="n">
        <v>0.94056712962963</v>
      </c>
      <c r="F281" s="43" t="n">
        <f aca="false">D282-E281</f>
        <v>0.00387731481481481</v>
      </c>
      <c r="G281" s="44" t="s">
        <v>698</v>
      </c>
      <c r="H281" s="45" t="n">
        <f aca="false">HOUR(F281)</f>
        <v>0</v>
      </c>
      <c r="I281" s="43" t="n">
        <f aca="false">E281-D281</f>
        <v>0.00486111111111111</v>
      </c>
      <c r="J281" s="45" t="n">
        <f aca="false">SECOND(I281)</f>
        <v>0</v>
      </c>
      <c r="K281" s="45" t="n">
        <f aca="false">MINUTE(I281)</f>
        <v>7</v>
      </c>
      <c r="L281" s="45" t="n">
        <f aca="false">K281*60+J281</f>
        <v>420</v>
      </c>
      <c r="M281" s="45" t="n">
        <f aca="false">16/8*L281</f>
        <v>840</v>
      </c>
      <c r="N281" s="45" t="n">
        <f aca="false">N280+M281</f>
        <v>221860</v>
      </c>
      <c r="O281" s="45" t="n">
        <f aca="false">O280+M281</f>
        <v>62140</v>
      </c>
      <c r="P281" s="45" t="n">
        <f aca="false">P280+0</f>
        <v>87720</v>
      </c>
      <c r="Q281" s="44" t="s">
        <v>699</v>
      </c>
      <c r="R281" s="45"/>
      <c r="S281" s="46"/>
      <c r="T281" s="46"/>
      <c r="U281" s="46"/>
      <c r="V281" s="46"/>
      <c r="W281" s="46"/>
      <c r="X281" s="46"/>
    </row>
    <row r="282" customFormat="false" ht="13.8" hidden="false" customHeight="false" outlineLevel="0" collapsed="false">
      <c r="A282" s="39" t="n">
        <v>540</v>
      </c>
      <c r="B282" s="40" t="s">
        <v>238</v>
      </c>
      <c r="C282" s="41" t="n">
        <v>45053</v>
      </c>
      <c r="D282" s="43" t="n">
        <v>0.944444444444444</v>
      </c>
      <c r="E282" s="43" t="n">
        <v>0.946527777777778</v>
      </c>
      <c r="F282" s="43" t="n">
        <f aca="false">D283-E282</f>
        <v>0.00196759259259259</v>
      </c>
      <c r="G282" s="44" t="s">
        <v>700</v>
      </c>
      <c r="H282" s="45" t="n">
        <f aca="false">HOUR(F282)</f>
        <v>0</v>
      </c>
      <c r="I282" s="43" t="n">
        <f aca="false">E282-D282</f>
        <v>0.00208333333333333</v>
      </c>
      <c r="J282" s="45" t="n">
        <f aca="false">SECOND(I282)</f>
        <v>0</v>
      </c>
      <c r="K282" s="45" t="n">
        <f aca="false">MINUTE(I282)</f>
        <v>3</v>
      </c>
      <c r="L282" s="45" t="n">
        <f aca="false">K282*60+J282</f>
        <v>180</v>
      </c>
      <c r="M282" s="45" t="n">
        <f aca="false">16/8*L282</f>
        <v>360</v>
      </c>
      <c r="N282" s="45" t="n">
        <f aca="false">N281+M282</f>
        <v>222220</v>
      </c>
      <c r="O282" s="45" t="n">
        <f aca="false">O281+M282</f>
        <v>62500</v>
      </c>
      <c r="P282" s="45" t="n">
        <f aca="false">P281+0</f>
        <v>87720</v>
      </c>
      <c r="Q282" s="44" t="s">
        <v>701</v>
      </c>
      <c r="R282" s="45"/>
      <c r="S282" s="46"/>
      <c r="T282" s="46"/>
      <c r="U282" s="46"/>
      <c r="V282" s="46"/>
      <c r="W282" s="46"/>
      <c r="X282" s="46"/>
    </row>
    <row r="283" customFormat="false" ht="13.8" hidden="false" customHeight="false" outlineLevel="0" collapsed="false">
      <c r="A283" s="39" t="n">
        <v>542</v>
      </c>
      <c r="B283" s="40" t="s">
        <v>667</v>
      </c>
      <c r="C283" s="41" t="n">
        <v>45053</v>
      </c>
      <c r="D283" s="43" t="n">
        <v>0.94849537037037</v>
      </c>
      <c r="E283" s="43" t="n">
        <v>0.951967592592593</v>
      </c>
      <c r="F283" s="43" t="n">
        <f aca="false">D284-E283</f>
        <v>0.00740740740740741</v>
      </c>
      <c r="G283" s="44" t="s">
        <v>702</v>
      </c>
      <c r="H283" s="45" t="n">
        <f aca="false">HOUR(F283)</f>
        <v>0</v>
      </c>
      <c r="I283" s="43" t="n">
        <f aca="false">E283-D283</f>
        <v>0.00347222222222222</v>
      </c>
      <c r="J283" s="45" t="n">
        <f aca="false">SECOND(I283)</f>
        <v>0</v>
      </c>
      <c r="K283" s="45" t="n">
        <f aca="false">MINUTE(I283)</f>
        <v>5</v>
      </c>
      <c r="L283" s="45" t="n">
        <f aca="false">K283*60+J283</f>
        <v>300</v>
      </c>
      <c r="M283" s="45" t="n">
        <f aca="false">16/8*L283</f>
        <v>600</v>
      </c>
      <c r="N283" s="45" t="n">
        <f aca="false">N282+M283</f>
        <v>222820</v>
      </c>
      <c r="O283" s="45" t="n">
        <f aca="false">O282+M283</f>
        <v>63100</v>
      </c>
      <c r="P283" s="45" t="n">
        <f aca="false">P282+0</f>
        <v>87720</v>
      </c>
      <c r="Q283" s="44" t="s">
        <v>703</v>
      </c>
      <c r="R283" s="44" t="s">
        <v>704</v>
      </c>
      <c r="S283" s="46"/>
      <c r="T283" s="46"/>
      <c r="U283" s="46"/>
      <c r="V283" s="46"/>
      <c r="W283" s="46"/>
      <c r="X283" s="46"/>
    </row>
    <row r="284" customFormat="false" ht="13.8" hidden="false" customHeight="false" outlineLevel="0" collapsed="false">
      <c r="A284" s="39" t="n">
        <v>549</v>
      </c>
      <c r="B284" s="40" t="s">
        <v>238</v>
      </c>
      <c r="C284" s="41" t="n">
        <v>45053</v>
      </c>
      <c r="D284" s="43" t="n">
        <v>0.959375</v>
      </c>
      <c r="E284" s="43" t="n">
        <v>0.961458333333333</v>
      </c>
      <c r="F284" s="43" t="n">
        <f aca="false">D285-E284</f>
        <v>0.00196759259259259</v>
      </c>
      <c r="G284" s="44" t="s">
        <v>705</v>
      </c>
      <c r="H284" s="45" t="n">
        <f aca="false">HOUR(F284)</f>
        <v>0</v>
      </c>
      <c r="I284" s="43" t="n">
        <f aca="false">E284-D284</f>
        <v>0.00208333333333333</v>
      </c>
      <c r="J284" s="45" t="n">
        <f aca="false">SECOND(I284)</f>
        <v>0</v>
      </c>
      <c r="K284" s="45" t="n">
        <f aca="false">MINUTE(I284)</f>
        <v>3</v>
      </c>
      <c r="L284" s="45" t="n">
        <f aca="false">K284*60+J284</f>
        <v>180</v>
      </c>
      <c r="M284" s="45" t="n">
        <f aca="false">16/8*L284</f>
        <v>360</v>
      </c>
      <c r="N284" s="45" t="n">
        <f aca="false">N283+M284</f>
        <v>223180</v>
      </c>
      <c r="O284" s="45" t="n">
        <f aca="false">O283+M284</f>
        <v>63460</v>
      </c>
      <c r="P284" s="45" t="n">
        <f aca="false">P283+0</f>
        <v>87720</v>
      </c>
      <c r="Q284" s="44" t="s">
        <v>706</v>
      </c>
      <c r="R284" s="45"/>
      <c r="S284" s="46"/>
      <c r="T284" s="46"/>
      <c r="U284" s="46"/>
      <c r="V284" s="46"/>
      <c r="W284" s="46"/>
      <c r="X284" s="46"/>
    </row>
    <row r="285" customFormat="false" ht="13.8" hidden="false" customHeight="false" outlineLevel="0" collapsed="false">
      <c r="A285" s="39" t="n">
        <v>551</v>
      </c>
      <c r="B285" s="40" t="s">
        <v>667</v>
      </c>
      <c r="C285" s="41" t="n">
        <v>45053</v>
      </c>
      <c r="D285" s="43" t="n">
        <v>0.963425925925926</v>
      </c>
      <c r="E285" s="43" t="n">
        <v>0.968287037037037</v>
      </c>
      <c r="F285" s="43" t="n">
        <f aca="false">D286-E285</f>
        <v>0.00393518518518518</v>
      </c>
      <c r="G285" s="44" t="s">
        <v>707</v>
      </c>
      <c r="H285" s="45" t="n">
        <f aca="false">HOUR(F285)</f>
        <v>0</v>
      </c>
      <c r="I285" s="43" t="n">
        <f aca="false">E285-D285</f>
        <v>0.00486111111111111</v>
      </c>
      <c r="J285" s="45" t="n">
        <f aca="false">SECOND(I285)</f>
        <v>0</v>
      </c>
      <c r="K285" s="45" t="n">
        <f aca="false">MINUTE(I285)</f>
        <v>7</v>
      </c>
      <c r="L285" s="45" t="n">
        <f aca="false">K285*60+J285</f>
        <v>420</v>
      </c>
      <c r="M285" s="45" t="n">
        <f aca="false">16/8*L285</f>
        <v>840</v>
      </c>
      <c r="N285" s="45" t="n">
        <f aca="false">N284+M285</f>
        <v>224020</v>
      </c>
      <c r="O285" s="45" t="n">
        <f aca="false">O284+M285</f>
        <v>64300</v>
      </c>
      <c r="P285" s="45" t="n">
        <f aca="false">P284+0</f>
        <v>87720</v>
      </c>
      <c r="Q285" s="44" t="s">
        <v>708</v>
      </c>
      <c r="R285" s="45"/>
      <c r="S285" s="46"/>
      <c r="T285" s="46"/>
      <c r="U285" s="46"/>
      <c r="V285" s="46"/>
      <c r="W285" s="46"/>
      <c r="X285" s="46"/>
    </row>
    <row r="286" customFormat="false" ht="13.8" hidden="false" customHeight="false" outlineLevel="0" collapsed="false">
      <c r="A286" s="39" t="n">
        <v>555</v>
      </c>
      <c r="B286" s="40" t="s">
        <v>238</v>
      </c>
      <c r="C286" s="41" t="n">
        <v>45053</v>
      </c>
      <c r="D286" s="43" t="n">
        <v>0.972222222222222</v>
      </c>
      <c r="E286" s="43" t="n">
        <v>0.974305555555556</v>
      </c>
      <c r="F286" s="43" t="n">
        <f aca="false">D287-E286</f>
        <v>0.00196759259259259</v>
      </c>
      <c r="G286" s="44" t="s">
        <v>709</v>
      </c>
      <c r="H286" s="45" t="n">
        <f aca="false">HOUR(F286)</f>
        <v>0</v>
      </c>
      <c r="I286" s="43" t="n">
        <f aca="false">E286-D286</f>
        <v>0.00208333333333333</v>
      </c>
      <c r="J286" s="45" t="n">
        <f aca="false">SECOND(I286)</f>
        <v>0</v>
      </c>
      <c r="K286" s="45" t="n">
        <f aca="false">MINUTE(I286)</f>
        <v>3</v>
      </c>
      <c r="L286" s="45" t="n">
        <f aca="false">K286*60+J286</f>
        <v>180</v>
      </c>
      <c r="M286" s="45" t="n">
        <f aca="false">16/8*L286</f>
        <v>360</v>
      </c>
      <c r="N286" s="45" t="n">
        <f aca="false">N285+M286</f>
        <v>224380</v>
      </c>
      <c r="O286" s="45" t="n">
        <f aca="false">O285+M286</f>
        <v>64660</v>
      </c>
      <c r="P286" s="45" t="n">
        <f aca="false">P285+0</f>
        <v>87720</v>
      </c>
      <c r="Q286" s="44" t="s">
        <v>710</v>
      </c>
      <c r="R286" s="45"/>
      <c r="S286" s="46"/>
      <c r="T286" s="46"/>
      <c r="U286" s="46"/>
      <c r="V286" s="46"/>
      <c r="W286" s="46"/>
      <c r="X286" s="46"/>
    </row>
    <row r="287" customFormat="false" ht="13.8" hidden="false" customHeight="false" outlineLevel="0" collapsed="false">
      <c r="A287" s="39" t="n">
        <v>557</v>
      </c>
      <c r="B287" s="40" t="s">
        <v>667</v>
      </c>
      <c r="C287" s="41" t="n">
        <v>45053</v>
      </c>
      <c r="D287" s="43" t="n">
        <v>0.976273148148148</v>
      </c>
      <c r="E287" s="43" t="n">
        <v>0.981134259259259</v>
      </c>
      <c r="F287" s="43" t="n">
        <f aca="false">D288-E287</f>
        <v>0.00497685185185185</v>
      </c>
      <c r="G287" s="44" t="s">
        <v>711</v>
      </c>
      <c r="H287" s="45" t="n">
        <f aca="false">HOUR(F287)</f>
        <v>0</v>
      </c>
      <c r="I287" s="43" t="n">
        <f aca="false">E287-D287</f>
        <v>0.00486111111111111</v>
      </c>
      <c r="J287" s="45" t="n">
        <f aca="false">SECOND(I287)</f>
        <v>0</v>
      </c>
      <c r="K287" s="45" t="n">
        <f aca="false">MINUTE(I287)</f>
        <v>7</v>
      </c>
      <c r="L287" s="45" t="n">
        <f aca="false">K287*60+J287</f>
        <v>420</v>
      </c>
      <c r="M287" s="45" t="n">
        <f aca="false">16/8*L287</f>
        <v>840</v>
      </c>
      <c r="N287" s="45" t="n">
        <f aca="false">N286+M287</f>
        <v>225220</v>
      </c>
      <c r="O287" s="45" t="n">
        <f aca="false">O286+M287</f>
        <v>65500</v>
      </c>
      <c r="P287" s="45" t="n">
        <f aca="false">P286+0</f>
        <v>87720</v>
      </c>
      <c r="Q287" s="44" t="s">
        <v>712</v>
      </c>
      <c r="R287" s="45"/>
      <c r="S287" s="46"/>
      <c r="T287" s="46"/>
      <c r="U287" s="46"/>
      <c r="V287" s="46"/>
      <c r="W287" s="46"/>
      <c r="X287" s="46"/>
    </row>
    <row r="288" customFormat="false" ht="13.8" hidden="false" customHeight="false" outlineLevel="0" collapsed="false">
      <c r="A288" s="39" t="n">
        <v>563</v>
      </c>
      <c r="B288" s="40" t="s">
        <v>238</v>
      </c>
      <c r="C288" s="41" t="n">
        <v>45053</v>
      </c>
      <c r="D288" s="43" t="n">
        <v>0.986111111111111</v>
      </c>
      <c r="E288" s="43" t="n">
        <v>0.988194444444444</v>
      </c>
      <c r="F288" s="43" t="n">
        <f aca="false">D289-E288</f>
        <v>0.00196759259259259</v>
      </c>
      <c r="G288" s="44" t="s">
        <v>713</v>
      </c>
      <c r="H288" s="45" t="n">
        <f aca="false">HOUR(F288)</f>
        <v>0</v>
      </c>
      <c r="I288" s="43" t="n">
        <f aca="false">E288-D288</f>
        <v>0.00208333333333333</v>
      </c>
      <c r="J288" s="45" t="n">
        <f aca="false">SECOND(I288)</f>
        <v>0</v>
      </c>
      <c r="K288" s="45" t="n">
        <f aca="false">MINUTE(I288)</f>
        <v>3</v>
      </c>
      <c r="L288" s="45" t="n">
        <f aca="false">K288*60+J288</f>
        <v>180</v>
      </c>
      <c r="M288" s="45" t="n">
        <f aca="false">16/8*L288</f>
        <v>360</v>
      </c>
      <c r="N288" s="45" t="n">
        <f aca="false">N287+M288</f>
        <v>225580</v>
      </c>
      <c r="O288" s="45" t="n">
        <f aca="false">O287+M288</f>
        <v>65860</v>
      </c>
      <c r="P288" s="45" t="n">
        <f aca="false">P287+0</f>
        <v>87720</v>
      </c>
      <c r="Q288" s="44" t="s">
        <v>710</v>
      </c>
      <c r="R288" s="45"/>
      <c r="S288" s="46"/>
      <c r="T288" s="46"/>
      <c r="U288" s="46"/>
      <c r="V288" s="46"/>
      <c r="W288" s="46"/>
      <c r="X288" s="46"/>
    </row>
    <row r="289" customFormat="false" ht="13.8" hidden="false" customHeight="false" outlineLevel="0" collapsed="false">
      <c r="A289" s="39" t="n">
        <v>565</v>
      </c>
      <c r="B289" s="40" t="s">
        <v>667</v>
      </c>
      <c r="C289" s="41" t="n">
        <v>45053</v>
      </c>
      <c r="D289" s="43" t="n">
        <v>0.990162037037037</v>
      </c>
      <c r="E289" s="43" t="n">
        <v>0.993634259259259</v>
      </c>
      <c r="F289" s="43" t="n">
        <f aca="false">D290-E289</f>
        <v>-0.992592592592593</v>
      </c>
      <c r="G289" s="44" t="s">
        <v>714</v>
      </c>
      <c r="H289" s="45" t="n">
        <f aca="false">HOUR(F289)</f>
        <v>0</v>
      </c>
      <c r="I289" s="43" t="n">
        <f aca="false">E289-D289</f>
        <v>0.00347222222222222</v>
      </c>
      <c r="J289" s="45" t="n">
        <f aca="false">SECOND(I289)</f>
        <v>0</v>
      </c>
      <c r="K289" s="45" t="n">
        <f aca="false">MINUTE(I289)</f>
        <v>5</v>
      </c>
      <c r="L289" s="45" t="n">
        <f aca="false">K289*60+J289</f>
        <v>300</v>
      </c>
      <c r="M289" s="45" t="n">
        <f aca="false">16/8*L289</f>
        <v>600</v>
      </c>
      <c r="N289" s="45" t="n">
        <f aca="false">N288+M289</f>
        <v>226180</v>
      </c>
      <c r="O289" s="45" t="n">
        <f aca="false">O288+M289</f>
        <v>66460</v>
      </c>
      <c r="P289" s="45" t="n">
        <f aca="false">P288+0</f>
        <v>87720</v>
      </c>
      <c r="Q289" s="44" t="s">
        <v>715</v>
      </c>
      <c r="R289" s="44" t="s">
        <v>695</v>
      </c>
      <c r="S289" s="46"/>
      <c r="T289" s="46"/>
      <c r="U289" s="46"/>
      <c r="V289" s="46"/>
      <c r="W289" s="46"/>
      <c r="X289" s="46"/>
    </row>
    <row r="290" customFormat="false" ht="13.8" hidden="false" customHeight="false" outlineLevel="0" collapsed="false">
      <c r="A290" s="39" t="n">
        <v>572</v>
      </c>
      <c r="B290" s="40" t="s">
        <v>238</v>
      </c>
      <c r="C290" s="41" t="n">
        <v>45054</v>
      </c>
      <c r="D290" s="43" t="n">
        <v>0.00104166666666667</v>
      </c>
      <c r="E290" s="43" t="n">
        <v>0.003125</v>
      </c>
      <c r="F290" s="43" t="n">
        <f aca="false">D291-E290</f>
        <v>0.00196759259259259</v>
      </c>
      <c r="G290" s="44" t="s">
        <v>716</v>
      </c>
      <c r="H290" s="45" t="n">
        <f aca="false">HOUR(F290)</f>
        <v>0</v>
      </c>
      <c r="I290" s="43" t="n">
        <f aca="false">E290-D290</f>
        <v>0.00208333333333333</v>
      </c>
      <c r="J290" s="45" t="n">
        <f aca="false">SECOND(I290)</f>
        <v>0</v>
      </c>
      <c r="K290" s="45" t="n">
        <f aca="false">MINUTE(I290)</f>
        <v>3</v>
      </c>
      <c r="L290" s="45" t="n">
        <f aca="false">K290*60+J290</f>
        <v>180</v>
      </c>
      <c r="M290" s="45" t="n">
        <f aca="false">16/8*L290</f>
        <v>360</v>
      </c>
      <c r="N290" s="45" t="n">
        <f aca="false">N289+M290</f>
        <v>226540</v>
      </c>
      <c r="O290" s="45" t="n">
        <f aca="false">O289+M290</f>
        <v>66820</v>
      </c>
      <c r="P290" s="45" t="n">
        <f aca="false">P289+0</f>
        <v>87720</v>
      </c>
      <c r="Q290" s="44" t="s">
        <v>717</v>
      </c>
      <c r="R290" s="45"/>
      <c r="S290" s="46"/>
      <c r="T290" s="46"/>
      <c r="U290" s="46"/>
      <c r="V290" s="46"/>
      <c r="W290" s="46"/>
      <c r="X290" s="46"/>
    </row>
    <row r="291" customFormat="false" ht="13.8" hidden="false" customHeight="false" outlineLevel="0" collapsed="false">
      <c r="A291" s="39" t="n">
        <v>574</v>
      </c>
      <c r="B291" s="40" t="s">
        <v>667</v>
      </c>
      <c r="C291" s="41" t="n">
        <v>45054</v>
      </c>
      <c r="D291" s="43" t="n">
        <v>0.00509259259259259</v>
      </c>
      <c r="E291" s="43" t="n">
        <v>0.0099537037037037</v>
      </c>
      <c r="F291" s="43" t="n">
        <f aca="false">D292-E291</f>
        <v>0.00393518518518518</v>
      </c>
      <c r="G291" s="44" t="s">
        <v>718</v>
      </c>
      <c r="H291" s="45" t="n">
        <f aca="false">HOUR(F291)</f>
        <v>0</v>
      </c>
      <c r="I291" s="43" t="n">
        <f aca="false">E291-D291</f>
        <v>0.00486111111111111</v>
      </c>
      <c r="J291" s="45" t="n">
        <f aca="false">SECOND(I291)</f>
        <v>0</v>
      </c>
      <c r="K291" s="45" t="n">
        <f aca="false">MINUTE(I291)</f>
        <v>7</v>
      </c>
      <c r="L291" s="45" t="n">
        <f aca="false">K291*60+J291</f>
        <v>420</v>
      </c>
      <c r="M291" s="45" t="n">
        <f aca="false">16/8*L291</f>
        <v>840</v>
      </c>
      <c r="N291" s="45" t="n">
        <f aca="false">N290+M291</f>
        <v>227380</v>
      </c>
      <c r="O291" s="45" t="n">
        <f aca="false">O290+M291</f>
        <v>67660</v>
      </c>
      <c r="P291" s="45" t="n">
        <f aca="false">P290+0</f>
        <v>87720</v>
      </c>
      <c r="Q291" s="44" t="s">
        <v>719</v>
      </c>
      <c r="R291" s="45"/>
      <c r="S291" s="46"/>
      <c r="T291" s="46"/>
      <c r="U291" s="46"/>
      <c r="V291" s="46"/>
      <c r="W291" s="46"/>
      <c r="X291" s="46"/>
    </row>
    <row r="292" customFormat="false" ht="13.8" hidden="false" customHeight="false" outlineLevel="0" collapsed="false">
      <c r="A292" s="39" t="n">
        <v>578</v>
      </c>
      <c r="B292" s="40" t="s">
        <v>238</v>
      </c>
      <c r="C292" s="41" t="n">
        <v>45054</v>
      </c>
      <c r="D292" s="43" t="n">
        <v>0.0138888888888889</v>
      </c>
      <c r="E292" s="43" t="n">
        <v>0.0159722222222222</v>
      </c>
      <c r="F292" s="43" t="n">
        <f aca="false">D293-E292</f>
        <v>0.00196759259259259</v>
      </c>
      <c r="G292" s="44" t="s">
        <v>720</v>
      </c>
      <c r="H292" s="45" t="n">
        <f aca="false">HOUR(F292)</f>
        <v>0</v>
      </c>
      <c r="I292" s="43" t="n">
        <f aca="false">E292-D292</f>
        <v>0.00208333333333333</v>
      </c>
      <c r="J292" s="45" t="n">
        <f aca="false">SECOND(I292)</f>
        <v>0</v>
      </c>
      <c r="K292" s="45" t="n">
        <f aca="false">MINUTE(I292)</f>
        <v>3</v>
      </c>
      <c r="L292" s="45" t="n">
        <f aca="false">K292*60+J292</f>
        <v>180</v>
      </c>
      <c r="M292" s="45" t="n">
        <f aca="false">16/8*L292</f>
        <v>360</v>
      </c>
      <c r="N292" s="45" t="n">
        <f aca="false">N291+M292</f>
        <v>227740</v>
      </c>
      <c r="O292" s="45" t="n">
        <f aca="false">O291+M292</f>
        <v>68020</v>
      </c>
      <c r="P292" s="45" t="n">
        <f aca="false">P291+0</f>
        <v>87720</v>
      </c>
      <c r="Q292" s="44" t="s">
        <v>721</v>
      </c>
      <c r="R292" s="45"/>
      <c r="S292" s="46"/>
      <c r="T292" s="46"/>
      <c r="U292" s="46"/>
      <c r="V292" s="46"/>
      <c r="W292" s="46"/>
      <c r="X292" s="46"/>
    </row>
    <row r="293" customFormat="false" ht="13.8" hidden="false" customHeight="false" outlineLevel="0" collapsed="false">
      <c r="A293" s="39" t="n">
        <v>580</v>
      </c>
      <c r="B293" s="40" t="s">
        <v>667</v>
      </c>
      <c r="C293" s="41" t="n">
        <v>45054</v>
      </c>
      <c r="D293" s="43" t="n">
        <v>0.0179398148148148</v>
      </c>
      <c r="E293" s="43" t="n">
        <v>0.0228009259259259</v>
      </c>
      <c r="F293" s="43" t="n">
        <f aca="false">D294-E293</f>
        <v>0.00497685185185185</v>
      </c>
      <c r="G293" s="44" t="s">
        <v>722</v>
      </c>
      <c r="H293" s="45" t="n">
        <f aca="false">HOUR(F293)</f>
        <v>0</v>
      </c>
      <c r="I293" s="43" t="n">
        <f aca="false">E293-D293</f>
        <v>0.00486111111111111</v>
      </c>
      <c r="J293" s="45" t="n">
        <f aca="false">SECOND(I293)</f>
        <v>0</v>
      </c>
      <c r="K293" s="45" t="n">
        <f aca="false">MINUTE(I293)</f>
        <v>7</v>
      </c>
      <c r="L293" s="45" t="n">
        <f aca="false">K293*60+J293</f>
        <v>420</v>
      </c>
      <c r="M293" s="45" t="n">
        <f aca="false">16/8*L293</f>
        <v>840</v>
      </c>
      <c r="N293" s="45" t="n">
        <f aca="false">N292+M293</f>
        <v>228580</v>
      </c>
      <c r="O293" s="45" t="n">
        <f aca="false">O292+M293</f>
        <v>68860</v>
      </c>
      <c r="P293" s="45" t="n">
        <f aca="false">P292+0</f>
        <v>87720</v>
      </c>
      <c r="Q293" s="44" t="s">
        <v>719</v>
      </c>
      <c r="R293" s="45"/>
      <c r="S293" s="46"/>
      <c r="T293" s="46"/>
      <c r="U293" s="46"/>
      <c r="V293" s="46"/>
      <c r="W293" s="46"/>
      <c r="X293" s="46"/>
    </row>
    <row r="294" customFormat="false" ht="13.8" hidden="false" customHeight="false" outlineLevel="0" collapsed="false">
      <c r="A294" s="39" t="n">
        <v>585</v>
      </c>
      <c r="B294" s="40" t="s">
        <v>238</v>
      </c>
      <c r="C294" s="41" t="n">
        <v>45054</v>
      </c>
      <c r="D294" s="43" t="n">
        <v>0.0277777777777778</v>
      </c>
      <c r="E294" s="43" t="n">
        <v>0.0298611111111111</v>
      </c>
      <c r="F294" s="43" t="n">
        <f aca="false">D295-E294</f>
        <v>0.00196759259259259</v>
      </c>
      <c r="G294" s="44" t="s">
        <v>723</v>
      </c>
      <c r="H294" s="45" t="n">
        <f aca="false">HOUR(F294)</f>
        <v>0</v>
      </c>
      <c r="I294" s="43" t="n">
        <f aca="false">E294-D294</f>
        <v>0.00208333333333333</v>
      </c>
      <c r="J294" s="45" t="n">
        <f aca="false">SECOND(I294)</f>
        <v>0</v>
      </c>
      <c r="K294" s="45" t="n">
        <f aca="false">MINUTE(I294)</f>
        <v>3</v>
      </c>
      <c r="L294" s="45" t="n">
        <f aca="false">K294*60+J294</f>
        <v>180</v>
      </c>
      <c r="M294" s="45" t="n">
        <f aca="false">16/8*L294</f>
        <v>360</v>
      </c>
      <c r="N294" s="45" t="n">
        <f aca="false">N293+M294</f>
        <v>228940</v>
      </c>
      <c r="O294" s="45" t="n">
        <f aca="false">O293+M294</f>
        <v>69220</v>
      </c>
      <c r="P294" s="45" t="n">
        <f aca="false">P293+0</f>
        <v>87720</v>
      </c>
      <c r="Q294" s="44" t="s">
        <v>724</v>
      </c>
      <c r="R294" s="45"/>
      <c r="S294" s="46"/>
      <c r="T294" s="46"/>
      <c r="U294" s="46"/>
      <c r="V294" s="46"/>
      <c r="W294" s="46"/>
      <c r="X294" s="46"/>
    </row>
    <row r="295" customFormat="false" ht="13.8" hidden="false" customHeight="false" outlineLevel="0" collapsed="false">
      <c r="A295" s="39" t="n">
        <v>587</v>
      </c>
      <c r="B295" s="40" t="s">
        <v>667</v>
      </c>
      <c r="C295" s="41" t="n">
        <v>45054</v>
      </c>
      <c r="D295" s="43" t="n">
        <v>0.0318287037037037</v>
      </c>
      <c r="E295" s="43" t="n">
        <v>0.0353009259259259</v>
      </c>
      <c r="F295" s="43" t="n">
        <f aca="false">D296-E295</f>
        <v>0.00740740740740741</v>
      </c>
      <c r="G295" s="44" t="s">
        <v>725</v>
      </c>
      <c r="H295" s="45" t="n">
        <f aca="false">HOUR(F295)</f>
        <v>0</v>
      </c>
      <c r="I295" s="43" t="n">
        <f aca="false">E295-D295</f>
        <v>0.00347222222222222</v>
      </c>
      <c r="J295" s="45" t="n">
        <f aca="false">SECOND(I295)</f>
        <v>0</v>
      </c>
      <c r="K295" s="45" t="n">
        <f aca="false">MINUTE(I295)</f>
        <v>5</v>
      </c>
      <c r="L295" s="45" t="n">
        <f aca="false">K295*60+J295</f>
        <v>300</v>
      </c>
      <c r="M295" s="45" t="n">
        <f aca="false">16/8*L295</f>
        <v>600</v>
      </c>
      <c r="N295" s="45" t="n">
        <f aca="false">N294+M295</f>
        <v>229540</v>
      </c>
      <c r="O295" s="45" t="n">
        <f aca="false">O294+M295</f>
        <v>69820</v>
      </c>
      <c r="P295" s="45" t="n">
        <f aca="false">P294+0</f>
        <v>87720</v>
      </c>
      <c r="Q295" s="44" t="s">
        <v>719</v>
      </c>
      <c r="R295" s="44" t="s">
        <v>704</v>
      </c>
      <c r="S295" s="46"/>
      <c r="T295" s="46"/>
      <c r="U295" s="46"/>
      <c r="V295" s="46"/>
      <c r="W295" s="46"/>
      <c r="X295" s="46"/>
    </row>
    <row r="296" customFormat="false" ht="13.8" hidden="false" customHeight="false" outlineLevel="0" collapsed="false">
      <c r="A296" s="39" t="n">
        <v>594</v>
      </c>
      <c r="B296" s="40" t="s">
        <v>238</v>
      </c>
      <c r="C296" s="41" t="n">
        <v>45054</v>
      </c>
      <c r="D296" s="43" t="n">
        <v>0.0427083333333333</v>
      </c>
      <c r="E296" s="43" t="n">
        <v>0.0447916666666667</v>
      </c>
      <c r="F296" s="43" t="n">
        <f aca="false">D297-E296</f>
        <v>0.00196759259259259</v>
      </c>
      <c r="G296" s="44" t="s">
        <v>272</v>
      </c>
      <c r="H296" s="45" t="n">
        <f aca="false">HOUR(F296)</f>
        <v>0</v>
      </c>
      <c r="I296" s="43" t="n">
        <f aca="false">E296-D296</f>
        <v>0.00208333333333333</v>
      </c>
      <c r="J296" s="45" t="n">
        <f aca="false">SECOND(I296)</f>
        <v>0</v>
      </c>
      <c r="K296" s="45" t="n">
        <f aca="false">MINUTE(I296)</f>
        <v>3</v>
      </c>
      <c r="L296" s="45" t="n">
        <f aca="false">K296*60+J296</f>
        <v>180</v>
      </c>
      <c r="M296" s="45" t="n">
        <f aca="false">16/8*L296</f>
        <v>360</v>
      </c>
      <c r="N296" s="45" t="n">
        <f aca="false">N295+M296</f>
        <v>229900</v>
      </c>
      <c r="O296" s="45" t="n">
        <f aca="false">O295+M296</f>
        <v>70180</v>
      </c>
      <c r="P296" s="45" t="n">
        <f aca="false">P295+0</f>
        <v>87720</v>
      </c>
      <c r="Q296" s="44" t="s">
        <v>724</v>
      </c>
      <c r="R296" s="45"/>
      <c r="S296" s="46"/>
      <c r="T296" s="46"/>
      <c r="U296" s="46"/>
      <c r="V296" s="46"/>
      <c r="W296" s="46"/>
      <c r="X296" s="46"/>
    </row>
    <row r="297" customFormat="false" ht="13.8" hidden="false" customHeight="false" outlineLevel="0" collapsed="false">
      <c r="A297" s="39" t="n">
        <v>596</v>
      </c>
      <c r="B297" s="40" t="s">
        <v>667</v>
      </c>
      <c r="C297" s="41" t="n">
        <v>45054</v>
      </c>
      <c r="D297" s="43" t="n">
        <v>0.0467592592592593</v>
      </c>
      <c r="E297" s="43" t="n">
        <v>0.0516203703703704</v>
      </c>
      <c r="F297" s="43" t="n">
        <f aca="false">D298-E297</f>
        <v>0.00393518518518518</v>
      </c>
      <c r="G297" s="44" t="s">
        <v>726</v>
      </c>
      <c r="H297" s="45" t="n">
        <f aca="false">HOUR(F297)</f>
        <v>0</v>
      </c>
      <c r="I297" s="43" t="n">
        <f aca="false">E297-D297</f>
        <v>0.00486111111111111</v>
      </c>
      <c r="J297" s="45" t="n">
        <f aca="false">SECOND(I297)</f>
        <v>0</v>
      </c>
      <c r="K297" s="45" t="n">
        <f aca="false">MINUTE(I297)</f>
        <v>7</v>
      </c>
      <c r="L297" s="45" t="n">
        <f aca="false">K297*60+J297</f>
        <v>420</v>
      </c>
      <c r="M297" s="45" t="n">
        <f aca="false">16/8*L297</f>
        <v>840</v>
      </c>
      <c r="N297" s="45" t="n">
        <f aca="false">N296+M297</f>
        <v>230740</v>
      </c>
      <c r="O297" s="45" t="n">
        <f aca="false">O296+M297</f>
        <v>71020</v>
      </c>
      <c r="P297" s="45" t="n">
        <f aca="false">P296+0</f>
        <v>87720</v>
      </c>
      <c r="Q297" s="44" t="s">
        <v>727</v>
      </c>
      <c r="R297" s="45"/>
      <c r="S297" s="46"/>
      <c r="T297" s="46"/>
      <c r="U297" s="46"/>
      <c r="V297" s="46"/>
      <c r="W297" s="46"/>
      <c r="X297" s="46"/>
    </row>
    <row r="298" customFormat="false" ht="13.8" hidden="false" customHeight="false" outlineLevel="0" collapsed="false">
      <c r="A298" s="39" t="n">
        <v>600</v>
      </c>
      <c r="B298" s="40" t="s">
        <v>238</v>
      </c>
      <c r="C298" s="41" t="n">
        <v>45054</v>
      </c>
      <c r="D298" s="43" t="n">
        <v>0.0555555555555556</v>
      </c>
      <c r="E298" s="43" t="n">
        <v>0.0576388888888889</v>
      </c>
      <c r="F298" s="43" t="n">
        <f aca="false">D299-E298</f>
        <v>0.00196759259259259</v>
      </c>
      <c r="G298" s="44" t="s">
        <v>728</v>
      </c>
      <c r="H298" s="45" t="n">
        <f aca="false">HOUR(F298)</f>
        <v>0</v>
      </c>
      <c r="I298" s="43" t="n">
        <f aca="false">E298-D298</f>
        <v>0.00208333333333333</v>
      </c>
      <c r="J298" s="45" t="n">
        <f aca="false">SECOND(I298)</f>
        <v>0</v>
      </c>
      <c r="K298" s="45" t="n">
        <f aca="false">MINUTE(I298)</f>
        <v>3</v>
      </c>
      <c r="L298" s="45" t="n">
        <f aca="false">K298*60+J298</f>
        <v>180</v>
      </c>
      <c r="M298" s="45" t="n">
        <f aca="false">16/8*L298</f>
        <v>360</v>
      </c>
      <c r="N298" s="45" t="n">
        <f aca="false">N297+M298</f>
        <v>231100</v>
      </c>
      <c r="O298" s="45" t="n">
        <f aca="false">O297+M298</f>
        <v>71380</v>
      </c>
      <c r="P298" s="45" t="n">
        <f aca="false">P297+0</f>
        <v>87720</v>
      </c>
      <c r="Q298" s="44" t="s">
        <v>724</v>
      </c>
      <c r="R298" s="45"/>
      <c r="S298" s="46"/>
      <c r="T298" s="46"/>
      <c r="U298" s="46"/>
      <c r="V298" s="46"/>
      <c r="W298" s="46"/>
      <c r="X298" s="46"/>
    </row>
    <row r="299" customFormat="false" ht="13.8" hidden="false" customHeight="false" outlineLevel="0" collapsed="false">
      <c r="A299" s="39" t="n">
        <v>602</v>
      </c>
      <c r="B299" s="40" t="s">
        <v>667</v>
      </c>
      <c r="C299" s="41" t="n">
        <v>45054</v>
      </c>
      <c r="D299" s="43" t="n">
        <v>0.0596064814814815</v>
      </c>
      <c r="E299" s="43" t="n">
        <v>0.0644675925925926</v>
      </c>
      <c r="F299" s="43" t="n">
        <f aca="false">D300-E299</f>
        <v>0.00497685185185185</v>
      </c>
      <c r="G299" s="44" t="s">
        <v>729</v>
      </c>
      <c r="H299" s="45" t="n">
        <f aca="false">HOUR(F299)</f>
        <v>0</v>
      </c>
      <c r="I299" s="43" t="n">
        <f aca="false">E299-D299</f>
        <v>0.00486111111111111</v>
      </c>
      <c r="J299" s="45" t="n">
        <f aca="false">SECOND(I299)</f>
        <v>0</v>
      </c>
      <c r="K299" s="45" t="n">
        <f aca="false">MINUTE(I299)</f>
        <v>7</v>
      </c>
      <c r="L299" s="45" t="n">
        <f aca="false">K299*60+J299</f>
        <v>420</v>
      </c>
      <c r="M299" s="45" t="n">
        <f aca="false">16/8*L299</f>
        <v>840</v>
      </c>
      <c r="N299" s="45" t="n">
        <f aca="false">N298+M299</f>
        <v>231940</v>
      </c>
      <c r="O299" s="45" t="n">
        <f aca="false">O298+M299</f>
        <v>72220</v>
      </c>
      <c r="P299" s="45" t="n">
        <f aca="false">P298+0</f>
        <v>87720</v>
      </c>
      <c r="Q299" s="44" t="s">
        <v>719</v>
      </c>
      <c r="R299" s="45"/>
      <c r="S299" s="46"/>
      <c r="T299" s="46"/>
      <c r="U299" s="46"/>
      <c r="V299" s="46"/>
      <c r="W299" s="46"/>
      <c r="X299" s="46"/>
    </row>
    <row r="300" customFormat="false" ht="13.8" hidden="false" customHeight="false" outlineLevel="0" collapsed="false">
      <c r="A300" s="39" t="n">
        <v>607</v>
      </c>
      <c r="B300" s="40" t="s">
        <v>238</v>
      </c>
      <c r="C300" s="41" t="n">
        <v>45054</v>
      </c>
      <c r="D300" s="43" t="n">
        <v>0.0694444444444444</v>
      </c>
      <c r="E300" s="43" t="n">
        <v>0.0715277777777778</v>
      </c>
      <c r="F300" s="43" t="n">
        <f aca="false">D301-E300</f>
        <v>0.00196759259259259</v>
      </c>
      <c r="G300" s="44" t="s">
        <v>728</v>
      </c>
      <c r="H300" s="45" t="n">
        <f aca="false">HOUR(F300)</f>
        <v>0</v>
      </c>
      <c r="I300" s="43" t="n">
        <f aca="false">E300-D300</f>
        <v>0.00208333333333333</v>
      </c>
      <c r="J300" s="45" t="n">
        <f aca="false">SECOND(I300)</f>
        <v>0</v>
      </c>
      <c r="K300" s="45" t="n">
        <f aca="false">MINUTE(I300)</f>
        <v>3</v>
      </c>
      <c r="L300" s="45" t="n">
        <f aca="false">K300*60+J300</f>
        <v>180</v>
      </c>
      <c r="M300" s="45" t="n">
        <f aca="false">16/8*L300</f>
        <v>360</v>
      </c>
      <c r="N300" s="45" t="n">
        <f aca="false">N299+M300</f>
        <v>232300</v>
      </c>
      <c r="O300" s="45" t="n">
        <f aca="false">O299+M300</f>
        <v>72580</v>
      </c>
      <c r="P300" s="45" t="n">
        <f aca="false">P299+0</f>
        <v>87720</v>
      </c>
      <c r="Q300" s="44" t="s">
        <v>724</v>
      </c>
      <c r="R300" s="45"/>
      <c r="S300" s="46"/>
      <c r="T300" s="46"/>
      <c r="U300" s="46"/>
      <c r="V300" s="46"/>
      <c r="W300" s="46"/>
      <c r="X300" s="46"/>
    </row>
    <row r="301" customFormat="false" ht="13.8" hidden="false" customHeight="false" outlineLevel="0" collapsed="false">
      <c r="A301" s="39" t="n">
        <v>609</v>
      </c>
      <c r="B301" s="40" t="s">
        <v>667</v>
      </c>
      <c r="C301" s="41" t="n">
        <v>45054</v>
      </c>
      <c r="D301" s="43" t="n">
        <v>0.0734953703703704</v>
      </c>
      <c r="E301" s="43" t="n">
        <v>0.0769675925925926</v>
      </c>
      <c r="F301" s="43" t="n">
        <f aca="false">D302-E301</f>
        <v>0.00740740740740741</v>
      </c>
      <c r="G301" s="44" t="s">
        <v>730</v>
      </c>
      <c r="H301" s="45" t="n">
        <f aca="false">HOUR(F301)</f>
        <v>0</v>
      </c>
      <c r="I301" s="43" t="n">
        <f aca="false">E301-D301</f>
        <v>0.00347222222222222</v>
      </c>
      <c r="J301" s="45" t="n">
        <f aca="false">SECOND(I301)</f>
        <v>0</v>
      </c>
      <c r="K301" s="45" t="n">
        <f aca="false">MINUTE(I301)</f>
        <v>5</v>
      </c>
      <c r="L301" s="45" t="n">
        <f aca="false">K301*60+J301</f>
        <v>300</v>
      </c>
      <c r="M301" s="45" t="n">
        <f aca="false">16/8*L301</f>
        <v>600</v>
      </c>
      <c r="N301" s="45" t="n">
        <f aca="false">N300+M301</f>
        <v>232900</v>
      </c>
      <c r="O301" s="45" t="n">
        <f aca="false">O300+M301</f>
        <v>73180</v>
      </c>
      <c r="P301" s="45" t="n">
        <f aca="false">P300+0</f>
        <v>87720</v>
      </c>
      <c r="Q301" s="44" t="s">
        <v>731</v>
      </c>
      <c r="R301" s="44" t="s">
        <v>704</v>
      </c>
      <c r="S301" s="46"/>
      <c r="T301" s="46"/>
      <c r="U301" s="46"/>
      <c r="V301" s="46"/>
      <c r="W301" s="46"/>
      <c r="X301" s="46"/>
    </row>
    <row r="302" customFormat="false" ht="13.8" hidden="false" customHeight="false" outlineLevel="0" collapsed="false">
      <c r="A302" s="39" t="n">
        <v>616</v>
      </c>
      <c r="B302" s="40" t="s">
        <v>238</v>
      </c>
      <c r="C302" s="41" t="n">
        <v>45054</v>
      </c>
      <c r="D302" s="43" t="n">
        <v>0.084375</v>
      </c>
      <c r="E302" s="43" t="n">
        <v>0.0864583333333333</v>
      </c>
      <c r="F302" s="43" t="n">
        <f aca="false">D303-E302</f>
        <v>0.00196759259259259</v>
      </c>
      <c r="G302" s="44" t="s">
        <v>732</v>
      </c>
      <c r="H302" s="45" t="n">
        <f aca="false">HOUR(F302)</f>
        <v>0</v>
      </c>
      <c r="I302" s="43" t="n">
        <f aca="false">E302-D302</f>
        <v>0.00208333333333333</v>
      </c>
      <c r="J302" s="45" t="n">
        <f aca="false">SECOND(I302)</f>
        <v>0</v>
      </c>
      <c r="K302" s="45" t="n">
        <f aca="false">MINUTE(I302)</f>
        <v>3</v>
      </c>
      <c r="L302" s="45" t="n">
        <f aca="false">K302*60+J302</f>
        <v>180</v>
      </c>
      <c r="M302" s="45" t="n">
        <f aca="false">16/8*L302</f>
        <v>360</v>
      </c>
      <c r="N302" s="45" t="n">
        <f aca="false">N301+M302</f>
        <v>233260</v>
      </c>
      <c r="O302" s="45" t="n">
        <f aca="false">O301+M302</f>
        <v>73540</v>
      </c>
      <c r="P302" s="45" t="n">
        <f aca="false">P301+0</f>
        <v>87720</v>
      </c>
      <c r="Q302" s="44" t="s">
        <v>724</v>
      </c>
      <c r="R302" s="45"/>
      <c r="S302" s="46"/>
      <c r="T302" s="46"/>
      <c r="U302" s="46"/>
      <c r="V302" s="46"/>
      <c r="W302" s="46"/>
      <c r="X302" s="46"/>
    </row>
    <row r="303" customFormat="false" ht="13.8" hidden="false" customHeight="false" outlineLevel="0" collapsed="false">
      <c r="A303" s="39" t="n">
        <v>618</v>
      </c>
      <c r="B303" s="40" t="s">
        <v>667</v>
      </c>
      <c r="C303" s="41" t="n">
        <v>45054</v>
      </c>
      <c r="D303" s="43" t="n">
        <v>0.0884259259259259</v>
      </c>
      <c r="E303" s="43" t="n">
        <v>0.093287037037037</v>
      </c>
      <c r="F303" s="43" t="n">
        <f aca="false">D304-E303</f>
        <v>0.00393518518518518</v>
      </c>
      <c r="G303" s="44" t="s">
        <v>733</v>
      </c>
      <c r="H303" s="45" t="n">
        <f aca="false">HOUR(F303)</f>
        <v>0</v>
      </c>
      <c r="I303" s="43" t="n">
        <f aca="false">E303-D303</f>
        <v>0.00486111111111111</v>
      </c>
      <c r="J303" s="45" t="n">
        <f aca="false">SECOND(I303)</f>
        <v>0</v>
      </c>
      <c r="K303" s="45" t="n">
        <f aca="false">MINUTE(I303)</f>
        <v>7</v>
      </c>
      <c r="L303" s="45" t="n">
        <f aca="false">K303*60+J303</f>
        <v>420</v>
      </c>
      <c r="M303" s="45" t="n">
        <f aca="false">16/8*L303</f>
        <v>840</v>
      </c>
      <c r="N303" s="45" t="n">
        <f aca="false">N302+M303</f>
        <v>234100</v>
      </c>
      <c r="O303" s="45" t="n">
        <f aca="false">O302+M303</f>
        <v>74380</v>
      </c>
      <c r="P303" s="45" t="n">
        <f aca="false">P302+0</f>
        <v>87720</v>
      </c>
      <c r="Q303" s="44" t="s">
        <v>715</v>
      </c>
      <c r="R303" s="45"/>
      <c r="S303" s="46"/>
      <c r="T303" s="46"/>
      <c r="U303" s="46"/>
      <c r="V303" s="46"/>
      <c r="W303" s="46"/>
      <c r="X303" s="46"/>
    </row>
    <row r="304" customFormat="false" ht="13.8" hidden="false" customHeight="false" outlineLevel="0" collapsed="false">
      <c r="A304" s="39" t="n">
        <v>622</v>
      </c>
      <c r="B304" s="40" t="s">
        <v>238</v>
      </c>
      <c r="C304" s="41" t="n">
        <v>45054</v>
      </c>
      <c r="D304" s="43" t="n">
        <v>0.0972222222222222</v>
      </c>
      <c r="E304" s="43" t="n">
        <v>0.0993055555555556</v>
      </c>
      <c r="F304" s="43" t="n">
        <f aca="false">D305-E304</f>
        <v>0.00196759259259259</v>
      </c>
      <c r="G304" s="44" t="s">
        <v>734</v>
      </c>
      <c r="H304" s="45" t="n">
        <f aca="false">HOUR(F304)</f>
        <v>0</v>
      </c>
      <c r="I304" s="43" t="n">
        <f aca="false">E304-D304</f>
        <v>0.00208333333333333</v>
      </c>
      <c r="J304" s="45" t="n">
        <f aca="false">SECOND(I304)</f>
        <v>0</v>
      </c>
      <c r="K304" s="45" t="n">
        <f aca="false">MINUTE(I304)</f>
        <v>3</v>
      </c>
      <c r="L304" s="45" t="n">
        <f aca="false">K304*60+J304</f>
        <v>180</v>
      </c>
      <c r="M304" s="45" t="n">
        <f aca="false">16/8*L304</f>
        <v>360</v>
      </c>
      <c r="N304" s="45" t="n">
        <f aca="false">N303+M304</f>
        <v>234460</v>
      </c>
      <c r="O304" s="45" t="n">
        <f aca="false">O303+M304</f>
        <v>74740</v>
      </c>
      <c r="P304" s="45" t="n">
        <f aca="false">P303+0</f>
        <v>87720</v>
      </c>
      <c r="Q304" s="44" t="s">
        <v>717</v>
      </c>
      <c r="R304" s="45"/>
      <c r="S304" s="46"/>
      <c r="T304" s="46"/>
      <c r="U304" s="46"/>
      <c r="V304" s="46"/>
      <c r="W304" s="46"/>
      <c r="X304" s="46"/>
    </row>
    <row r="305" customFormat="false" ht="13.8" hidden="false" customHeight="false" outlineLevel="0" collapsed="false">
      <c r="A305" s="39" t="n">
        <v>624</v>
      </c>
      <c r="B305" s="40" t="s">
        <v>667</v>
      </c>
      <c r="C305" s="41" t="n">
        <v>45054</v>
      </c>
      <c r="D305" s="43" t="n">
        <v>0.101273148148148</v>
      </c>
      <c r="E305" s="43" t="n">
        <v>0.106134259259259</v>
      </c>
      <c r="F305" s="43" t="n">
        <f aca="false">D306-E305</f>
        <v>0.00497685185185185</v>
      </c>
      <c r="G305" s="44" t="s">
        <v>735</v>
      </c>
      <c r="H305" s="45" t="n">
        <f aca="false">HOUR(F305)</f>
        <v>0</v>
      </c>
      <c r="I305" s="43" t="n">
        <f aca="false">E305-D305</f>
        <v>0.00486111111111111</v>
      </c>
      <c r="J305" s="45" t="n">
        <f aca="false">SECOND(I305)</f>
        <v>0</v>
      </c>
      <c r="K305" s="45" t="n">
        <f aca="false">MINUTE(I305)</f>
        <v>7</v>
      </c>
      <c r="L305" s="45" t="n">
        <f aca="false">K305*60+J305</f>
        <v>420</v>
      </c>
      <c r="M305" s="45" t="n">
        <f aca="false">16/8*L305</f>
        <v>840</v>
      </c>
      <c r="N305" s="45" t="n">
        <f aca="false">N304+M305</f>
        <v>235300</v>
      </c>
      <c r="O305" s="45" t="n">
        <f aca="false">O304+M305</f>
        <v>75580</v>
      </c>
      <c r="P305" s="45" t="n">
        <f aca="false">P304+0</f>
        <v>87720</v>
      </c>
      <c r="Q305" s="44" t="s">
        <v>670</v>
      </c>
      <c r="R305" s="45"/>
      <c r="S305" s="46"/>
      <c r="T305" s="46"/>
      <c r="U305" s="46"/>
      <c r="V305" s="46"/>
      <c r="W305" s="46"/>
      <c r="X305" s="46"/>
    </row>
    <row r="306" customFormat="false" ht="13.8" hidden="false" customHeight="false" outlineLevel="0" collapsed="false">
      <c r="A306" s="39" t="n">
        <v>628</v>
      </c>
      <c r="B306" s="40" t="s">
        <v>238</v>
      </c>
      <c r="C306" s="41" t="n">
        <v>45054</v>
      </c>
      <c r="D306" s="43" t="n">
        <v>0.111111111111111</v>
      </c>
      <c r="E306" s="43" t="n">
        <v>0.113194444444444</v>
      </c>
      <c r="F306" s="43" t="n">
        <f aca="false">D307-E306</f>
        <v>0.00196759259259259</v>
      </c>
      <c r="G306" s="44" t="s">
        <v>736</v>
      </c>
      <c r="H306" s="45" t="n">
        <f aca="false">HOUR(F306)</f>
        <v>0</v>
      </c>
      <c r="I306" s="43" t="n">
        <f aca="false">E306-D306</f>
        <v>0.00208333333333333</v>
      </c>
      <c r="J306" s="45" t="n">
        <f aca="false">SECOND(I306)</f>
        <v>0</v>
      </c>
      <c r="K306" s="45" t="n">
        <f aca="false">MINUTE(I306)</f>
        <v>3</v>
      </c>
      <c r="L306" s="45" t="n">
        <f aca="false">K306*60+J306</f>
        <v>180</v>
      </c>
      <c r="M306" s="45" t="n">
        <f aca="false">16/8*L306</f>
        <v>360</v>
      </c>
      <c r="N306" s="45" t="n">
        <f aca="false">N305+M306</f>
        <v>235660</v>
      </c>
      <c r="O306" s="45" t="n">
        <f aca="false">O305+M306</f>
        <v>75940</v>
      </c>
      <c r="P306" s="45" t="n">
        <f aca="false">P305+0</f>
        <v>87720</v>
      </c>
      <c r="Q306" s="44" t="s">
        <v>717</v>
      </c>
      <c r="R306" s="45"/>
      <c r="S306" s="46"/>
      <c r="T306" s="46"/>
      <c r="U306" s="46"/>
      <c r="V306" s="46"/>
      <c r="W306" s="46"/>
      <c r="X306" s="46"/>
    </row>
    <row r="307" customFormat="false" ht="13.8" hidden="false" customHeight="false" outlineLevel="0" collapsed="false">
      <c r="A307" s="39" t="n">
        <v>630</v>
      </c>
      <c r="B307" s="40" t="s">
        <v>667</v>
      </c>
      <c r="C307" s="41" t="n">
        <v>45054</v>
      </c>
      <c r="D307" s="43" t="n">
        <v>0.115162037037037</v>
      </c>
      <c r="E307" s="43" t="n">
        <v>0.118634259259259</v>
      </c>
      <c r="F307" s="43" t="n">
        <f aca="false">D308-E307</f>
        <v>0.00740740740740741</v>
      </c>
      <c r="G307" s="44" t="s">
        <v>737</v>
      </c>
      <c r="H307" s="45" t="n">
        <f aca="false">HOUR(F307)</f>
        <v>0</v>
      </c>
      <c r="I307" s="43" t="n">
        <f aca="false">E307-D307</f>
        <v>0.00347222222222222</v>
      </c>
      <c r="J307" s="45" t="n">
        <f aca="false">SECOND(I307)</f>
        <v>0</v>
      </c>
      <c r="K307" s="45" t="n">
        <f aca="false">MINUTE(I307)</f>
        <v>5</v>
      </c>
      <c r="L307" s="45" t="n">
        <f aca="false">K307*60+J307</f>
        <v>300</v>
      </c>
      <c r="M307" s="45" t="n">
        <f aca="false">16/8*L307</f>
        <v>600</v>
      </c>
      <c r="N307" s="45" t="n">
        <f aca="false">N306+M307</f>
        <v>236260</v>
      </c>
      <c r="O307" s="45" t="n">
        <f aca="false">O306+M307</f>
        <v>76540</v>
      </c>
      <c r="P307" s="45" t="n">
        <f aca="false">P306+0</f>
        <v>87720</v>
      </c>
      <c r="Q307" s="44" t="s">
        <v>738</v>
      </c>
      <c r="R307" s="44" t="s">
        <v>704</v>
      </c>
      <c r="S307" s="46"/>
      <c r="T307" s="46"/>
      <c r="U307" s="46"/>
      <c r="V307" s="46"/>
      <c r="W307" s="46"/>
      <c r="X307" s="46"/>
    </row>
    <row r="308" customFormat="false" ht="13.8" hidden="false" customHeight="false" outlineLevel="0" collapsed="false">
      <c r="A308" s="39" t="n">
        <v>637</v>
      </c>
      <c r="B308" s="40" t="s">
        <v>238</v>
      </c>
      <c r="C308" s="41" t="n">
        <v>45054</v>
      </c>
      <c r="D308" s="43" t="n">
        <v>0.126041666666667</v>
      </c>
      <c r="E308" s="43" t="n">
        <v>0.128125</v>
      </c>
      <c r="F308" s="43" t="n">
        <f aca="false">D309-E308</f>
        <v>0.00196759259259259</v>
      </c>
      <c r="G308" s="44" t="s">
        <v>739</v>
      </c>
      <c r="H308" s="45" t="n">
        <f aca="false">HOUR(F308)</f>
        <v>0</v>
      </c>
      <c r="I308" s="43" t="n">
        <f aca="false">E308-D308</f>
        <v>0.00208333333333333</v>
      </c>
      <c r="J308" s="45" t="n">
        <f aca="false">SECOND(I308)</f>
        <v>0</v>
      </c>
      <c r="K308" s="45" t="n">
        <f aca="false">MINUTE(I308)</f>
        <v>3</v>
      </c>
      <c r="L308" s="45" t="n">
        <f aca="false">K308*60+J308</f>
        <v>180</v>
      </c>
      <c r="M308" s="45" t="n">
        <f aca="false">16/8*L308</f>
        <v>360</v>
      </c>
      <c r="N308" s="45" t="n">
        <f aca="false">N307+M308</f>
        <v>236620</v>
      </c>
      <c r="O308" s="45" t="n">
        <f aca="false">O307+M308</f>
        <v>76900</v>
      </c>
      <c r="P308" s="45" t="n">
        <f aca="false">P307+0</f>
        <v>87720</v>
      </c>
      <c r="Q308" s="44" t="s">
        <v>740</v>
      </c>
      <c r="R308" s="45"/>
      <c r="S308" s="46"/>
      <c r="T308" s="46"/>
      <c r="U308" s="46"/>
      <c r="V308" s="46"/>
      <c r="W308" s="46"/>
      <c r="X308" s="46"/>
    </row>
    <row r="309" customFormat="false" ht="13.8" hidden="false" customHeight="false" outlineLevel="0" collapsed="false">
      <c r="A309" s="39" t="n">
        <v>639</v>
      </c>
      <c r="B309" s="40" t="s">
        <v>667</v>
      </c>
      <c r="C309" s="41" t="n">
        <v>45054</v>
      </c>
      <c r="D309" s="43" t="n">
        <v>0.130092592592593</v>
      </c>
      <c r="E309" s="43" t="n">
        <v>0.134953703703704</v>
      </c>
      <c r="F309" s="43" t="n">
        <f aca="false">D310-E309</f>
        <v>0.00393518518518518</v>
      </c>
      <c r="G309" s="44" t="s">
        <v>741</v>
      </c>
      <c r="H309" s="45" t="n">
        <f aca="false">HOUR(F309)</f>
        <v>0</v>
      </c>
      <c r="I309" s="43" t="n">
        <f aca="false">E309-D309</f>
        <v>0.00486111111111111</v>
      </c>
      <c r="J309" s="45" t="n">
        <f aca="false">SECOND(I309)</f>
        <v>0</v>
      </c>
      <c r="K309" s="45" t="n">
        <f aca="false">MINUTE(I309)</f>
        <v>7</v>
      </c>
      <c r="L309" s="45" t="n">
        <f aca="false">K309*60+J309</f>
        <v>420</v>
      </c>
      <c r="M309" s="45" t="n">
        <f aca="false">16/8*L309</f>
        <v>840</v>
      </c>
      <c r="N309" s="45" t="n">
        <f aca="false">N308+M309</f>
        <v>237460</v>
      </c>
      <c r="O309" s="45" t="n">
        <f aca="false">O308+M309</f>
        <v>77740</v>
      </c>
      <c r="P309" s="45" t="n">
        <f aca="false">P308+0</f>
        <v>87720</v>
      </c>
      <c r="Q309" s="44" t="s">
        <v>703</v>
      </c>
      <c r="R309" s="45"/>
      <c r="S309" s="46"/>
      <c r="T309" s="46"/>
      <c r="U309" s="46"/>
      <c r="V309" s="46"/>
      <c r="W309" s="46"/>
      <c r="X309" s="46"/>
    </row>
    <row r="310" customFormat="false" ht="13.8" hidden="false" customHeight="false" outlineLevel="0" collapsed="false">
      <c r="A310" s="39" t="n">
        <v>643</v>
      </c>
      <c r="B310" s="40" t="s">
        <v>238</v>
      </c>
      <c r="C310" s="41" t="n">
        <v>45054</v>
      </c>
      <c r="D310" s="43" t="n">
        <v>0.138888888888889</v>
      </c>
      <c r="E310" s="43" t="n">
        <v>0.140972222222222</v>
      </c>
      <c r="F310" s="43" t="n">
        <f aca="false">D311-E310</f>
        <v>0.00196759259259259</v>
      </c>
      <c r="G310" s="44" t="s">
        <v>742</v>
      </c>
      <c r="H310" s="45" t="n">
        <f aca="false">HOUR(F310)</f>
        <v>0</v>
      </c>
      <c r="I310" s="43" t="n">
        <f aca="false">E310-D310</f>
        <v>0.00208333333333333</v>
      </c>
      <c r="J310" s="45" t="n">
        <f aca="false">SECOND(I310)</f>
        <v>0</v>
      </c>
      <c r="K310" s="45" t="n">
        <f aca="false">MINUTE(I310)</f>
        <v>3</v>
      </c>
      <c r="L310" s="45" t="n">
        <f aca="false">K310*60+J310</f>
        <v>180</v>
      </c>
      <c r="M310" s="45" t="n">
        <f aca="false">16/8*L310</f>
        <v>360</v>
      </c>
      <c r="N310" s="45" t="n">
        <f aca="false">N309+M310</f>
        <v>237820</v>
      </c>
      <c r="O310" s="45" t="n">
        <f aca="false">O309+M310</f>
        <v>78100</v>
      </c>
      <c r="P310" s="45" t="n">
        <f aca="false">P309+0</f>
        <v>87720</v>
      </c>
      <c r="Q310" s="44" t="s">
        <v>743</v>
      </c>
      <c r="R310" s="45"/>
      <c r="S310" s="46"/>
      <c r="T310" s="46"/>
      <c r="U310" s="46"/>
      <c r="V310" s="46"/>
      <c r="W310" s="46"/>
      <c r="X310" s="46"/>
    </row>
    <row r="311" customFormat="false" ht="13.8" hidden="false" customHeight="false" outlineLevel="0" collapsed="false">
      <c r="A311" s="39" t="n">
        <v>645</v>
      </c>
      <c r="B311" s="40" t="s">
        <v>667</v>
      </c>
      <c r="C311" s="41" t="n">
        <v>45054</v>
      </c>
      <c r="D311" s="43" t="n">
        <v>0.142939814814815</v>
      </c>
      <c r="E311" s="43" t="n">
        <v>0.147800925925926</v>
      </c>
      <c r="F311" s="43" t="n">
        <f aca="false">D312-E311</f>
        <v>0.00497685185185185</v>
      </c>
      <c r="G311" s="44" t="s">
        <v>744</v>
      </c>
      <c r="H311" s="45" t="n">
        <f aca="false">HOUR(F311)</f>
        <v>0</v>
      </c>
      <c r="I311" s="43" t="n">
        <f aca="false">E311-D311</f>
        <v>0.00486111111111111</v>
      </c>
      <c r="J311" s="45" t="n">
        <f aca="false">SECOND(I311)</f>
        <v>0</v>
      </c>
      <c r="K311" s="45" t="n">
        <f aca="false">MINUTE(I311)</f>
        <v>7</v>
      </c>
      <c r="L311" s="45" t="n">
        <f aca="false">K311*60+J311</f>
        <v>420</v>
      </c>
      <c r="M311" s="45" t="n">
        <f aca="false">16/8*L311</f>
        <v>840</v>
      </c>
      <c r="N311" s="45" t="n">
        <f aca="false">N310+M311</f>
        <v>238660</v>
      </c>
      <c r="O311" s="45" t="n">
        <f aca="false">O310+M311</f>
        <v>78940</v>
      </c>
      <c r="P311" s="45" t="n">
        <f aca="false">P310+0</f>
        <v>87720</v>
      </c>
      <c r="Q311" s="44" t="s">
        <v>745</v>
      </c>
      <c r="R311" s="45"/>
      <c r="S311" s="46"/>
      <c r="T311" s="46"/>
      <c r="U311" s="46"/>
      <c r="V311" s="46"/>
      <c r="W311" s="46"/>
      <c r="X311" s="46"/>
    </row>
    <row r="312" customFormat="false" ht="13.8" hidden="false" customHeight="false" outlineLevel="0" collapsed="false">
      <c r="A312" s="39" t="n">
        <v>649</v>
      </c>
      <c r="B312" s="40" t="s">
        <v>238</v>
      </c>
      <c r="C312" s="41" t="n">
        <v>45054</v>
      </c>
      <c r="D312" s="43" t="n">
        <v>0.152777777777778</v>
      </c>
      <c r="E312" s="43" t="n">
        <v>0.154861111111111</v>
      </c>
      <c r="F312" s="43" t="n">
        <f aca="false">D313-E312</f>
        <v>0.00196759259259259</v>
      </c>
      <c r="G312" s="44" t="s">
        <v>746</v>
      </c>
      <c r="H312" s="45" t="n">
        <f aca="false">HOUR(F312)</f>
        <v>0</v>
      </c>
      <c r="I312" s="43" t="n">
        <f aca="false">E312-D312</f>
        <v>0.00208333333333333</v>
      </c>
      <c r="J312" s="45" t="n">
        <f aca="false">SECOND(I312)</f>
        <v>0</v>
      </c>
      <c r="K312" s="45" t="n">
        <f aca="false">MINUTE(I312)</f>
        <v>3</v>
      </c>
      <c r="L312" s="45" t="n">
        <f aca="false">K312*60+J312</f>
        <v>180</v>
      </c>
      <c r="M312" s="45" t="n">
        <f aca="false">16/8*L312</f>
        <v>360</v>
      </c>
      <c r="N312" s="45" t="n">
        <f aca="false">N311+M312</f>
        <v>239020</v>
      </c>
      <c r="O312" s="45" t="n">
        <f aca="false">O311+M312</f>
        <v>79300</v>
      </c>
      <c r="P312" s="45" t="n">
        <f aca="false">P311+0</f>
        <v>87720</v>
      </c>
      <c r="Q312" s="44" t="s">
        <v>747</v>
      </c>
      <c r="R312" s="45"/>
      <c r="S312" s="46"/>
      <c r="T312" s="46"/>
      <c r="U312" s="46"/>
      <c r="V312" s="46"/>
      <c r="W312" s="46"/>
      <c r="X312" s="46"/>
    </row>
    <row r="313" customFormat="false" ht="13.8" hidden="false" customHeight="false" outlineLevel="0" collapsed="false">
      <c r="A313" s="39" t="n">
        <v>651</v>
      </c>
      <c r="B313" s="40" t="s">
        <v>667</v>
      </c>
      <c r="C313" s="41" t="n">
        <v>45054</v>
      </c>
      <c r="D313" s="43" t="n">
        <v>0.156828703703704</v>
      </c>
      <c r="E313" s="43" t="n">
        <v>0.160300925925926</v>
      </c>
      <c r="F313" s="43" t="n">
        <f aca="false">D314-E313</f>
        <v>0.00740740740740741</v>
      </c>
      <c r="G313" s="44" t="s">
        <v>748</v>
      </c>
      <c r="H313" s="45" t="n">
        <f aca="false">HOUR(F313)</f>
        <v>0</v>
      </c>
      <c r="I313" s="43" t="n">
        <f aca="false">E313-D313</f>
        <v>0.00347222222222222</v>
      </c>
      <c r="J313" s="45" t="n">
        <f aca="false">SECOND(I313)</f>
        <v>0</v>
      </c>
      <c r="K313" s="45" t="n">
        <f aca="false">MINUTE(I313)</f>
        <v>5</v>
      </c>
      <c r="L313" s="45" t="n">
        <f aca="false">K313*60+J313</f>
        <v>300</v>
      </c>
      <c r="M313" s="45" t="n">
        <f aca="false">16/8*L313</f>
        <v>600</v>
      </c>
      <c r="N313" s="45" t="n">
        <f aca="false">N312+M313</f>
        <v>239620</v>
      </c>
      <c r="O313" s="45" t="n">
        <f aca="false">O312+M313</f>
        <v>79900</v>
      </c>
      <c r="P313" s="45" t="n">
        <f aca="false">P312+0</f>
        <v>87720</v>
      </c>
      <c r="Q313" s="44" t="s">
        <v>749</v>
      </c>
      <c r="R313" s="44" t="s">
        <v>704</v>
      </c>
      <c r="S313" s="46"/>
      <c r="T313" s="46"/>
      <c r="U313" s="46"/>
      <c r="V313" s="46"/>
      <c r="W313" s="46"/>
      <c r="X313" s="46"/>
    </row>
    <row r="314" customFormat="false" ht="13.8" hidden="false" customHeight="false" outlineLevel="0" collapsed="false">
      <c r="A314" s="39" t="n">
        <v>658</v>
      </c>
      <c r="B314" s="40" t="s">
        <v>238</v>
      </c>
      <c r="C314" s="41" t="n">
        <v>45054</v>
      </c>
      <c r="D314" s="43" t="n">
        <v>0.167708333333333</v>
      </c>
      <c r="E314" s="43" t="n">
        <v>0.169791666666667</v>
      </c>
      <c r="F314" s="43" t="n">
        <f aca="false">D315-E314</f>
        <v>0.00196759259259259</v>
      </c>
      <c r="G314" s="44" t="s">
        <v>750</v>
      </c>
      <c r="H314" s="45" t="n">
        <f aca="false">HOUR(F314)</f>
        <v>0</v>
      </c>
      <c r="I314" s="43" t="n">
        <f aca="false">E314-D314</f>
        <v>0.00208333333333333</v>
      </c>
      <c r="J314" s="45" t="n">
        <f aca="false">SECOND(I314)</f>
        <v>0</v>
      </c>
      <c r="K314" s="45" t="n">
        <f aca="false">MINUTE(I314)</f>
        <v>3</v>
      </c>
      <c r="L314" s="45" t="n">
        <f aca="false">K314*60+J314</f>
        <v>180</v>
      </c>
      <c r="M314" s="45" t="n">
        <f aca="false">16/8*L314</f>
        <v>360</v>
      </c>
      <c r="N314" s="45" t="n">
        <f aca="false">N313+M314</f>
        <v>239980</v>
      </c>
      <c r="O314" s="45" t="n">
        <f aca="false">O313+M314</f>
        <v>80260</v>
      </c>
      <c r="P314" s="45" t="n">
        <f aca="false">P313+0</f>
        <v>87720</v>
      </c>
      <c r="Q314" s="44" t="s">
        <v>751</v>
      </c>
      <c r="R314" s="45"/>
      <c r="S314" s="46"/>
      <c r="T314" s="46"/>
      <c r="U314" s="46"/>
      <c r="V314" s="46"/>
      <c r="W314" s="46"/>
      <c r="X314" s="46"/>
    </row>
    <row r="315" customFormat="false" ht="13.8" hidden="false" customHeight="false" outlineLevel="0" collapsed="false">
      <c r="A315" s="39" t="n">
        <v>660</v>
      </c>
      <c r="B315" s="40" t="s">
        <v>667</v>
      </c>
      <c r="C315" s="41" t="n">
        <v>45054</v>
      </c>
      <c r="D315" s="43" t="n">
        <v>0.171759259259259</v>
      </c>
      <c r="E315" s="43" t="n">
        <v>0.17662037037037</v>
      </c>
      <c r="F315" s="43" t="n">
        <f aca="false">D316-E315</f>
        <v>0.00393518518518518</v>
      </c>
      <c r="G315" s="44" t="s">
        <v>752</v>
      </c>
      <c r="H315" s="45" t="n">
        <f aca="false">HOUR(F315)</f>
        <v>0</v>
      </c>
      <c r="I315" s="43" t="n">
        <f aca="false">E315-D315</f>
        <v>0.00486111111111111</v>
      </c>
      <c r="J315" s="45" t="n">
        <f aca="false">SECOND(I315)</f>
        <v>0</v>
      </c>
      <c r="K315" s="45" t="n">
        <f aca="false">MINUTE(I315)</f>
        <v>7</v>
      </c>
      <c r="L315" s="45" t="n">
        <f aca="false">K315*60+J315</f>
        <v>420</v>
      </c>
      <c r="M315" s="45" t="n">
        <f aca="false">16/8*L315</f>
        <v>840</v>
      </c>
      <c r="N315" s="45" t="n">
        <f aca="false">N314+M315</f>
        <v>240820</v>
      </c>
      <c r="O315" s="45" t="n">
        <f aca="false">O314+M315</f>
        <v>81100</v>
      </c>
      <c r="P315" s="45" t="n">
        <f aca="false">P314+0</f>
        <v>87720</v>
      </c>
      <c r="Q315" s="44" t="s">
        <v>753</v>
      </c>
      <c r="R315" s="45"/>
      <c r="S315" s="46"/>
      <c r="T315" s="46"/>
      <c r="U315" s="46"/>
      <c r="V315" s="46"/>
      <c r="W315" s="46"/>
      <c r="X315" s="46"/>
    </row>
    <row r="316" customFormat="false" ht="13.8" hidden="false" customHeight="false" outlineLevel="0" collapsed="false">
      <c r="A316" s="39" t="n">
        <v>667</v>
      </c>
      <c r="B316" s="40" t="s">
        <v>238</v>
      </c>
      <c r="C316" s="41" t="n">
        <v>45054</v>
      </c>
      <c r="D316" s="43" t="n">
        <v>0.180555555555556</v>
      </c>
      <c r="E316" s="43" t="n">
        <v>0.182638888888889</v>
      </c>
      <c r="F316" s="43" t="n">
        <f aca="false">D317-E316</f>
        <v>0.00196759259259259</v>
      </c>
      <c r="G316" s="44" t="s">
        <v>754</v>
      </c>
      <c r="H316" s="45" t="n">
        <f aca="false">HOUR(F316)</f>
        <v>0</v>
      </c>
      <c r="I316" s="43" t="n">
        <f aca="false">E316-D316</f>
        <v>0.00208333333333333</v>
      </c>
      <c r="J316" s="45" t="n">
        <f aca="false">SECOND(I316)</f>
        <v>0</v>
      </c>
      <c r="K316" s="45" t="n">
        <f aca="false">MINUTE(I316)</f>
        <v>3</v>
      </c>
      <c r="L316" s="45" t="n">
        <f aca="false">K316*60+J316</f>
        <v>180</v>
      </c>
      <c r="M316" s="45" t="n">
        <f aca="false">16/8*L316</f>
        <v>360</v>
      </c>
      <c r="N316" s="45" t="n">
        <f aca="false">N315+M316</f>
        <v>241180</v>
      </c>
      <c r="O316" s="45" t="n">
        <f aca="false">O315+M316</f>
        <v>81460</v>
      </c>
      <c r="P316" s="45" t="n">
        <f aca="false">P315+0</f>
        <v>87720</v>
      </c>
      <c r="Q316" s="44" t="s">
        <v>755</v>
      </c>
      <c r="R316" s="45"/>
      <c r="S316" s="46"/>
      <c r="T316" s="46"/>
      <c r="U316" s="46"/>
      <c r="V316" s="46"/>
      <c r="W316" s="46"/>
      <c r="X316" s="46"/>
    </row>
    <row r="317" customFormat="false" ht="13.8" hidden="false" customHeight="false" outlineLevel="0" collapsed="false">
      <c r="A317" s="39" t="n">
        <v>669</v>
      </c>
      <c r="B317" s="40" t="s">
        <v>667</v>
      </c>
      <c r="C317" s="41" t="n">
        <v>45054</v>
      </c>
      <c r="D317" s="43" t="n">
        <v>0.184606481481481</v>
      </c>
      <c r="E317" s="43" t="n">
        <v>0.189467592592593</v>
      </c>
      <c r="F317" s="43" t="n">
        <f aca="false">D318-E317</f>
        <v>0.00358796296296296</v>
      </c>
      <c r="G317" s="44" t="s">
        <v>756</v>
      </c>
      <c r="H317" s="45" t="n">
        <f aca="false">HOUR(F317)</f>
        <v>0</v>
      </c>
      <c r="I317" s="43" t="n">
        <f aca="false">E317-D317</f>
        <v>0.00486111111111111</v>
      </c>
      <c r="J317" s="45" t="n">
        <f aca="false">SECOND(I317)</f>
        <v>0</v>
      </c>
      <c r="K317" s="45" t="n">
        <f aca="false">MINUTE(I317)</f>
        <v>7</v>
      </c>
      <c r="L317" s="45" t="n">
        <f aca="false">K317*60+J317</f>
        <v>420</v>
      </c>
      <c r="M317" s="45" t="n">
        <f aca="false">16/8*L317</f>
        <v>840</v>
      </c>
      <c r="N317" s="45" t="n">
        <f aca="false">N316+M317</f>
        <v>242020</v>
      </c>
      <c r="O317" s="45" t="n">
        <f aca="false">O316+M317</f>
        <v>82300</v>
      </c>
      <c r="P317" s="45" t="n">
        <f aca="false">P316+0</f>
        <v>87720</v>
      </c>
      <c r="Q317" s="44" t="s">
        <v>757</v>
      </c>
      <c r="R317" s="45"/>
      <c r="S317" s="46"/>
      <c r="T317" s="46"/>
      <c r="U317" s="46"/>
      <c r="V317" s="46"/>
      <c r="W317" s="46"/>
      <c r="X317" s="46"/>
    </row>
    <row r="318" customFormat="false" ht="13.8" hidden="false" customHeight="false" outlineLevel="0" collapsed="false">
      <c r="A318" s="39" t="n">
        <v>677</v>
      </c>
      <c r="B318" s="40" t="s">
        <v>667</v>
      </c>
      <c r="C318" s="41" t="n">
        <v>45054</v>
      </c>
      <c r="D318" s="43" t="n">
        <v>0.193055555555556</v>
      </c>
      <c r="E318" s="43" t="n">
        <v>0.197916666666667</v>
      </c>
      <c r="F318" s="43" t="n">
        <f aca="false">D319-E318</f>
        <v>0.0104166666666667</v>
      </c>
      <c r="G318" s="44" t="s">
        <v>758</v>
      </c>
      <c r="H318" s="45" t="n">
        <f aca="false">HOUR(F318)</f>
        <v>0</v>
      </c>
      <c r="I318" s="43" t="n">
        <f aca="false">E318-D318</f>
        <v>0.00486111111111111</v>
      </c>
      <c r="J318" s="45" t="n">
        <f aca="false">SECOND(I318)</f>
        <v>0</v>
      </c>
      <c r="K318" s="45" t="n">
        <f aca="false">MINUTE(I318)</f>
        <v>7</v>
      </c>
      <c r="L318" s="45" t="n">
        <f aca="false">K318*60+J318</f>
        <v>420</v>
      </c>
      <c r="M318" s="45" t="n">
        <f aca="false">16/8*L318</f>
        <v>840</v>
      </c>
      <c r="N318" s="45" t="n">
        <f aca="false">N317+M318</f>
        <v>242860</v>
      </c>
      <c r="O318" s="45" t="n">
        <f aca="false">O317+M318</f>
        <v>83140</v>
      </c>
      <c r="P318" s="45" t="n">
        <f aca="false">P317+0</f>
        <v>87720</v>
      </c>
      <c r="Q318" s="44" t="s">
        <v>759</v>
      </c>
      <c r="R318" s="44" t="s">
        <v>704</v>
      </c>
      <c r="S318" s="46"/>
      <c r="T318" s="46"/>
      <c r="U318" s="46"/>
      <c r="V318" s="46"/>
      <c r="W318" s="46"/>
      <c r="X318" s="46"/>
    </row>
    <row r="319" customFormat="false" ht="13.8" hidden="false" customHeight="false" outlineLevel="0" collapsed="false">
      <c r="A319" s="39" t="n">
        <v>687</v>
      </c>
      <c r="B319" s="40" t="s">
        <v>238</v>
      </c>
      <c r="C319" s="41" t="n">
        <v>45054</v>
      </c>
      <c r="D319" s="43" t="n">
        <v>0.208333333333333</v>
      </c>
      <c r="E319" s="43" t="n">
        <v>0.210416666666667</v>
      </c>
      <c r="F319" s="43" t="n">
        <f aca="false">D320-E319</f>
        <v>0.000810185185185185</v>
      </c>
      <c r="G319" s="44" t="s">
        <v>760</v>
      </c>
      <c r="H319" s="45" t="n">
        <f aca="false">HOUR(F319)</f>
        <v>0</v>
      </c>
      <c r="I319" s="43" t="n">
        <f aca="false">E319-D319</f>
        <v>0.00208333333333333</v>
      </c>
      <c r="J319" s="45" t="n">
        <f aca="false">SECOND(I319)</f>
        <v>0</v>
      </c>
      <c r="K319" s="45" t="n">
        <f aca="false">MINUTE(I319)</f>
        <v>3</v>
      </c>
      <c r="L319" s="45" t="n">
        <f aca="false">K319*60+J319</f>
        <v>180</v>
      </c>
      <c r="M319" s="45" t="n">
        <f aca="false">16/8*L319</f>
        <v>360</v>
      </c>
      <c r="N319" s="45" t="n">
        <f aca="false">N318+M319</f>
        <v>243220</v>
      </c>
      <c r="O319" s="45" t="n">
        <f aca="false">O318+M319</f>
        <v>83500</v>
      </c>
      <c r="P319" s="45" t="n">
        <f aca="false">P318+0</f>
        <v>87720</v>
      </c>
      <c r="Q319" s="44" t="s">
        <v>680</v>
      </c>
      <c r="R319" s="45"/>
      <c r="S319" s="46"/>
      <c r="T319" s="46"/>
      <c r="U319" s="46"/>
      <c r="V319" s="46"/>
      <c r="W319" s="46"/>
      <c r="X319" s="46"/>
    </row>
    <row r="320" customFormat="false" ht="13.8" hidden="false" customHeight="false" outlineLevel="0" collapsed="false">
      <c r="A320" s="39" t="n">
        <v>688</v>
      </c>
      <c r="B320" s="40" t="s">
        <v>667</v>
      </c>
      <c r="C320" s="41" t="n">
        <v>45054</v>
      </c>
      <c r="D320" s="43" t="n">
        <v>0.211226851851852</v>
      </c>
      <c r="E320" s="43" t="n">
        <v>0.216782407407407</v>
      </c>
      <c r="F320" s="43" t="n">
        <f aca="false">D321-E320</f>
        <v>0.00543981481481482</v>
      </c>
      <c r="G320" s="44" t="s">
        <v>761</v>
      </c>
      <c r="H320" s="45" t="n">
        <f aca="false">HOUR(F320)</f>
        <v>0</v>
      </c>
      <c r="I320" s="43" t="n">
        <f aca="false">E320-D320</f>
        <v>0.00555555555555556</v>
      </c>
      <c r="J320" s="45" t="n">
        <f aca="false">SECOND(I320)</f>
        <v>0</v>
      </c>
      <c r="K320" s="45" t="n">
        <f aca="false">MINUTE(I320)</f>
        <v>8</v>
      </c>
      <c r="L320" s="45" t="n">
        <f aca="false">K320*60+J320</f>
        <v>480</v>
      </c>
      <c r="M320" s="45" t="n">
        <f aca="false">16/8*L320</f>
        <v>960</v>
      </c>
      <c r="N320" s="45" t="n">
        <f aca="false">N319+M320</f>
        <v>244180</v>
      </c>
      <c r="O320" s="45" t="n">
        <f aca="false">O319+M320</f>
        <v>84460</v>
      </c>
      <c r="P320" s="45" t="n">
        <f aca="false">P319+0</f>
        <v>87720</v>
      </c>
      <c r="Q320" s="44" t="s">
        <v>762</v>
      </c>
      <c r="R320" s="45"/>
      <c r="S320" s="46"/>
      <c r="T320" s="46"/>
      <c r="U320" s="46"/>
      <c r="V320" s="46"/>
      <c r="W320" s="46"/>
      <c r="X320" s="46"/>
    </row>
    <row r="321" customFormat="false" ht="13.8" hidden="false" customHeight="false" outlineLevel="0" collapsed="false">
      <c r="A321" s="39" t="n">
        <v>696</v>
      </c>
      <c r="B321" s="40" t="s">
        <v>238</v>
      </c>
      <c r="C321" s="41" t="n">
        <v>45054</v>
      </c>
      <c r="D321" s="43" t="n">
        <v>0.222222222222222</v>
      </c>
      <c r="E321" s="43" t="n">
        <v>0.224305555555556</v>
      </c>
      <c r="F321" s="43" t="n">
        <f aca="false">D322-E321</f>
        <v>0.000810185185185185</v>
      </c>
      <c r="G321" s="44" t="s">
        <v>763</v>
      </c>
      <c r="H321" s="45" t="n">
        <f aca="false">HOUR(F321)</f>
        <v>0</v>
      </c>
      <c r="I321" s="43" t="n">
        <f aca="false">E321-D321</f>
        <v>0.00208333333333333</v>
      </c>
      <c r="J321" s="45" t="n">
        <f aca="false">SECOND(I321)</f>
        <v>0</v>
      </c>
      <c r="K321" s="45" t="n">
        <f aca="false">MINUTE(I321)</f>
        <v>3</v>
      </c>
      <c r="L321" s="45" t="n">
        <f aca="false">K321*60+J321</f>
        <v>180</v>
      </c>
      <c r="M321" s="45" t="n">
        <f aca="false">16/8*L321</f>
        <v>360</v>
      </c>
      <c r="N321" s="45" t="n">
        <f aca="false">N320+M321</f>
        <v>244540</v>
      </c>
      <c r="O321" s="45" t="n">
        <f aca="false">O320+M321</f>
        <v>84820</v>
      </c>
      <c r="P321" s="45" t="n">
        <f aca="false">P320+0</f>
        <v>87720</v>
      </c>
      <c r="Q321" s="44" t="s">
        <v>674</v>
      </c>
      <c r="R321" s="45"/>
      <c r="S321" s="46"/>
      <c r="T321" s="46"/>
      <c r="U321" s="46"/>
      <c r="V321" s="46"/>
      <c r="W321" s="46"/>
      <c r="X321" s="46"/>
    </row>
    <row r="322" customFormat="false" ht="13.8" hidden="false" customHeight="false" outlineLevel="0" collapsed="false">
      <c r="A322" s="39" t="n">
        <v>697</v>
      </c>
      <c r="B322" s="40" t="s">
        <v>667</v>
      </c>
      <c r="C322" s="41" t="n">
        <v>45054</v>
      </c>
      <c r="D322" s="43" t="n">
        <v>0.225115740740741</v>
      </c>
      <c r="E322" s="43" t="n">
        <v>0.229976851851852</v>
      </c>
      <c r="F322" s="43" t="n">
        <f aca="false">D323-E322</f>
        <v>0.00613425925925926</v>
      </c>
      <c r="G322" s="44" t="s">
        <v>764</v>
      </c>
      <c r="H322" s="45" t="n">
        <f aca="false">HOUR(F322)</f>
        <v>0</v>
      </c>
      <c r="I322" s="43" t="n">
        <f aca="false">E322-D322</f>
        <v>0.00486111111111111</v>
      </c>
      <c r="J322" s="45" t="n">
        <f aca="false">SECOND(I322)</f>
        <v>0</v>
      </c>
      <c r="K322" s="45" t="n">
        <f aca="false">MINUTE(I322)</f>
        <v>7</v>
      </c>
      <c r="L322" s="45" t="n">
        <f aca="false">K322*60+J322</f>
        <v>420</v>
      </c>
      <c r="M322" s="45" t="n">
        <f aca="false">16/8*L322</f>
        <v>840</v>
      </c>
      <c r="N322" s="45" t="n">
        <f aca="false">N321+M322</f>
        <v>245380</v>
      </c>
      <c r="O322" s="45" t="n">
        <f aca="false">O321+M322</f>
        <v>85660</v>
      </c>
      <c r="P322" s="45" t="n">
        <f aca="false">P321+0</f>
        <v>87720</v>
      </c>
      <c r="Q322" s="44" t="s">
        <v>423</v>
      </c>
      <c r="R322" s="44"/>
      <c r="S322" s="46"/>
      <c r="T322" s="46"/>
      <c r="U322" s="46"/>
      <c r="V322" s="46"/>
      <c r="W322" s="46"/>
      <c r="X322" s="46"/>
    </row>
    <row r="323" customFormat="false" ht="13.8" hidden="false" customHeight="false" outlineLevel="0" collapsed="false">
      <c r="A323" s="39" t="n">
        <v>705</v>
      </c>
      <c r="B323" s="40" t="s">
        <v>238</v>
      </c>
      <c r="C323" s="41" t="n">
        <v>45054</v>
      </c>
      <c r="D323" s="43" t="n">
        <v>0.236111111111111</v>
      </c>
      <c r="E323" s="43" t="n">
        <v>0.238194444444444</v>
      </c>
      <c r="F323" s="43" t="n">
        <f aca="false">D324-E323</f>
        <v>0.000810185185185185</v>
      </c>
      <c r="G323" s="44" t="s">
        <v>765</v>
      </c>
      <c r="H323" s="45" t="n">
        <f aca="false">HOUR(F323)</f>
        <v>0</v>
      </c>
      <c r="I323" s="43" t="n">
        <f aca="false">E323-D323</f>
        <v>0.00208333333333333</v>
      </c>
      <c r="J323" s="45" t="n">
        <f aca="false">SECOND(I323)</f>
        <v>0</v>
      </c>
      <c r="K323" s="45" t="n">
        <f aca="false">MINUTE(I323)</f>
        <v>3</v>
      </c>
      <c r="L323" s="45" t="n">
        <f aca="false">K323*60+J323</f>
        <v>180</v>
      </c>
      <c r="M323" s="45" t="n">
        <f aca="false">16/8*L323</f>
        <v>360</v>
      </c>
      <c r="N323" s="45" t="n">
        <f aca="false">N322+M323</f>
        <v>245740</v>
      </c>
      <c r="O323" s="45" t="n">
        <f aca="false">O322+M323</f>
        <v>86020</v>
      </c>
      <c r="P323" s="45" t="n">
        <f aca="false">P322+0</f>
        <v>87720</v>
      </c>
      <c r="Q323" s="44" t="s">
        <v>727</v>
      </c>
      <c r="R323" s="45"/>
      <c r="S323" s="46"/>
      <c r="T323" s="46"/>
      <c r="U323" s="46"/>
      <c r="V323" s="46"/>
      <c r="W323" s="46"/>
      <c r="X323" s="46"/>
    </row>
    <row r="324" customFormat="false" ht="13.8" hidden="false" customHeight="false" outlineLevel="0" collapsed="false">
      <c r="A324" s="39" t="n">
        <v>706</v>
      </c>
      <c r="B324" s="40" t="s">
        <v>667</v>
      </c>
      <c r="C324" s="41" t="n">
        <v>45054</v>
      </c>
      <c r="D324" s="43" t="n">
        <v>0.23900462962963</v>
      </c>
      <c r="E324" s="43" t="n">
        <v>0.244560185185185</v>
      </c>
      <c r="F324" s="43" t="n">
        <f aca="false">D325-E324</f>
        <v>0.00543981481481482</v>
      </c>
      <c r="G324" s="44" t="s">
        <v>766</v>
      </c>
      <c r="H324" s="45" t="n">
        <f aca="false">HOUR(F324)</f>
        <v>0</v>
      </c>
      <c r="I324" s="43" t="n">
        <f aca="false">E324-D324</f>
        <v>0.00555555555555556</v>
      </c>
      <c r="J324" s="45" t="n">
        <f aca="false">SECOND(I324)</f>
        <v>0</v>
      </c>
      <c r="K324" s="45" t="n">
        <f aca="false">MINUTE(I324)</f>
        <v>8</v>
      </c>
      <c r="L324" s="45" t="n">
        <f aca="false">K324*60+J324</f>
        <v>480</v>
      </c>
      <c r="M324" s="45" t="n">
        <f aca="false">16/8*L324</f>
        <v>960</v>
      </c>
      <c r="N324" s="45" t="n">
        <f aca="false">N323+M324</f>
        <v>246700</v>
      </c>
      <c r="O324" s="45" t="n">
        <f aca="false">O323+M324</f>
        <v>86980</v>
      </c>
      <c r="P324" s="45" t="n">
        <f aca="false">P323+0</f>
        <v>87720</v>
      </c>
      <c r="Q324" s="44" t="s">
        <v>767</v>
      </c>
      <c r="R324" s="45"/>
      <c r="S324" s="46"/>
      <c r="T324" s="46"/>
      <c r="U324" s="46"/>
      <c r="V324" s="46"/>
      <c r="W324" s="46"/>
      <c r="X324" s="46"/>
    </row>
    <row r="325" customFormat="false" ht="13.8" hidden="false" customHeight="false" outlineLevel="0" collapsed="false">
      <c r="A325" s="39" t="n">
        <v>714</v>
      </c>
      <c r="B325" s="40" t="s">
        <v>238</v>
      </c>
      <c r="C325" s="41" t="n">
        <v>45054</v>
      </c>
      <c r="D325" s="43" t="n">
        <v>0.25</v>
      </c>
      <c r="E325" s="43" t="n">
        <v>0.252083333333333</v>
      </c>
      <c r="F325" s="43" t="n">
        <f aca="false">D326-E325</f>
        <v>0.000810185185185185</v>
      </c>
      <c r="G325" s="44" t="s">
        <v>768</v>
      </c>
      <c r="H325" s="45" t="n">
        <f aca="false">HOUR(F325)</f>
        <v>0</v>
      </c>
      <c r="I325" s="43" t="n">
        <f aca="false">E325-D325</f>
        <v>0.00208333333333333</v>
      </c>
      <c r="J325" s="45" t="n">
        <f aca="false">SECOND(I325)</f>
        <v>0</v>
      </c>
      <c r="K325" s="45" t="n">
        <f aca="false">MINUTE(I325)</f>
        <v>3</v>
      </c>
      <c r="L325" s="45" t="n">
        <f aca="false">K325*60+J325</f>
        <v>180</v>
      </c>
      <c r="M325" s="45" t="n">
        <f aca="false">16/8*L325</f>
        <v>360</v>
      </c>
      <c r="N325" s="45" t="n">
        <f aca="false">N324+M325</f>
        <v>247060</v>
      </c>
      <c r="O325" s="45" t="n">
        <f aca="false">O324+M325</f>
        <v>87340</v>
      </c>
      <c r="P325" s="45" t="n">
        <f aca="false">P324+0</f>
        <v>87720</v>
      </c>
      <c r="Q325" s="44" t="s">
        <v>670</v>
      </c>
      <c r="R325" s="45"/>
      <c r="S325" s="46"/>
      <c r="T325" s="46"/>
      <c r="U325" s="46"/>
      <c r="V325" s="46"/>
      <c r="W325" s="46"/>
      <c r="X325" s="46"/>
    </row>
    <row r="326" customFormat="false" ht="13.8" hidden="false" customHeight="false" outlineLevel="0" collapsed="false">
      <c r="A326" s="39" t="n">
        <v>715</v>
      </c>
      <c r="B326" s="40" t="s">
        <v>667</v>
      </c>
      <c r="C326" s="41" t="n">
        <v>45054</v>
      </c>
      <c r="D326" s="43" t="n">
        <v>0.252893518518519</v>
      </c>
      <c r="E326" s="43" t="n">
        <v>0.25775462962963</v>
      </c>
      <c r="F326" s="43" t="n">
        <f aca="false">D327-E326</f>
        <v>0.00613425925925926</v>
      </c>
      <c r="G326" s="44" t="s">
        <v>769</v>
      </c>
      <c r="H326" s="45" t="n">
        <f aca="false">HOUR(F326)</f>
        <v>0</v>
      </c>
      <c r="I326" s="43" t="n">
        <f aca="false">E326-D326</f>
        <v>0.00486111111111111</v>
      </c>
      <c r="J326" s="45" t="n">
        <f aca="false">SECOND(I326)</f>
        <v>0</v>
      </c>
      <c r="K326" s="45" t="n">
        <f aca="false">MINUTE(I326)</f>
        <v>7</v>
      </c>
      <c r="L326" s="45" t="n">
        <f aca="false">K326*60+J326</f>
        <v>420</v>
      </c>
      <c r="M326" s="45" t="n">
        <f aca="false">16/8*L326</f>
        <v>840</v>
      </c>
      <c r="N326" s="45" t="n">
        <f aca="false">N325+M326</f>
        <v>247900</v>
      </c>
      <c r="O326" s="45" t="n">
        <f aca="false">O325+M326</f>
        <v>88180</v>
      </c>
      <c r="P326" s="45" t="n">
        <f aca="false">P325+0</f>
        <v>87720</v>
      </c>
      <c r="Q326" s="44" t="s">
        <v>408</v>
      </c>
      <c r="R326" s="44" t="s">
        <v>770</v>
      </c>
      <c r="S326" s="46"/>
      <c r="T326" s="46"/>
      <c r="U326" s="46"/>
      <c r="V326" s="46"/>
      <c r="W326" s="46"/>
      <c r="X326" s="46"/>
    </row>
    <row r="327" customFormat="false" ht="13.8" hidden="false" customHeight="false" outlineLevel="0" collapsed="false">
      <c r="A327" s="39" t="n">
        <v>721</v>
      </c>
      <c r="B327" s="40" t="s">
        <v>238</v>
      </c>
      <c r="C327" s="41" t="n">
        <v>45054</v>
      </c>
      <c r="D327" s="43" t="n">
        <v>0.263888888888889</v>
      </c>
      <c r="E327" s="43" t="n">
        <v>0.265972222222222</v>
      </c>
      <c r="F327" s="43" t="n">
        <f aca="false">D328-E327</f>
        <v>0.000810185185185185</v>
      </c>
      <c r="G327" s="44" t="s">
        <v>771</v>
      </c>
      <c r="H327" s="45" t="n">
        <f aca="false">HOUR(F327)</f>
        <v>0</v>
      </c>
      <c r="I327" s="43" t="n">
        <f aca="false">E327-D327</f>
        <v>0.00208333333333333</v>
      </c>
      <c r="J327" s="45" t="n">
        <f aca="false">SECOND(I327)</f>
        <v>0</v>
      </c>
      <c r="K327" s="45" t="n">
        <f aca="false">MINUTE(I327)</f>
        <v>3</v>
      </c>
      <c r="L327" s="45" t="n">
        <f aca="false">K327*60+J327</f>
        <v>180</v>
      </c>
      <c r="M327" s="45" t="n">
        <f aca="false">16/8*L327</f>
        <v>360</v>
      </c>
      <c r="N327" s="45" t="n">
        <f aca="false">N326+M327</f>
        <v>248260</v>
      </c>
      <c r="O327" s="45" t="n">
        <f aca="false">O326+M327</f>
        <v>88540</v>
      </c>
      <c r="P327" s="45" t="n">
        <f aca="false">P326+0</f>
        <v>87720</v>
      </c>
      <c r="Q327" s="44" t="s">
        <v>772</v>
      </c>
      <c r="R327" s="45"/>
      <c r="S327" s="46"/>
      <c r="T327" s="46"/>
      <c r="U327" s="46"/>
      <c r="V327" s="46"/>
      <c r="W327" s="46"/>
      <c r="X327" s="46"/>
    </row>
    <row r="328" customFormat="false" ht="13.8" hidden="false" customHeight="false" outlineLevel="0" collapsed="false">
      <c r="A328" s="39" t="n">
        <v>722</v>
      </c>
      <c r="B328" s="40" t="s">
        <v>667</v>
      </c>
      <c r="C328" s="41" t="n">
        <v>45054</v>
      </c>
      <c r="D328" s="43" t="n">
        <v>0.266782407407407</v>
      </c>
      <c r="E328" s="43" t="n">
        <v>0.272337962962963</v>
      </c>
      <c r="F328" s="43" t="n">
        <f aca="false">D329-E328</f>
        <v>0.00543981481481482</v>
      </c>
      <c r="G328" s="44" t="s">
        <v>773</v>
      </c>
      <c r="H328" s="45" t="n">
        <f aca="false">HOUR(F328)</f>
        <v>0</v>
      </c>
      <c r="I328" s="43" t="n">
        <f aca="false">E328-D328</f>
        <v>0.00555555555555556</v>
      </c>
      <c r="J328" s="45" t="n">
        <f aca="false">SECOND(I328)</f>
        <v>0</v>
      </c>
      <c r="K328" s="45" t="n">
        <f aca="false">MINUTE(I328)</f>
        <v>8</v>
      </c>
      <c r="L328" s="45" t="n">
        <f aca="false">K328*60+J328</f>
        <v>480</v>
      </c>
      <c r="M328" s="45" t="n">
        <f aca="false">16/8*L328</f>
        <v>960</v>
      </c>
      <c r="N328" s="45" t="n">
        <f aca="false">N327+M328</f>
        <v>249220</v>
      </c>
      <c r="O328" s="45" t="n">
        <f aca="false">O327+M328</f>
        <v>89500</v>
      </c>
      <c r="P328" s="45" t="n">
        <f aca="false">P327+0</f>
        <v>87720</v>
      </c>
      <c r="Q328" s="44" t="s">
        <v>774</v>
      </c>
      <c r="R328" s="45"/>
      <c r="S328" s="46"/>
      <c r="T328" s="46"/>
      <c r="U328" s="46"/>
      <c r="V328" s="46"/>
      <c r="W328" s="46"/>
      <c r="X328" s="46"/>
    </row>
    <row r="329" customFormat="false" ht="13.8" hidden="false" customHeight="false" outlineLevel="0" collapsed="false">
      <c r="A329" s="39" t="n">
        <v>727</v>
      </c>
      <c r="B329" s="40" t="s">
        <v>238</v>
      </c>
      <c r="C329" s="41" t="n">
        <v>45054</v>
      </c>
      <c r="D329" s="43" t="n">
        <v>0.277777777777778</v>
      </c>
      <c r="E329" s="43" t="n">
        <v>0.279861111111111</v>
      </c>
      <c r="F329" s="43" t="n">
        <f aca="false">D330-E329</f>
        <v>0.000810185185185185</v>
      </c>
      <c r="G329" s="44" t="s">
        <v>775</v>
      </c>
      <c r="H329" s="45" t="n">
        <f aca="false">HOUR(F329)</f>
        <v>0</v>
      </c>
      <c r="I329" s="43" t="n">
        <f aca="false">E329-D329</f>
        <v>0.00208333333333333</v>
      </c>
      <c r="J329" s="45" t="n">
        <f aca="false">SECOND(I329)</f>
        <v>0</v>
      </c>
      <c r="K329" s="45" t="n">
        <f aca="false">MINUTE(I329)</f>
        <v>3</v>
      </c>
      <c r="L329" s="45" t="n">
        <f aca="false">K329*60+J329</f>
        <v>180</v>
      </c>
      <c r="M329" s="45" t="n">
        <f aca="false">16/8*L329</f>
        <v>360</v>
      </c>
      <c r="N329" s="45" t="n">
        <f aca="false">N328+M329</f>
        <v>249580</v>
      </c>
      <c r="O329" s="45" t="n">
        <f aca="false">O328+M329</f>
        <v>89860</v>
      </c>
      <c r="P329" s="45" t="n">
        <f aca="false">P328+0</f>
        <v>87720</v>
      </c>
      <c r="Q329" s="44" t="s">
        <v>776</v>
      </c>
      <c r="R329" s="45"/>
      <c r="S329" s="46"/>
      <c r="T329" s="46"/>
      <c r="U329" s="46"/>
      <c r="V329" s="46"/>
      <c r="W329" s="46"/>
      <c r="X329" s="46"/>
    </row>
    <row r="330" customFormat="false" ht="13.8" hidden="false" customHeight="false" outlineLevel="0" collapsed="false">
      <c r="A330" s="39" t="n">
        <v>728</v>
      </c>
      <c r="B330" s="40" t="s">
        <v>667</v>
      </c>
      <c r="C330" s="41" t="n">
        <v>45054</v>
      </c>
      <c r="D330" s="43" t="n">
        <v>0.280671296296296</v>
      </c>
      <c r="E330" s="43" t="n">
        <v>0.285532407407407</v>
      </c>
      <c r="F330" s="43" t="n">
        <f aca="false">D331-E330</f>
        <v>0.00613425925925926</v>
      </c>
      <c r="G330" s="44" t="s">
        <v>777</v>
      </c>
      <c r="H330" s="45" t="n">
        <f aca="false">HOUR(F330)</f>
        <v>0</v>
      </c>
      <c r="I330" s="43" t="n">
        <f aca="false">E330-D330</f>
        <v>0.00486111111111111</v>
      </c>
      <c r="J330" s="45" t="n">
        <f aca="false">SECOND(I330)</f>
        <v>0</v>
      </c>
      <c r="K330" s="45" t="n">
        <f aca="false">MINUTE(I330)</f>
        <v>7</v>
      </c>
      <c r="L330" s="45" t="n">
        <f aca="false">K330*60+J330</f>
        <v>420</v>
      </c>
      <c r="M330" s="45" t="n">
        <f aca="false">16/8*L330</f>
        <v>840</v>
      </c>
      <c r="N330" s="45" t="n">
        <f aca="false">N329+M330</f>
        <v>250420</v>
      </c>
      <c r="O330" s="45" t="n">
        <f aca="false">O329+M330</f>
        <v>90700</v>
      </c>
      <c r="P330" s="45" t="n">
        <f aca="false">P329+0</f>
        <v>87720</v>
      </c>
      <c r="Q330" s="44" t="s">
        <v>778</v>
      </c>
      <c r="R330" s="44" t="s">
        <v>779</v>
      </c>
      <c r="S330" s="46"/>
      <c r="T330" s="46"/>
      <c r="U330" s="46"/>
      <c r="V330" s="46"/>
      <c r="W330" s="46"/>
      <c r="X330" s="46"/>
    </row>
    <row r="331" customFormat="false" ht="13.8" hidden="false" customHeight="false" outlineLevel="0" collapsed="false">
      <c r="A331" s="39" t="n">
        <v>734</v>
      </c>
      <c r="B331" s="40" t="s">
        <v>238</v>
      </c>
      <c r="C331" s="41" t="n">
        <v>45054</v>
      </c>
      <c r="D331" s="43" t="n">
        <v>0.291666666666667</v>
      </c>
      <c r="E331" s="43" t="n">
        <v>0.29375</v>
      </c>
      <c r="F331" s="43" t="n">
        <f aca="false">D332-E331</f>
        <v>0.000810185185185185</v>
      </c>
      <c r="G331" s="44" t="s">
        <v>780</v>
      </c>
      <c r="H331" s="45" t="n">
        <f aca="false">HOUR(F331)</f>
        <v>0</v>
      </c>
      <c r="I331" s="43" t="n">
        <f aca="false">E331-D331</f>
        <v>0.00208333333333333</v>
      </c>
      <c r="J331" s="45" t="n">
        <f aca="false">SECOND(I331)</f>
        <v>0</v>
      </c>
      <c r="K331" s="45" t="n">
        <f aca="false">MINUTE(I331)</f>
        <v>3</v>
      </c>
      <c r="L331" s="45" t="n">
        <f aca="false">K331*60+J331</f>
        <v>180</v>
      </c>
      <c r="M331" s="45" t="n">
        <f aca="false">16/8*L331</f>
        <v>360</v>
      </c>
      <c r="N331" s="45" t="n">
        <f aca="false">N330+M331</f>
        <v>250780</v>
      </c>
      <c r="O331" s="45" t="n">
        <f aca="false">O330+M331</f>
        <v>91060</v>
      </c>
      <c r="P331" s="45" t="n">
        <f aca="false">P330+0</f>
        <v>87720</v>
      </c>
      <c r="Q331" s="44" t="s">
        <v>781</v>
      </c>
      <c r="R331" s="45"/>
      <c r="S331" s="46"/>
      <c r="T331" s="46"/>
      <c r="U331" s="46"/>
      <c r="V331" s="46"/>
      <c r="W331" s="46"/>
      <c r="X331" s="46"/>
    </row>
    <row r="332" customFormat="false" ht="13.8" hidden="false" customHeight="false" outlineLevel="0" collapsed="false">
      <c r="A332" s="39" t="n">
        <v>735</v>
      </c>
      <c r="B332" s="40" t="s">
        <v>667</v>
      </c>
      <c r="C332" s="41" t="n">
        <v>45054</v>
      </c>
      <c r="D332" s="43" t="n">
        <v>0.294560185185185</v>
      </c>
      <c r="E332" s="43" t="n">
        <v>0.300115740740741</v>
      </c>
      <c r="F332" s="43" t="n">
        <f aca="false">D333-E332</f>
        <v>0.00543981481481482</v>
      </c>
      <c r="G332" s="44" t="s">
        <v>782</v>
      </c>
      <c r="H332" s="45" t="n">
        <f aca="false">HOUR(F332)</f>
        <v>0</v>
      </c>
      <c r="I332" s="43" t="n">
        <f aca="false">E332-D332</f>
        <v>0.00555555555555556</v>
      </c>
      <c r="J332" s="45" t="n">
        <f aca="false">SECOND(I332)</f>
        <v>0</v>
      </c>
      <c r="K332" s="45" t="n">
        <f aca="false">MINUTE(I332)</f>
        <v>8</v>
      </c>
      <c r="L332" s="45" t="n">
        <f aca="false">K332*60+J332</f>
        <v>480</v>
      </c>
      <c r="M332" s="45" t="n">
        <f aca="false">16/8*L332</f>
        <v>960</v>
      </c>
      <c r="N332" s="45" t="n">
        <f aca="false">N331+M332</f>
        <v>251740</v>
      </c>
      <c r="O332" s="45" t="n">
        <f aca="false">O331+M332</f>
        <v>92020</v>
      </c>
      <c r="P332" s="45" t="n">
        <f aca="false">P331+0</f>
        <v>87720</v>
      </c>
      <c r="Q332" s="44" t="s">
        <v>783</v>
      </c>
      <c r="R332" s="45"/>
      <c r="S332" s="46"/>
      <c r="T332" s="46"/>
      <c r="U332" s="46"/>
      <c r="V332" s="46"/>
      <c r="W332" s="46"/>
      <c r="X332" s="46"/>
    </row>
    <row r="333" customFormat="false" ht="13.8" hidden="false" customHeight="false" outlineLevel="0" collapsed="false">
      <c r="A333" s="39" t="n">
        <v>739</v>
      </c>
      <c r="B333" s="40" t="s">
        <v>238</v>
      </c>
      <c r="C333" s="41" t="n">
        <v>45054</v>
      </c>
      <c r="D333" s="43" t="n">
        <v>0.305555555555556</v>
      </c>
      <c r="E333" s="43" t="n">
        <v>0.307638888888889</v>
      </c>
      <c r="F333" s="43" t="n">
        <f aca="false">D334-E333</f>
        <v>0.00104166666666667</v>
      </c>
      <c r="G333" s="44" t="s">
        <v>784</v>
      </c>
      <c r="H333" s="45" t="n">
        <f aca="false">HOUR(F333)</f>
        <v>0</v>
      </c>
      <c r="I333" s="43" t="n">
        <f aca="false">E333-D333</f>
        <v>0.00208333333333333</v>
      </c>
      <c r="J333" s="45" t="n">
        <f aca="false">SECOND(I333)</f>
        <v>0</v>
      </c>
      <c r="K333" s="45" t="n">
        <f aca="false">MINUTE(I333)</f>
        <v>3</v>
      </c>
      <c r="L333" s="45" t="n">
        <f aca="false">K333*60+J333</f>
        <v>180</v>
      </c>
      <c r="M333" s="45" t="n">
        <f aca="false">16/8*L333</f>
        <v>360</v>
      </c>
      <c r="N333" s="45" t="n">
        <f aca="false">N332+M333</f>
        <v>252100</v>
      </c>
      <c r="O333" s="45" t="n">
        <f aca="false">O332+M333</f>
        <v>92380</v>
      </c>
      <c r="P333" s="45" t="n">
        <f aca="false">P332+0</f>
        <v>87720</v>
      </c>
      <c r="Q333" s="44" t="s">
        <v>685</v>
      </c>
      <c r="R333" s="45"/>
      <c r="S333" s="46"/>
      <c r="T333" s="46"/>
      <c r="U333" s="46"/>
      <c r="V333" s="46"/>
      <c r="W333" s="46"/>
      <c r="X333" s="46"/>
    </row>
    <row r="334" customFormat="false" ht="13.8" hidden="false" customHeight="false" outlineLevel="0" collapsed="false">
      <c r="A334" s="39" t="n">
        <v>740</v>
      </c>
      <c r="B334" s="40" t="s">
        <v>667</v>
      </c>
      <c r="C334" s="41" t="n">
        <v>45054</v>
      </c>
      <c r="D334" s="43" t="n">
        <v>0.308680555555556</v>
      </c>
      <c r="E334" s="43" t="n">
        <v>0.313541666666667</v>
      </c>
      <c r="F334" s="43" t="n">
        <f aca="false">D335-E334</f>
        <v>0.00590277777777778</v>
      </c>
      <c r="G334" s="44" t="s">
        <v>360</v>
      </c>
      <c r="H334" s="45" t="n">
        <f aca="false">HOUR(F334)</f>
        <v>0</v>
      </c>
      <c r="I334" s="43" t="n">
        <f aca="false">E334-D334</f>
        <v>0.00486111111111111</v>
      </c>
      <c r="J334" s="45" t="n">
        <f aca="false">SECOND(I334)</f>
        <v>0</v>
      </c>
      <c r="K334" s="45" t="n">
        <f aca="false">MINUTE(I334)</f>
        <v>7</v>
      </c>
      <c r="L334" s="45" t="n">
        <f aca="false">K334*60+J334</f>
        <v>420</v>
      </c>
      <c r="M334" s="45" t="n">
        <f aca="false">16/8*L334</f>
        <v>840</v>
      </c>
      <c r="N334" s="45" t="n">
        <f aca="false">N333+M334</f>
        <v>252940</v>
      </c>
      <c r="O334" s="45" t="n">
        <f aca="false">O333+M334</f>
        <v>93220</v>
      </c>
      <c r="P334" s="45" t="n">
        <f aca="false">P333+0</f>
        <v>87720</v>
      </c>
      <c r="Q334" s="44" t="s">
        <v>483</v>
      </c>
      <c r="R334" s="44" t="s">
        <v>779</v>
      </c>
      <c r="S334" s="46"/>
      <c r="T334" s="46"/>
      <c r="U334" s="46"/>
      <c r="V334" s="46"/>
      <c r="W334" s="46"/>
      <c r="X334" s="46"/>
    </row>
    <row r="335" customFormat="false" ht="13.8" hidden="false" customHeight="false" outlineLevel="0" collapsed="false">
      <c r="A335" s="39" t="n">
        <v>746</v>
      </c>
      <c r="B335" s="40" t="s">
        <v>238</v>
      </c>
      <c r="C335" s="41" t="n">
        <v>45054</v>
      </c>
      <c r="D335" s="43" t="n">
        <v>0.319444444444444</v>
      </c>
      <c r="E335" s="43" t="n">
        <v>0.321527777777778</v>
      </c>
      <c r="F335" s="43" t="n">
        <f aca="false">D336-E335</f>
        <v>0.00104166666666667</v>
      </c>
      <c r="G335" s="44" t="s">
        <v>785</v>
      </c>
      <c r="H335" s="45" t="n">
        <f aca="false">HOUR(F335)</f>
        <v>0</v>
      </c>
      <c r="I335" s="43" t="n">
        <f aca="false">E335-D335</f>
        <v>0.00208333333333333</v>
      </c>
      <c r="J335" s="45" t="n">
        <f aca="false">SECOND(I335)</f>
        <v>0</v>
      </c>
      <c r="K335" s="45" t="n">
        <f aca="false">MINUTE(I335)</f>
        <v>3</v>
      </c>
      <c r="L335" s="45" t="n">
        <f aca="false">K335*60+J335</f>
        <v>180</v>
      </c>
      <c r="M335" s="45" t="n">
        <f aca="false">16/8*L335</f>
        <v>360</v>
      </c>
      <c r="N335" s="45" t="n">
        <f aca="false">N334+M335</f>
        <v>253300</v>
      </c>
      <c r="O335" s="45" t="n">
        <f aca="false">O334+M335</f>
        <v>93580</v>
      </c>
      <c r="P335" s="45" t="n">
        <f aca="false">P334+0</f>
        <v>87720</v>
      </c>
      <c r="Q335" s="44" t="s">
        <v>786</v>
      </c>
      <c r="R335" s="45"/>
      <c r="S335" s="46"/>
      <c r="T335" s="46"/>
      <c r="U335" s="46"/>
      <c r="V335" s="46"/>
      <c r="W335" s="46"/>
      <c r="X335" s="46"/>
    </row>
    <row r="336" customFormat="false" ht="13.8" hidden="false" customHeight="false" outlineLevel="0" collapsed="false">
      <c r="A336" s="39" t="n">
        <v>747</v>
      </c>
      <c r="B336" s="40" t="s">
        <v>667</v>
      </c>
      <c r="C336" s="41" t="n">
        <v>45054</v>
      </c>
      <c r="D336" s="43" t="n">
        <v>0.322569444444444</v>
      </c>
      <c r="E336" s="43" t="n">
        <v>0.328125</v>
      </c>
      <c r="F336" s="43" t="n">
        <f aca="false">D337-E336</f>
        <v>0.00520833333333333</v>
      </c>
      <c r="G336" s="44" t="s">
        <v>787</v>
      </c>
      <c r="H336" s="45" t="n">
        <f aca="false">HOUR(F336)</f>
        <v>0</v>
      </c>
      <c r="I336" s="43" t="n">
        <f aca="false">E336-D336</f>
        <v>0.00555555555555556</v>
      </c>
      <c r="J336" s="45" t="n">
        <f aca="false">SECOND(I336)</f>
        <v>0</v>
      </c>
      <c r="K336" s="45" t="n">
        <f aca="false">MINUTE(I336)</f>
        <v>8</v>
      </c>
      <c r="L336" s="45" t="n">
        <f aca="false">K336*60+J336</f>
        <v>480</v>
      </c>
      <c r="M336" s="45" t="n">
        <f aca="false">16/8*L336</f>
        <v>960</v>
      </c>
      <c r="N336" s="45" t="n">
        <f aca="false">N335+M336</f>
        <v>254260</v>
      </c>
      <c r="O336" s="45" t="n">
        <f aca="false">O335+M336</f>
        <v>94540</v>
      </c>
      <c r="P336" s="45" t="n">
        <f aca="false">P335+0</f>
        <v>87720</v>
      </c>
      <c r="Q336" s="44" t="s">
        <v>788</v>
      </c>
      <c r="R336" s="45"/>
      <c r="S336" s="46"/>
      <c r="T336" s="46"/>
      <c r="U336" s="46"/>
      <c r="V336" s="46"/>
      <c r="W336" s="46"/>
      <c r="X336" s="46"/>
    </row>
    <row r="337" customFormat="false" ht="13.8" hidden="false" customHeight="false" outlineLevel="0" collapsed="false">
      <c r="A337" s="39" t="n">
        <v>751</v>
      </c>
      <c r="B337" s="40" t="s">
        <v>238</v>
      </c>
      <c r="C337" s="41" t="n">
        <v>45054</v>
      </c>
      <c r="D337" s="43" t="n">
        <v>0.333333333333333</v>
      </c>
      <c r="E337" s="43" t="n">
        <v>0.335416666666667</v>
      </c>
      <c r="F337" s="43" t="n">
        <f aca="false">D338-E337</f>
        <v>0.000810185185185185</v>
      </c>
      <c r="G337" s="44" t="s">
        <v>789</v>
      </c>
      <c r="H337" s="45" t="n">
        <f aca="false">HOUR(F337)</f>
        <v>0</v>
      </c>
      <c r="I337" s="43" t="n">
        <f aca="false">E337-D337</f>
        <v>0.00208333333333333</v>
      </c>
      <c r="J337" s="45" t="n">
        <f aca="false">SECOND(I337)</f>
        <v>0</v>
      </c>
      <c r="K337" s="45" t="n">
        <f aca="false">MINUTE(I337)</f>
        <v>3</v>
      </c>
      <c r="L337" s="45" t="n">
        <f aca="false">K337*60+J337</f>
        <v>180</v>
      </c>
      <c r="M337" s="45" t="n">
        <f aca="false">16/8*L337</f>
        <v>360</v>
      </c>
      <c r="N337" s="45" t="n">
        <f aca="false">N336+M337</f>
        <v>254620</v>
      </c>
      <c r="O337" s="45" t="n">
        <f aca="false">O336+M337</f>
        <v>94900</v>
      </c>
      <c r="P337" s="45" t="n">
        <f aca="false">P336+0</f>
        <v>87720</v>
      </c>
      <c r="Q337" s="44" t="s">
        <v>426</v>
      </c>
      <c r="R337" s="45"/>
      <c r="S337" s="46"/>
      <c r="T337" s="46"/>
      <c r="U337" s="46"/>
      <c r="V337" s="46"/>
      <c r="W337" s="46"/>
      <c r="X337" s="46"/>
    </row>
    <row r="338" customFormat="false" ht="13.8" hidden="false" customHeight="false" outlineLevel="0" collapsed="false">
      <c r="A338" s="39" t="n">
        <v>752</v>
      </c>
      <c r="B338" s="40" t="s">
        <v>667</v>
      </c>
      <c r="C338" s="41" t="n">
        <v>45054</v>
      </c>
      <c r="D338" s="43" t="n">
        <v>0.336226851851852</v>
      </c>
      <c r="E338" s="43" t="n">
        <v>0.341782407407407</v>
      </c>
      <c r="F338" s="43" t="n">
        <f aca="false">D339-E338</f>
        <v>0.00543981481481482</v>
      </c>
      <c r="G338" s="44" t="s">
        <v>790</v>
      </c>
      <c r="H338" s="45" t="n">
        <f aca="false">HOUR(F338)</f>
        <v>0</v>
      </c>
      <c r="I338" s="43" t="n">
        <f aca="false">E338-D338</f>
        <v>0.00555555555555556</v>
      </c>
      <c r="J338" s="45" t="n">
        <f aca="false">SECOND(I338)</f>
        <v>0</v>
      </c>
      <c r="K338" s="45" t="n">
        <f aca="false">MINUTE(I338)</f>
        <v>8</v>
      </c>
      <c r="L338" s="45" t="n">
        <f aca="false">K338*60+J338</f>
        <v>480</v>
      </c>
      <c r="M338" s="45" t="n">
        <f aca="false">16/8*L338</f>
        <v>960</v>
      </c>
      <c r="N338" s="45" t="n">
        <f aca="false">N337+M338</f>
        <v>255580</v>
      </c>
      <c r="O338" s="45" t="n">
        <f aca="false">O337+M338</f>
        <v>95860</v>
      </c>
      <c r="P338" s="45" t="n">
        <f aca="false">P337+0</f>
        <v>87720</v>
      </c>
      <c r="Q338" s="44" t="s">
        <v>791</v>
      </c>
      <c r="R338" s="44" t="s">
        <v>779</v>
      </c>
      <c r="S338" s="46"/>
      <c r="T338" s="46"/>
      <c r="U338" s="46"/>
      <c r="V338" s="46"/>
      <c r="W338" s="46"/>
      <c r="X338" s="46"/>
    </row>
    <row r="339" customFormat="false" ht="13.8" hidden="false" customHeight="false" outlineLevel="0" collapsed="false">
      <c r="A339" s="39" t="n">
        <v>755</v>
      </c>
      <c r="B339" s="40" t="s">
        <v>238</v>
      </c>
      <c r="C339" s="41" t="n">
        <v>45054</v>
      </c>
      <c r="D339" s="43" t="n">
        <v>0.347222222222222</v>
      </c>
      <c r="E339" s="43" t="n">
        <v>0.349305555555556</v>
      </c>
      <c r="F339" s="43" t="n">
        <f aca="false">D340-E339</f>
        <v>0.000810185185185185</v>
      </c>
      <c r="G339" s="44" t="s">
        <v>792</v>
      </c>
      <c r="H339" s="45" t="n">
        <f aca="false">HOUR(F339)</f>
        <v>0</v>
      </c>
      <c r="I339" s="43" t="n">
        <f aca="false">E339-D339</f>
        <v>0.00208333333333333</v>
      </c>
      <c r="J339" s="45" t="n">
        <f aca="false">SECOND(I339)</f>
        <v>0</v>
      </c>
      <c r="K339" s="45" t="n">
        <f aca="false">MINUTE(I339)</f>
        <v>3</v>
      </c>
      <c r="L339" s="45" t="n">
        <f aca="false">K339*60+J339</f>
        <v>180</v>
      </c>
      <c r="M339" s="45" t="n">
        <f aca="false">16/8*L339</f>
        <v>360</v>
      </c>
      <c r="N339" s="45" t="n">
        <f aca="false">N338+M339</f>
        <v>255940</v>
      </c>
      <c r="O339" s="45" t="n">
        <f aca="false">O338+M339</f>
        <v>96220</v>
      </c>
      <c r="P339" s="45" t="n">
        <f aca="false">P338+0</f>
        <v>87720</v>
      </c>
      <c r="Q339" s="44" t="s">
        <v>793</v>
      </c>
      <c r="R339" s="45"/>
      <c r="S339" s="46"/>
      <c r="T339" s="46"/>
      <c r="U339" s="46"/>
      <c r="V339" s="46"/>
      <c r="W339" s="46"/>
      <c r="X339" s="46"/>
    </row>
    <row r="340" customFormat="false" ht="13.8" hidden="false" customHeight="false" outlineLevel="0" collapsed="false">
      <c r="A340" s="39" t="n">
        <v>756</v>
      </c>
      <c r="B340" s="40" t="s">
        <v>667</v>
      </c>
      <c r="C340" s="41" t="n">
        <v>45054</v>
      </c>
      <c r="D340" s="43" t="n">
        <v>0.350115740740741</v>
      </c>
      <c r="E340" s="43" t="n">
        <v>0.355671296296296</v>
      </c>
      <c r="F340" s="43" t="n">
        <f aca="false">D341-E340</f>
        <v>0.00543981481481482</v>
      </c>
      <c r="G340" s="44" t="s">
        <v>794</v>
      </c>
      <c r="H340" s="45" t="n">
        <f aca="false">HOUR(F340)</f>
        <v>0</v>
      </c>
      <c r="I340" s="43" t="n">
        <f aca="false">E340-D340</f>
        <v>0.00555555555555556</v>
      </c>
      <c r="J340" s="45" t="n">
        <f aca="false">SECOND(I340)</f>
        <v>0</v>
      </c>
      <c r="K340" s="45" t="n">
        <f aca="false">MINUTE(I340)</f>
        <v>8</v>
      </c>
      <c r="L340" s="45" t="n">
        <f aca="false">K340*60+J340</f>
        <v>480</v>
      </c>
      <c r="M340" s="45" t="n">
        <f aca="false">16/8*L340</f>
        <v>960</v>
      </c>
      <c r="N340" s="45" t="n">
        <f aca="false">N339+M340</f>
        <v>256900</v>
      </c>
      <c r="O340" s="45" t="n">
        <f aca="false">O339+M340</f>
        <v>97180</v>
      </c>
      <c r="P340" s="45" t="n">
        <f aca="false">P339+0</f>
        <v>87720</v>
      </c>
      <c r="Q340" s="44" t="s">
        <v>795</v>
      </c>
      <c r="R340" s="45"/>
      <c r="S340" s="46"/>
      <c r="T340" s="46"/>
      <c r="U340" s="46"/>
      <c r="V340" s="46"/>
      <c r="W340" s="46"/>
      <c r="X340" s="46"/>
    </row>
    <row r="341" customFormat="false" ht="13.8" hidden="false" customHeight="false" outlineLevel="0" collapsed="false">
      <c r="A341" s="39" t="n">
        <v>759</v>
      </c>
      <c r="B341" s="40" t="s">
        <v>238</v>
      </c>
      <c r="C341" s="41" t="n">
        <v>45054</v>
      </c>
      <c r="D341" s="43" t="n">
        <v>0.361111111111111</v>
      </c>
      <c r="E341" s="43" t="n">
        <v>0.363194444444444</v>
      </c>
      <c r="F341" s="43" t="n">
        <f aca="false">D342-E341</f>
        <v>0.000810185185185185</v>
      </c>
      <c r="G341" s="44" t="s">
        <v>796</v>
      </c>
      <c r="H341" s="45" t="n">
        <f aca="false">HOUR(F341)</f>
        <v>0</v>
      </c>
      <c r="I341" s="43" t="n">
        <f aca="false">E341-D341</f>
        <v>0.00208333333333333</v>
      </c>
      <c r="J341" s="45" t="n">
        <f aca="false">SECOND(I341)</f>
        <v>0</v>
      </c>
      <c r="K341" s="45" t="n">
        <f aca="false">MINUTE(I341)</f>
        <v>3</v>
      </c>
      <c r="L341" s="45" t="n">
        <f aca="false">K341*60+J341</f>
        <v>180</v>
      </c>
      <c r="M341" s="45" t="n">
        <f aca="false">16/8*L341</f>
        <v>360</v>
      </c>
      <c r="N341" s="45" t="n">
        <f aca="false">N340+M341</f>
        <v>257260</v>
      </c>
      <c r="O341" s="45" t="n">
        <f aca="false">O340+M341</f>
        <v>97540</v>
      </c>
      <c r="P341" s="45" t="n">
        <f aca="false">P340+0</f>
        <v>87720</v>
      </c>
      <c r="Q341" s="44" t="s">
        <v>797</v>
      </c>
      <c r="R341" s="45"/>
      <c r="S341" s="46"/>
      <c r="T341" s="46"/>
      <c r="U341" s="46"/>
      <c r="V341" s="46"/>
      <c r="W341" s="46"/>
      <c r="X341" s="46"/>
    </row>
    <row r="342" customFormat="false" ht="13.8" hidden="false" customHeight="false" outlineLevel="0" collapsed="false">
      <c r="A342" s="39" t="n">
        <v>760</v>
      </c>
      <c r="B342" s="40" t="s">
        <v>667</v>
      </c>
      <c r="C342" s="41" t="n">
        <v>45054</v>
      </c>
      <c r="D342" s="43" t="n">
        <v>0.36400462962963</v>
      </c>
      <c r="E342" s="43" t="n">
        <v>0.369560185185185</v>
      </c>
      <c r="F342" s="43" t="n">
        <f aca="false">D343-E342</f>
        <v>0.00543981481481482</v>
      </c>
      <c r="G342" s="44" t="s">
        <v>798</v>
      </c>
      <c r="H342" s="45" t="n">
        <f aca="false">HOUR(F342)</f>
        <v>0</v>
      </c>
      <c r="I342" s="43" t="n">
        <f aca="false">E342-D342</f>
        <v>0.00555555555555556</v>
      </c>
      <c r="J342" s="45" t="n">
        <f aca="false">SECOND(I342)</f>
        <v>0</v>
      </c>
      <c r="K342" s="45" t="n">
        <f aca="false">MINUTE(I342)</f>
        <v>8</v>
      </c>
      <c r="L342" s="45" t="n">
        <f aca="false">K342*60+J342</f>
        <v>480</v>
      </c>
      <c r="M342" s="45" t="n">
        <f aca="false">16/8*L342</f>
        <v>960</v>
      </c>
      <c r="N342" s="45" t="n">
        <f aca="false">N341+M342</f>
        <v>258220</v>
      </c>
      <c r="O342" s="45" t="n">
        <f aca="false">O341+M342</f>
        <v>98500</v>
      </c>
      <c r="P342" s="45" t="n">
        <f aca="false">P341+0</f>
        <v>87720</v>
      </c>
      <c r="Q342" s="44" t="s">
        <v>799</v>
      </c>
      <c r="R342" s="44" t="s">
        <v>704</v>
      </c>
      <c r="S342" s="46"/>
      <c r="T342" s="46"/>
      <c r="U342" s="46"/>
      <c r="V342" s="46"/>
      <c r="W342" s="46"/>
      <c r="X342" s="46"/>
    </row>
    <row r="343" customFormat="false" ht="13.8" hidden="false" customHeight="false" outlineLevel="0" collapsed="false">
      <c r="A343" s="39" t="n">
        <v>764</v>
      </c>
      <c r="B343" s="40" t="s">
        <v>238</v>
      </c>
      <c r="C343" s="41" t="n">
        <v>45054</v>
      </c>
      <c r="D343" s="43" t="n">
        <v>0.375</v>
      </c>
      <c r="E343" s="43" t="n">
        <v>0.377083333333333</v>
      </c>
      <c r="F343" s="43" t="n">
        <f aca="false">D344-E343</f>
        <v>0.000810185185185185</v>
      </c>
      <c r="G343" s="44" t="s">
        <v>800</v>
      </c>
      <c r="H343" s="45" t="n">
        <f aca="false">HOUR(F343)</f>
        <v>0</v>
      </c>
      <c r="I343" s="43" t="n">
        <f aca="false">E343-D343</f>
        <v>0.00208333333333333</v>
      </c>
      <c r="J343" s="45" t="n">
        <f aca="false">SECOND(I343)</f>
        <v>0</v>
      </c>
      <c r="K343" s="45" t="n">
        <f aca="false">MINUTE(I343)</f>
        <v>3</v>
      </c>
      <c r="L343" s="45" t="n">
        <f aca="false">K343*60+J343</f>
        <v>180</v>
      </c>
      <c r="M343" s="45" t="n">
        <f aca="false">16/8*L343</f>
        <v>360</v>
      </c>
      <c r="N343" s="45" t="n">
        <f aca="false">N342+M343</f>
        <v>258580</v>
      </c>
      <c r="O343" s="45" t="n">
        <f aca="false">O342+M343</f>
        <v>98860</v>
      </c>
      <c r="P343" s="45" t="n">
        <f aca="false">P342+0</f>
        <v>87720</v>
      </c>
      <c r="Q343" s="44" t="s">
        <v>464</v>
      </c>
      <c r="R343" s="45"/>
      <c r="S343" s="46"/>
      <c r="T343" s="46"/>
      <c r="U343" s="46"/>
      <c r="V343" s="46"/>
      <c r="W343" s="46"/>
      <c r="X343" s="46"/>
    </row>
    <row r="344" customFormat="false" ht="13.8" hidden="false" customHeight="false" outlineLevel="0" collapsed="false">
      <c r="A344" s="39" t="n">
        <v>765</v>
      </c>
      <c r="B344" s="40" t="s">
        <v>667</v>
      </c>
      <c r="C344" s="41" t="n">
        <v>45054</v>
      </c>
      <c r="D344" s="43" t="n">
        <v>0.377893518518519</v>
      </c>
      <c r="E344" s="43" t="n">
        <v>0.383449074074074</v>
      </c>
      <c r="F344" s="43" t="n">
        <f aca="false">D345-E344</f>
        <v>0.00543981481481482</v>
      </c>
      <c r="G344" s="44" t="s">
        <v>801</v>
      </c>
      <c r="H344" s="45" t="n">
        <f aca="false">HOUR(F344)</f>
        <v>0</v>
      </c>
      <c r="I344" s="43" t="n">
        <f aca="false">E344-D344</f>
        <v>0.00555555555555556</v>
      </c>
      <c r="J344" s="45" t="n">
        <f aca="false">SECOND(I344)</f>
        <v>0</v>
      </c>
      <c r="K344" s="45" t="n">
        <f aca="false">MINUTE(I344)</f>
        <v>8</v>
      </c>
      <c r="L344" s="45" t="n">
        <f aca="false">K344*60+J344</f>
        <v>480</v>
      </c>
      <c r="M344" s="45" t="n">
        <f aca="false">16/8*L344</f>
        <v>960</v>
      </c>
      <c r="N344" s="45" t="n">
        <f aca="false">N343+M344</f>
        <v>259540</v>
      </c>
      <c r="O344" s="45" t="n">
        <f aca="false">O343+M344</f>
        <v>99820</v>
      </c>
      <c r="P344" s="45" t="n">
        <f aca="false">P343+0</f>
        <v>87720</v>
      </c>
      <c r="Q344" s="44" t="s">
        <v>406</v>
      </c>
      <c r="R344" s="45"/>
      <c r="S344" s="46"/>
      <c r="T344" s="46"/>
      <c r="U344" s="46"/>
      <c r="V344" s="46"/>
      <c r="W344" s="46"/>
      <c r="X344" s="46"/>
    </row>
    <row r="345" customFormat="false" ht="13.8" hidden="false" customHeight="false" outlineLevel="0" collapsed="false">
      <c r="A345" s="39" t="n">
        <v>770</v>
      </c>
      <c r="B345" s="40" t="s">
        <v>238</v>
      </c>
      <c r="C345" s="41" t="n">
        <v>45054</v>
      </c>
      <c r="D345" s="43" t="n">
        <v>0.388888888888889</v>
      </c>
      <c r="E345" s="43" t="n">
        <v>0.390972222222222</v>
      </c>
      <c r="F345" s="43" t="n">
        <f aca="false">D346-E345</f>
        <v>0.000810185185185185</v>
      </c>
      <c r="G345" s="44" t="s">
        <v>802</v>
      </c>
      <c r="H345" s="45" t="n">
        <f aca="false">HOUR(F345)</f>
        <v>0</v>
      </c>
      <c r="I345" s="43" t="n">
        <f aca="false">E345-D345</f>
        <v>0.00208333333333333</v>
      </c>
      <c r="J345" s="45" t="n">
        <f aca="false">SECOND(I345)</f>
        <v>0</v>
      </c>
      <c r="K345" s="45" t="n">
        <f aca="false">MINUTE(I345)</f>
        <v>3</v>
      </c>
      <c r="L345" s="45" t="n">
        <f aca="false">K345*60+J345</f>
        <v>180</v>
      </c>
      <c r="M345" s="45" t="n">
        <f aca="false">16/8*L345</f>
        <v>360</v>
      </c>
      <c r="N345" s="45" t="n">
        <f aca="false">N344+M345</f>
        <v>259900</v>
      </c>
      <c r="O345" s="45" t="n">
        <f aca="false">O344+M345</f>
        <v>100180</v>
      </c>
      <c r="P345" s="45" t="n">
        <f aca="false">P344+0</f>
        <v>87720</v>
      </c>
      <c r="Q345" s="44" t="s">
        <v>803</v>
      </c>
      <c r="R345" s="45"/>
      <c r="S345" s="46"/>
      <c r="T345" s="46"/>
      <c r="U345" s="46"/>
      <c r="V345" s="46"/>
      <c r="W345" s="46"/>
      <c r="X345" s="46"/>
    </row>
    <row r="346" customFormat="false" ht="13.8" hidden="false" customHeight="false" outlineLevel="0" collapsed="false">
      <c r="A346" s="39" t="n">
        <v>771</v>
      </c>
      <c r="B346" s="40" t="s">
        <v>667</v>
      </c>
      <c r="C346" s="41" t="n">
        <v>45054</v>
      </c>
      <c r="D346" s="43" t="n">
        <v>0.391782407407407</v>
      </c>
      <c r="E346" s="43" t="n">
        <v>0.397337962962963</v>
      </c>
      <c r="F346" s="43" t="n">
        <f aca="false">D347-E346</f>
        <v>0.00543981481481482</v>
      </c>
      <c r="G346" s="44" t="s">
        <v>804</v>
      </c>
      <c r="H346" s="45" t="n">
        <f aca="false">HOUR(F346)</f>
        <v>0</v>
      </c>
      <c r="I346" s="43" t="n">
        <f aca="false">E346-D346</f>
        <v>0.00555555555555556</v>
      </c>
      <c r="J346" s="45" t="n">
        <f aca="false">SECOND(I346)</f>
        <v>0</v>
      </c>
      <c r="K346" s="45" t="n">
        <f aca="false">MINUTE(I346)</f>
        <v>8</v>
      </c>
      <c r="L346" s="45" t="n">
        <f aca="false">K346*60+J346</f>
        <v>480</v>
      </c>
      <c r="M346" s="45" t="n">
        <f aca="false">16/8*L346</f>
        <v>960</v>
      </c>
      <c r="N346" s="45" t="n">
        <f aca="false">N345+M346</f>
        <v>260860</v>
      </c>
      <c r="O346" s="45" t="n">
        <f aca="false">O345+M346</f>
        <v>101140</v>
      </c>
      <c r="P346" s="45" t="n">
        <f aca="false">P345+0</f>
        <v>87720</v>
      </c>
      <c r="Q346" s="44" t="s">
        <v>805</v>
      </c>
      <c r="R346" s="44" t="s">
        <v>779</v>
      </c>
      <c r="S346" s="46"/>
      <c r="T346" s="46"/>
      <c r="U346" s="46"/>
      <c r="V346" s="46"/>
      <c r="W346" s="46"/>
      <c r="X346" s="46"/>
    </row>
    <row r="347" customFormat="false" ht="13.8" hidden="false" customHeight="false" outlineLevel="0" collapsed="false">
      <c r="A347" s="39" t="n">
        <v>775</v>
      </c>
      <c r="B347" s="40" t="s">
        <v>238</v>
      </c>
      <c r="C347" s="41" t="n">
        <v>45054</v>
      </c>
      <c r="D347" s="43" t="n">
        <v>0.402777777777778</v>
      </c>
      <c r="E347" s="43" t="n">
        <v>0.404861111111111</v>
      </c>
      <c r="F347" s="43" t="n">
        <f aca="false">D348-E347</f>
        <v>0.000810185185185185</v>
      </c>
      <c r="G347" s="44" t="s">
        <v>806</v>
      </c>
      <c r="H347" s="45" t="n">
        <f aca="false">HOUR(F347)</f>
        <v>0</v>
      </c>
      <c r="I347" s="43" t="n">
        <f aca="false">E347-D347</f>
        <v>0.00208333333333333</v>
      </c>
      <c r="J347" s="45" t="n">
        <f aca="false">SECOND(I347)</f>
        <v>0</v>
      </c>
      <c r="K347" s="45" t="n">
        <f aca="false">MINUTE(I347)</f>
        <v>3</v>
      </c>
      <c r="L347" s="45" t="n">
        <f aca="false">K347*60+J347</f>
        <v>180</v>
      </c>
      <c r="M347" s="45" t="n">
        <f aca="false">16/8*L347</f>
        <v>360</v>
      </c>
      <c r="N347" s="45" t="n">
        <f aca="false">N346+M347</f>
        <v>261220</v>
      </c>
      <c r="O347" s="45" t="n">
        <f aca="false">O346+M347</f>
        <v>101500</v>
      </c>
      <c r="P347" s="45" t="n">
        <f aca="false">P346+0</f>
        <v>87720</v>
      </c>
      <c r="Q347" s="44" t="s">
        <v>807</v>
      </c>
      <c r="R347" s="45"/>
      <c r="S347" s="46"/>
      <c r="T347" s="46"/>
      <c r="U347" s="46"/>
      <c r="V347" s="46"/>
      <c r="W347" s="46"/>
      <c r="X347" s="46"/>
    </row>
    <row r="348" customFormat="false" ht="13.8" hidden="false" customHeight="false" outlineLevel="0" collapsed="false">
      <c r="A348" s="39" t="n">
        <v>776</v>
      </c>
      <c r="B348" s="40" t="s">
        <v>667</v>
      </c>
      <c r="C348" s="41" t="n">
        <v>45054</v>
      </c>
      <c r="D348" s="43" t="n">
        <v>0.405671296296296</v>
      </c>
      <c r="E348" s="43" t="n">
        <v>0.411226851851852</v>
      </c>
      <c r="F348" s="43" t="n">
        <f aca="false">D349-E348</f>
        <v>0.00543981481481482</v>
      </c>
      <c r="G348" s="44" t="s">
        <v>808</v>
      </c>
      <c r="H348" s="45" t="n">
        <f aca="false">HOUR(F348)</f>
        <v>0</v>
      </c>
      <c r="I348" s="43" t="n">
        <f aca="false">E348-D348</f>
        <v>0.00555555555555556</v>
      </c>
      <c r="J348" s="45" t="n">
        <f aca="false">SECOND(I348)</f>
        <v>0</v>
      </c>
      <c r="K348" s="45" t="n">
        <f aca="false">MINUTE(I348)</f>
        <v>8</v>
      </c>
      <c r="L348" s="45" t="n">
        <f aca="false">K348*60+J348</f>
        <v>480</v>
      </c>
      <c r="M348" s="45" t="n">
        <f aca="false">16/8*L348</f>
        <v>960</v>
      </c>
      <c r="N348" s="45" t="n">
        <f aca="false">N347+M348</f>
        <v>262180</v>
      </c>
      <c r="O348" s="45" t="n">
        <f aca="false">O347+M348</f>
        <v>102460</v>
      </c>
      <c r="P348" s="45" t="n">
        <f aca="false">P347+0</f>
        <v>87720</v>
      </c>
      <c r="Q348" s="44" t="s">
        <v>371</v>
      </c>
      <c r="R348" s="45"/>
      <c r="S348" s="46"/>
      <c r="T348" s="46"/>
      <c r="U348" s="46"/>
      <c r="V348" s="46"/>
      <c r="W348" s="46"/>
      <c r="X348" s="46"/>
    </row>
    <row r="349" customFormat="false" ht="13.8" hidden="false" customHeight="false" outlineLevel="0" collapsed="false">
      <c r="A349" s="39" t="n">
        <v>779</v>
      </c>
      <c r="B349" s="40" t="s">
        <v>238</v>
      </c>
      <c r="C349" s="41" t="n">
        <v>45054</v>
      </c>
      <c r="D349" s="43" t="n">
        <v>0.416666666666667</v>
      </c>
      <c r="E349" s="43" t="n">
        <v>0.41875</v>
      </c>
      <c r="F349" s="43" t="n">
        <f aca="false">D350-E349</f>
        <v>0.000810185185185185</v>
      </c>
      <c r="G349" s="44" t="s">
        <v>809</v>
      </c>
      <c r="H349" s="45" t="n">
        <f aca="false">HOUR(F349)</f>
        <v>0</v>
      </c>
      <c r="I349" s="43" t="n">
        <f aca="false">E349-D349</f>
        <v>0.00208333333333333</v>
      </c>
      <c r="J349" s="45" t="n">
        <f aca="false">SECOND(I349)</f>
        <v>0</v>
      </c>
      <c r="K349" s="45" t="n">
        <f aca="false">MINUTE(I349)</f>
        <v>3</v>
      </c>
      <c r="L349" s="45" t="n">
        <f aca="false">K349*60+J349</f>
        <v>180</v>
      </c>
      <c r="M349" s="45" t="n">
        <f aca="false">16/8*L349</f>
        <v>360</v>
      </c>
      <c r="N349" s="45" t="n">
        <f aca="false">N348+M349</f>
        <v>262540</v>
      </c>
      <c r="O349" s="45" t="n">
        <f aca="false">O348+M349</f>
        <v>102820</v>
      </c>
      <c r="P349" s="45" t="n">
        <f aca="false">P348+0</f>
        <v>87720</v>
      </c>
      <c r="Q349" s="44" t="s">
        <v>474</v>
      </c>
      <c r="R349" s="45"/>
      <c r="S349" s="46"/>
      <c r="T349" s="46"/>
      <c r="U349" s="46"/>
      <c r="V349" s="46"/>
      <c r="W349" s="46"/>
      <c r="X349" s="46"/>
    </row>
    <row r="350" customFormat="false" ht="13.8" hidden="false" customHeight="false" outlineLevel="0" collapsed="false">
      <c r="A350" s="39" t="n">
        <v>780</v>
      </c>
      <c r="B350" s="40" t="s">
        <v>667</v>
      </c>
      <c r="C350" s="41" t="n">
        <v>45054</v>
      </c>
      <c r="D350" s="43" t="n">
        <v>0.419560185185185</v>
      </c>
      <c r="E350" s="43" t="n">
        <v>0.425115740740741</v>
      </c>
      <c r="F350" s="43" t="n">
        <f aca="false">D351-E350</f>
        <v>0.327951388888889</v>
      </c>
      <c r="G350" s="44" t="s">
        <v>810</v>
      </c>
      <c r="H350" s="45" t="n">
        <f aca="false">HOUR(F350)</f>
        <v>7</v>
      </c>
      <c r="I350" s="43" t="n">
        <f aca="false">E350-D350</f>
        <v>0.00555555555555556</v>
      </c>
      <c r="J350" s="45" t="n">
        <f aca="false">SECOND(I350)</f>
        <v>0</v>
      </c>
      <c r="K350" s="45" t="n">
        <f aca="false">MINUTE(I350)</f>
        <v>8</v>
      </c>
      <c r="L350" s="45" t="n">
        <f aca="false">K350*60+J350</f>
        <v>480</v>
      </c>
      <c r="M350" s="45" t="n">
        <f aca="false">16/8*L350</f>
        <v>960</v>
      </c>
      <c r="N350" s="45" t="n">
        <f aca="false">N349+M350</f>
        <v>263500</v>
      </c>
      <c r="O350" s="45" t="n">
        <f aca="false">O349+M350</f>
        <v>103780</v>
      </c>
      <c r="P350" s="45" t="n">
        <f aca="false">P349+0</f>
        <v>87720</v>
      </c>
      <c r="Q350" s="44" t="s">
        <v>369</v>
      </c>
      <c r="R350" s="44" t="s">
        <v>779</v>
      </c>
      <c r="S350" s="46"/>
      <c r="T350" s="46"/>
      <c r="U350" s="46"/>
      <c r="V350" s="46"/>
      <c r="W350" s="46"/>
      <c r="X350" s="46"/>
    </row>
    <row r="351" customFormat="false" ht="13.8" hidden="false" customHeight="false" outlineLevel="0" collapsed="false">
      <c r="A351" s="21" t="n">
        <v>185</v>
      </c>
      <c r="B351" s="22" t="s">
        <v>8</v>
      </c>
      <c r="C351" s="23" t="n">
        <v>45054</v>
      </c>
      <c r="D351" s="25" t="n">
        <v>0.75306712962963</v>
      </c>
      <c r="E351" s="24" t="n">
        <v>0.759664351851852</v>
      </c>
      <c r="F351" s="24" t="n">
        <f aca="false">D352-E351</f>
        <v>0.00729166666666667</v>
      </c>
      <c r="G351" s="26" t="s">
        <v>811</v>
      </c>
      <c r="H351" s="27" t="n">
        <f aca="false">HOUR(F351)</f>
        <v>0</v>
      </c>
      <c r="I351" s="24" t="n">
        <f aca="false">E351-D351</f>
        <v>0.00659722222222222</v>
      </c>
      <c r="J351" s="27" t="n">
        <f aca="false">SECOND(I351)</f>
        <v>30</v>
      </c>
      <c r="K351" s="27" t="n">
        <f aca="false">MINUTE(I351)</f>
        <v>9</v>
      </c>
      <c r="L351" s="27" t="n">
        <f aca="false">K351*60+J351</f>
        <v>570</v>
      </c>
      <c r="M351" s="27" t="n">
        <f aca="false">16/8*L351</f>
        <v>1140</v>
      </c>
      <c r="N351" s="27" t="n">
        <f aca="false">N350+M351</f>
        <v>264640</v>
      </c>
      <c r="O351" s="27" t="n">
        <f aca="false">O350+M351</f>
        <v>104920</v>
      </c>
      <c r="P351" s="27" t="n">
        <f aca="false">P350+0</f>
        <v>87720</v>
      </c>
      <c r="Q351" s="26" t="s">
        <v>812</v>
      </c>
      <c r="R351" s="26" t="s">
        <v>813</v>
      </c>
      <c r="S351" s="22" t="s">
        <v>814</v>
      </c>
      <c r="T351" s="28"/>
      <c r="U351" s="28"/>
      <c r="V351" s="28"/>
      <c r="W351" s="28"/>
      <c r="X351" s="29"/>
    </row>
    <row r="352" customFormat="false" ht="13.8" hidden="false" customHeight="false" outlineLevel="0" collapsed="false">
      <c r="A352" s="13" t="n">
        <v>196</v>
      </c>
      <c r="B352" s="14" t="s">
        <v>8</v>
      </c>
      <c r="C352" s="15" t="n">
        <v>45054</v>
      </c>
      <c r="D352" s="16" t="n">
        <v>0.766956018518518</v>
      </c>
      <c r="E352" s="16" t="n">
        <v>0.773553240740741</v>
      </c>
      <c r="F352" s="16" t="n">
        <f aca="false">D353-E352</f>
        <v>0.00769675925925926</v>
      </c>
      <c r="G352" s="17" t="s">
        <v>815</v>
      </c>
      <c r="H352" s="18" t="n">
        <f aca="false">HOUR(F352)</f>
        <v>0</v>
      </c>
      <c r="I352" s="16" t="n">
        <f aca="false">E352-D352</f>
        <v>0.00659722222222222</v>
      </c>
      <c r="J352" s="18" t="n">
        <f aca="false">SECOND(I352)</f>
        <v>30</v>
      </c>
      <c r="K352" s="18" t="n">
        <f aca="false">MINUTE(I352)</f>
        <v>9</v>
      </c>
      <c r="L352" s="18" t="n">
        <f aca="false">K352*60+J352</f>
        <v>570</v>
      </c>
      <c r="M352" s="18" t="n">
        <f aca="false">16/8*L352</f>
        <v>1140</v>
      </c>
      <c r="N352" s="18" t="n">
        <f aca="false">N351+M352</f>
        <v>265780</v>
      </c>
      <c r="O352" s="18" t="n">
        <f aca="false">O351+M352</f>
        <v>106060</v>
      </c>
      <c r="P352" s="18" t="n">
        <f aca="false">P351+0</f>
        <v>87720</v>
      </c>
      <c r="Q352" s="17" t="s">
        <v>816</v>
      </c>
      <c r="R352" s="18"/>
      <c r="S352" s="19"/>
      <c r="T352" s="19"/>
      <c r="U352" s="19"/>
      <c r="V352" s="19"/>
      <c r="W352" s="19"/>
      <c r="X352" s="19"/>
    </row>
    <row r="353" customFormat="false" ht="13.8" hidden="false" customHeight="false" outlineLevel="0" collapsed="false">
      <c r="A353" s="13" t="n">
        <v>203</v>
      </c>
      <c r="B353" s="14" t="s">
        <v>8</v>
      </c>
      <c r="C353" s="15" t="n">
        <v>45054</v>
      </c>
      <c r="D353" s="16" t="n">
        <v>0.78125</v>
      </c>
      <c r="E353" s="16" t="n">
        <v>0.7875</v>
      </c>
      <c r="F353" s="16" t="n">
        <f aca="false">D354-E353</f>
        <v>0.0072337962962963</v>
      </c>
      <c r="G353" s="17" t="s">
        <v>817</v>
      </c>
      <c r="H353" s="18" t="n">
        <f aca="false">HOUR(F353)</f>
        <v>0</v>
      </c>
      <c r="I353" s="16" t="n">
        <f aca="false">E353-D353</f>
        <v>0.00625</v>
      </c>
      <c r="J353" s="18" t="n">
        <f aca="false">SECOND(I353)</f>
        <v>0</v>
      </c>
      <c r="K353" s="18" t="n">
        <f aca="false">MINUTE(I353)</f>
        <v>9</v>
      </c>
      <c r="L353" s="18" t="n">
        <f aca="false">K353*60+J353</f>
        <v>540</v>
      </c>
      <c r="M353" s="18" t="n">
        <f aca="false">16/8*L353</f>
        <v>1080</v>
      </c>
      <c r="N353" s="18" t="n">
        <f aca="false">N352+M353</f>
        <v>266860</v>
      </c>
      <c r="O353" s="18" t="n">
        <f aca="false">O352+M353</f>
        <v>107140</v>
      </c>
      <c r="P353" s="18" t="n">
        <f aca="false">P352+0</f>
        <v>87720</v>
      </c>
      <c r="Q353" s="17" t="s">
        <v>818</v>
      </c>
      <c r="R353" s="18"/>
      <c r="S353" s="19"/>
      <c r="T353" s="19"/>
      <c r="U353" s="19"/>
      <c r="V353" s="19"/>
      <c r="W353" s="19"/>
      <c r="X353" s="19"/>
    </row>
    <row r="354" customFormat="false" ht="13.8" hidden="false" customHeight="false" outlineLevel="0" collapsed="false">
      <c r="A354" s="13" t="n">
        <v>209</v>
      </c>
      <c r="B354" s="14" t="s">
        <v>8</v>
      </c>
      <c r="C354" s="15" t="n">
        <v>45054</v>
      </c>
      <c r="D354" s="16" t="n">
        <v>0.794733796296296</v>
      </c>
      <c r="E354" s="16" t="n">
        <v>0.801331018518519</v>
      </c>
      <c r="F354" s="16" t="n">
        <f aca="false">D355-E354</f>
        <v>0.00729166666666667</v>
      </c>
      <c r="G354" s="17" t="s">
        <v>819</v>
      </c>
      <c r="H354" s="18" t="n">
        <f aca="false">HOUR(F354)</f>
        <v>0</v>
      </c>
      <c r="I354" s="16" t="n">
        <f aca="false">E354-D354</f>
        <v>0.00659722222222222</v>
      </c>
      <c r="J354" s="18" t="n">
        <f aca="false">SECOND(I354)</f>
        <v>30</v>
      </c>
      <c r="K354" s="18" t="n">
        <f aca="false">MINUTE(I354)</f>
        <v>9</v>
      </c>
      <c r="L354" s="18" t="n">
        <f aca="false">K354*60+J354</f>
        <v>570</v>
      </c>
      <c r="M354" s="18" t="n">
        <f aca="false">16/8*L354</f>
        <v>1140</v>
      </c>
      <c r="N354" s="18" t="n">
        <f aca="false">N353+M354</f>
        <v>268000</v>
      </c>
      <c r="O354" s="18" t="n">
        <f aca="false">O353+M354</f>
        <v>108280</v>
      </c>
      <c r="P354" s="18" t="n">
        <f aca="false">P353+0</f>
        <v>87720</v>
      </c>
      <c r="Q354" s="17" t="s">
        <v>820</v>
      </c>
      <c r="R354" s="17"/>
      <c r="S354" s="19"/>
      <c r="T354" s="19"/>
      <c r="U354" s="19"/>
      <c r="V354" s="19"/>
      <c r="W354" s="19"/>
      <c r="X354" s="19"/>
    </row>
    <row r="355" customFormat="false" ht="13.8" hidden="false" customHeight="false" outlineLevel="0" collapsed="false">
      <c r="A355" s="13" t="n">
        <v>220</v>
      </c>
      <c r="B355" s="14" t="s">
        <v>8</v>
      </c>
      <c r="C355" s="15" t="n">
        <v>45054</v>
      </c>
      <c r="D355" s="16" t="n">
        <v>0.808622685185185</v>
      </c>
      <c r="E355" s="16" t="n">
        <v>0.815219907407407</v>
      </c>
      <c r="F355" s="16" t="n">
        <f aca="false">D356-E355</f>
        <v>0.00775462962962963</v>
      </c>
      <c r="G355" s="17" t="s">
        <v>821</v>
      </c>
      <c r="H355" s="18" t="n">
        <f aca="false">HOUR(F355)</f>
        <v>0</v>
      </c>
      <c r="I355" s="16" t="n">
        <f aca="false">E355-D355</f>
        <v>0.00659722222222222</v>
      </c>
      <c r="J355" s="18" t="n">
        <f aca="false">SECOND(I355)</f>
        <v>30</v>
      </c>
      <c r="K355" s="18" t="n">
        <f aca="false">MINUTE(I355)</f>
        <v>9</v>
      </c>
      <c r="L355" s="18" t="n">
        <f aca="false">K355*60+J355</f>
        <v>570</v>
      </c>
      <c r="M355" s="18" t="n">
        <f aca="false">16/8*L355</f>
        <v>1140</v>
      </c>
      <c r="N355" s="18" t="n">
        <f aca="false">N354+M355</f>
        <v>269140</v>
      </c>
      <c r="O355" s="18" t="n">
        <f aca="false">O354+M355</f>
        <v>109420</v>
      </c>
      <c r="P355" s="18" t="n">
        <f aca="false">P354+0</f>
        <v>87720</v>
      </c>
      <c r="Q355" s="17" t="s">
        <v>822</v>
      </c>
      <c r="R355" s="17" t="s">
        <v>823</v>
      </c>
      <c r="S355" s="19"/>
      <c r="T355" s="19"/>
      <c r="U355" s="19"/>
      <c r="V355" s="19"/>
      <c r="W355" s="19"/>
      <c r="X355" s="19"/>
    </row>
    <row r="356" customFormat="false" ht="13.8" hidden="false" customHeight="false" outlineLevel="0" collapsed="false">
      <c r="A356" s="13" t="n">
        <v>227</v>
      </c>
      <c r="B356" s="14" t="s">
        <v>8</v>
      </c>
      <c r="C356" s="15" t="n">
        <v>45054</v>
      </c>
      <c r="D356" s="16" t="n">
        <v>0.822974537037037</v>
      </c>
      <c r="E356" s="16" t="n">
        <v>0.829224537037037</v>
      </c>
      <c r="F356" s="16" t="n">
        <f aca="false">D357-E356</f>
        <v>0.00717592592592593</v>
      </c>
      <c r="G356" s="17" t="s">
        <v>824</v>
      </c>
      <c r="H356" s="18" t="n">
        <f aca="false">HOUR(F356)</f>
        <v>0</v>
      </c>
      <c r="I356" s="16" t="n">
        <f aca="false">E356-D356</f>
        <v>0.00625</v>
      </c>
      <c r="J356" s="18" t="n">
        <f aca="false">SECOND(I356)</f>
        <v>0</v>
      </c>
      <c r="K356" s="18" t="n">
        <f aca="false">MINUTE(I356)</f>
        <v>9</v>
      </c>
      <c r="L356" s="18" t="n">
        <f aca="false">K356*60+J356</f>
        <v>540</v>
      </c>
      <c r="M356" s="18" t="n">
        <f aca="false">16/8*L356</f>
        <v>1080</v>
      </c>
      <c r="N356" s="18" t="n">
        <f aca="false">N355+M356</f>
        <v>270220</v>
      </c>
      <c r="O356" s="18" t="n">
        <f aca="false">O355+M356</f>
        <v>110500</v>
      </c>
      <c r="P356" s="18" t="n">
        <f aca="false">P355+0</f>
        <v>87720</v>
      </c>
      <c r="Q356" s="17" t="s">
        <v>825</v>
      </c>
      <c r="R356" s="18"/>
      <c r="S356" s="19"/>
      <c r="T356" s="19"/>
      <c r="U356" s="19"/>
      <c r="V356" s="19"/>
      <c r="W356" s="19"/>
      <c r="X356" s="19"/>
    </row>
    <row r="357" customFormat="false" ht="13.8" hidden="false" customHeight="false" outlineLevel="0" collapsed="false">
      <c r="A357" s="13" t="n">
        <v>234</v>
      </c>
      <c r="B357" s="14" t="s">
        <v>8</v>
      </c>
      <c r="C357" s="15" t="n">
        <v>45054</v>
      </c>
      <c r="D357" s="16" t="n">
        <v>0.836400462962963</v>
      </c>
      <c r="E357" s="16" t="n">
        <v>0.842997685185185</v>
      </c>
      <c r="F357" s="16" t="n">
        <f aca="false">D358-E357</f>
        <v>0.00729166666666667</v>
      </c>
      <c r="G357" s="17" t="s">
        <v>826</v>
      </c>
      <c r="H357" s="18" t="n">
        <f aca="false">HOUR(F357)</f>
        <v>0</v>
      </c>
      <c r="I357" s="16" t="n">
        <f aca="false">E357-D357</f>
        <v>0.00659722222222222</v>
      </c>
      <c r="J357" s="18" t="n">
        <f aca="false">SECOND(I357)</f>
        <v>30</v>
      </c>
      <c r="K357" s="18" t="n">
        <f aca="false">MINUTE(I357)</f>
        <v>9</v>
      </c>
      <c r="L357" s="18" t="n">
        <f aca="false">K357*60+J357</f>
        <v>570</v>
      </c>
      <c r="M357" s="18" t="n">
        <f aca="false">16/8*L357</f>
        <v>1140</v>
      </c>
      <c r="N357" s="18" t="n">
        <f aca="false">N356+M357</f>
        <v>271360</v>
      </c>
      <c r="O357" s="18" t="n">
        <f aca="false">O356+M357</f>
        <v>111640</v>
      </c>
      <c r="P357" s="18" t="n">
        <f aca="false">P356+0</f>
        <v>87720</v>
      </c>
      <c r="Q357" s="17" t="s">
        <v>827</v>
      </c>
      <c r="R357" s="18"/>
      <c r="S357" s="19"/>
      <c r="T357" s="19"/>
      <c r="U357" s="19"/>
      <c r="V357" s="19"/>
      <c r="W357" s="19"/>
      <c r="X357" s="19"/>
    </row>
    <row r="358" customFormat="false" ht="13.8" hidden="false" customHeight="false" outlineLevel="0" collapsed="false">
      <c r="A358" s="13" t="n">
        <v>246</v>
      </c>
      <c r="B358" s="14" t="s">
        <v>8</v>
      </c>
      <c r="C358" s="15" t="n">
        <v>45054</v>
      </c>
      <c r="D358" s="16" t="n">
        <v>0.850289351851852</v>
      </c>
      <c r="E358" s="16" t="n">
        <v>0.856886574074074</v>
      </c>
      <c r="F358" s="16" t="n">
        <f aca="false">D359-E358</f>
        <v>0.00775462962962963</v>
      </c>
      <c r="G358" s="17" t="s">
        <v>828</v>
      </c>
      <c r="H358" s="18" t="n">
        <f aca="false">HOUR(F358)</f>
        <v>0</v>
      </c>
      <c r="I358" s="16" t="n">
        <f aca="false">E358-D358</f>
        <v>0.00659722222222222</v>
      </c>
      <c r="J358" s="18" t="n">
        <f aca="false">SECOND(I358)</f>
        <v>30</v>
      </c>
      <c r="K358" s="18" t="n">
        <f aca="false">MINUTE(I358)</f>
        <v>9</v>
      </c>
      <c r="L358" s="18" t="n">
        <f aca="false">K358*60+J358</f>
        <v>570</v>
      </c>
      <c r="M358" s="18" t="n">
        <f aca="false">16/8*L358</f>
        <v>1140</v>
      </c>
      <c r="N358" s="18" t="n">
        <f aca="false">N357+M358</f>
        <v>272500</v>
      </c>
      <c r="O358" s="18" t="n">
        <f aca="false">O357+M358</f>
        <v>112780</v>
      </c>
      <c r="P358" s="18" t="n">
        <f aca="false">P357+0</f>
        <v>87720</v>
      </c>
      <c r="Q358" s="17" t="s">
        <v>829</v>
      </c>
      <c r="R358" s="17" t="s">
        <v>830</v>
      </c>
      <c r="S358" s="19"/>
      <c r="T358" s="19"/>
      <c r="U358" s="19"/>
      <c r="V358" s="19"/>
      <c r="W358" s="19"/>
      <c r="X358" s="19"/>
    </row>
    <row r="359" customFormat="false" ht="13.8" hidden="false" customHeight="false" outlineLevel="0" collapsed="false">
      <c r="A359" s="13" t="n">
        <v>253</v>
      </c>
      <c r="B359" s="14" t="s">
        <v>8</v>
      </c>
      <c r="C359" s="15" t="n">
        <v>45054</v>
      </c>
      <c r="D359" s="16" t="n">
        <v>0.864641203703704</v>
      </c>
      <c r="E359" s="16" t="n">
        <v>0.870891203703704</v>
      </c>
      <c r="F359" s="16" t="n">
        <f aca="false">D360-E359</f>
        <v>0.0041087962962963</v>
      </c>
      <c r="G359" s="17" t="s">
        <v>831</v>
      </c>
      <c r="H359" s="18" t="n">
        <f aca="false">HOUR(F359)</f>
        <v>0</v>
      </c>
      <c r="I359" s="16" t="n">
        <f aca="false">E359-D359</f>
        <v>0.00625</v>
      </c>
      <c r="J359" s="18" t="n">
        <f aca="false">SECOND(I359)</f>
        <v>0</v>
      </c>
      <c r="K359" s="18" t="n">
        <f aca="false">MINUTE(I359)</f>
        <v>9</v>
      </c>
      <c r="L359" s="18" t="n">
        <f aca="false">K359*60+J359</f>
        <v>540</v>
      </c>
      <c r="M359" s="18" t="n">
        <f aca="false">16/8*L359</f>
        <v>1080</v>
      </c>
      <c r="N359" s="18" t="n">
        <f aca="false">N358+M359</f>
        <v>273580</v>
      </c>
      <c r="O359" s="18" t="n">
        <f aca="false">O358+M359</f>
        <v>113860</v>
      </c>
      <c r="P359" s="18" t="n">
        <f aca="false">P358+0</f>
        <v>87720</v>
      </c>
      <c r="Q359" s="17" t="s">
        <v>832</v>
      </c>
      <c r="R359" s="18"/>
      <c r="S359" s="19"/>
      <c r="T359" s="19"/>
      <c r="U359" s="19"/>
      <c r="V359" s="19"/>
      <c r="W359" s="19"/>
      <c r="X359" s="19"/>
    </row>
    <row r="360" customFormat="false" ht="13.8" hidden="false" customHeight="false" outlineLevel="0" collapsed="false">
      <c r="A360" s="13" t="n">
        <v>259</v>
      </c>
      <c r="B360" s="14" t="s">
        <v>13</v>
      </c>
      <c r="C360" s="15" t="n">
        <v>45054</v>
      </c>
      <c r="D360" s="16" t="n">
        <v>0.875</v>
      </c>
      <c r="E360" s="16" t="n">
        <v>0.877083333333333</v>
      </c>
      <c r="F360" s="16" t="n">
        <f aca="false">D361-E360</f>
        <v>0.000983796296296296</v>
      </c>
      <c r="G360" s="17" t="s">
        <v>833</v>
      </c>
      <c r="H360" s="18" t="n">
        <f aca="false">HOUR(F360)</f>
        <v>0</v>
      </c>
      <c r="I360" s="16" t="n">
        <f aca="false">E360-D360</f>
        <v>0.00208333333333333</v>
      </c>
      <c r="J360" s="18" t="n">
        <f aca="false">SECOND(I360)</f>
        <v>0</v>
      </c>
      <c r="K360" s="18" t="n">
        <f aca="false">MINUTE(I360)</f>
        <v>3</v>
      </c>
      <c r="L360" s="18" t="n">
        <f aca="false">K360*60+J360</f>
        <v>180</v>
      </c>
      <c r="M360" s="18" t="n">
        <f aca="false">16/8*L360</f>
        <v>360</v>
      </c>
      <c r="N360" s="18" t="n">
        <f aca="false">N359+M360</f>
        <v>273940</v>
      </c>
      <c r="O360" s="18" t="n">
        <f aca="false">O359+M360</f>
        <v>114220</v>
      </c>
      <c r="P360" s="18" t="n">
        <f aca="false">P359+0</f>
        <v>87720</v>
      </c>
      <c r="Q360" s="17" t="s">
        <v>834</v>
      </c>
      <c r="R360" s="18"/>
      <c r="S360" s="19"/>
      <c r="T360" s="19"/>
      <c r="U360" s="19"/>
      <c r="V360" s="19"/>
      <c r="W360" s="19"/>
      <c r="X360" s="19"/>
    </row>
    <row r="361" customFormat="false" ht="13.8" hidden="false" customHeight="false" outlineLevel="0" collapsed="false">
      <c r="A361" s="13" t="n">
        <v>260</v>
      </c>
      <c r="B361" s="14" t="s">
        <v>8</v>
      </c>
      <c r="C361" s="15" t="n">
        <v>45054</v>
      </c>
      <c r="D361" s="16" t="n">
        <v>0.87806712962963</v>
      </c>
      <c r="E361" s="16" t="n">
        <v>0.884664351851852</v>
      </c>
      <c r="F361" s="16" t="n">
        <f aca="false">D362-E361</f>
        <v>0.00422453703703704</v>
      </c>
      <c r="G361" s="17" t="s">
        <v>835</v>
      </c>
      <c r="H361" s="18" t="n">
        <f aca="false">HOUR(F361)</f>
        <v>0</v>
      </c>
      <c r="I361" s="16" t="n">
        <f aca="false">E361-D361</f>
        <v>0.00659722222222222</v>
      </c>
      <c r="J361" s="18" t="n">
        <f aca="false">SECOND(I361)</f>
        <v>30</v>
      </c>
      <c r="K361" s="18" t="n">
        <f aca="false">MINUTE(I361)</f>
        <v>9</v>
      </c>
      <c r="L361" s="18" t="n">
        <f aca="false">K361*60+J361</f>
        <v>570</v>
      </c>
      <c r="M361" s="18" t="n">
        <f aca="false">16/8*L361</f>
        <v>1140</v>
      </c>
      <c r="N361" s="18" t="n">
        <f aca="false">N360+M361</f>
        <v>275080</v>
      </c>
      <c r="O361" s="18" t="n">
        <f aca="false">O360+M361</f>
        <v>115360</v>
      </c>
      <c r="P361" s="18" t="n">
        <f aca="false">P360+0</f>
        <v>87720</v>
      </c>
      <c r="Q361" s="17" t="s">
        <v>836</v>
      </c>
      <c r="R361" s="17" t="s">
        <v>427</v>
      </c>
      <c r="S361" s="19"/>
      <c r="T361" s="19"/>
      <c r="U361" s="19"/>
      <c r="V361" s="19"/>
      <c r="W361" s="19"/>
      <c r="X361" s="19"/>
    </row>
    <row r="362" customFormat="false" ht="13.8" hidden="false" customHeight="false" outlineLevel="0" collapsed="false">
      <c r="A362" s="13" t="n">
        <v>271</v>
      </c>
      <c r="B362" s="14" t="s">
        <v>13</v>
      </c>
      <c r="C362" s="15" t="n">
        <v>45054</v>
      </c>
      <c r="D362" s="16" t="n">
        <v>0.888888888888889</v>
      </c>
      <c r="E362" s="16" t="n">
        <v>0.890972222222222</v>
      </c>
      <c r="F362" s="16" t="n">
        <f aca="false">D363-E362</f>
        <v>0.000983796296296296</v>
      </c>
      <c r="G362" s="17" t="s">
        <v>837</v>
      </c>
      <c r="H362" s="18" t="n">
        <f aca="false">HOUR(F362)</f>
        <v>0</v>
      </c>
      <c r="I362" s="16" t="n">
        <f aca="false">E362-D362</f>
        <v>0.00208333333333333</v>
      </c>
      <c r="J362" s="18" t="n">
        <f aca="false">SECOND(I362)</f>
        <v>0</v>
      </c>
      <c r="K362" s="18" t="n">
        <f aca="false">MINUTE(I362)</f>
        <v>3</v>
      </c>
      <c r="L362" s="18" t="n">
        <f aca="false">K362*60+J362</f>
        <v>180</v>
      </c>
      <c r="M362" s="18" t="n">
        <f aca="false">16/8*L362</f>
        <v>360</v>
      </c>
      <c r="N362" s="18" t="n">
        <f aca="false">N361+M362</f>
        <v>275440</v>
      </c>
      <c r="O362" s="18" t="n">
        <f aca="false">O361+M362</f>
        <v>115720</v>
      </c>
      <c r="P362" s="18" t="n">
        <f aca="false">P361+0</f>
        <v>87720</v>
      </c>
      <c r="Q362" s="17" t="s">
        <v>838</v>
      </c>
      <c r="R362" s="18"/>
      <c r="S362" s="19"/>
      <c r="T362" s="19"/>
      <c r="U362" s="19"/>
      <c r="V362" s="19"/>
      <c r="W362" s="19"/>
      <c r="X362" s="19"/>
    </row>
    <row r="363" customFormat="false" ht="13.8" hidden="false" customHeight="false" outlineLevel="0" collapsed="false">
      <c r="A363" s="13" t="n">
        <v>272</v>
      </c>
      <c r="B363" s="14" t="s">
        <v>8</v>
      </c>
      <c r="C363" s="15" t="n">
        <v>45054</v>
      </c>
      <c r="D363" s="16" t="n">
        <v>0.891956018518518</v>
      </c>
      <c r="E363" s="16" t="n">
        <v>0.898553240740741</v>
      </c>
      <c r="F363" s="16" t="n">
        <f aca="false">D364-E363</f>
        <v>0.00775462962962963</v>
      </c>
      <c r="G363" s="17" t="s">
        <v>839</v>
      </c>
      <c r="H363" s="18" t="n">
        <f aca="false">HOUR(F363)</f>
        <v>0</v>
      </c>
      <c r="I363" s="16" t="n">
        <f aca="false">E363-D363</f>
        <v>0.00659722222222222</v>
      </c>
      <c r="J363" s="18" t="n">
        <f aca="false">SECOND(I363)</f>
        <v>30</v>
      </c>
      <c r="K363" s="18" t="n">
        <f aca="false">MINUTE(I363)</f>
        <v>9</v>
      </c>
      <c r="L363" s="18" t="n">
        <f aca="false">K363*60+J363</f>
        <v>570</v>
      </c>
      <c r="M363" s="18" t="n">
        <f aca="false">16/8*L363</f>
        <v>1140</v>
      </c>
      <c r="N363" s="18" t="n">
        <f aca="false">N362+M363</f>
        <v>276580</v>
      </c>
      <c r="O363" s="18" t="n">
        <f aca="false">O362+M363</f>
        <v>116860</v>
      </c>
      <c r="P363" s="18" t="n">
        <f aca="false">P362+0</f>
        <v>87720</v>
      </c>
      <c r="Q363" s="17" t="s">
        <v>840</v>
      </c>
      <c r="R363" s="17" t="s">
        <v>841</v>
      </c>
      <c r="S363" s="19"/>
      <c r="T363" s="19"/>
      <c r="U363" s="19"/>
      <c r="V363" s="19"/>
      <c r="W363" s="19"/>
      <c r="X363" s="19"/>
    </row>
    <row r="364" customFormat="false" ht="13.8" hidden="false" customHeight="false" outlineLevel="0" collapsed="false">
      <c r="A364" s="13" t="n">
        <v>279</v>
      </c>
      <c r="B364" s="14" t="s">
        <v>8</v>
      </c>
      <c r="C364" s="15" t="n">
        <v>45054</v>
      </c>
      <c r="D364" s="16" t="n">
        <v>0.90630787037037</v>
      </c>
      <c r="E364" s="16" t="n">
        <v>0.91255787037037</v>
      </c>
      <c r="F364" s="16" t="n">
        <f aca="false">D365-E364</f>
        <v>0.0041087962962963</v>
      </c>
      <c r="G364" s="17" t="s">
        <v>842</v>
      </c>
      <c r="H364" s="18" t="n">
        <f aca="false">HOUR(F364)</f>
        <v>0</v>
      </c>
      <c r="I364" s="16" t="n">
        <f aca="false">E364-D364</f>
        <v>0.00625</v>
      </c>
      <c r="J364" s="18" t="n">
        <f aca="false">SECOND(I364)</f>
        <v>0</v>
      </c>
      <c r="K364" s="18" t="n">
        <f aca="false">MINUTE(I364)</f>
        <v>9</v>
      </c>
      <c r="L364" s="18" t="n">
        <f aca="false">K364*60+J364</f>
        <v>540</v>
      </c>
      <c r="M364" s="18" t="n">
        <f aca="false">16/8*L364</f>
        <v>1080</v>
      </c>
      <c r="N364" s="18" t="n">
        <f aca="false">N363+M364</f>
        <v>277660</v>
      </c>
      <c r="O364" s="18" t="n">
        <f aca="false">O363+M364</f>
        <v>117940</v>
      </c>
      <c r="P364" s="18" t="n">
        <f aca="false">P363+0</f>
        <v>87720</v>
      </c>
      <c r="Q364" s="17" t="s">
        <v>843</v>
      </c>
      <c r="R364" s="18"/>
      <c r="S364" s="19"/>
      <c r="T364" s="19"/>
      <c r="U364" s="19"/>
      <c r="V364" s="19"/>
      <c r="W364" s="19"/>
      <c r="X364" s="19"/>
    </row>
    <row r="365" customFormat="false" ht="13.8" hidden="false" customHeight="false" outlineLevel="0" collapsed="false">
      <c r="A365" s="13" t="n">
        <v>286</v>
      </c>
      <c r="B365" s="14" t="s">
        <v>13</v>
      </c>
      <c r="C365" s="15" t="n">
        <v>45054</v>
      </c>
      <c r="D365" s="16" t="n">
        <v>0.916666666666667</v>
      </c>
      <c r="E365" s="16" t="n">
        <v>0.91875</v>
      </c>
      <c r="F365" s="16" t="n">
        <f aca="false">D366-E365</f>
        <v>0.00115740740740741</v>
      </c>
      <c r="G365" s="17" t="s">
        <v>844</v>
      </c>
      <c r="H365" s="18" t="n">
        <f aca="false">HOUR(F365)</f>
        <v>0</v>
      </c>
      <c r="I365" s="16" t="n">
        <f aca="false">E365-D365</f>
        <v>0.00208333333333333</v>
      </c>
      <c r="J365" s="18" t="n">
        <f aca="false">SECOND(I365)</f>
        <v>0</v>
      </c>
      <c r="K365" s="18" t="n">
        <f aca="false">MINUTE(I365)</f>
        <v>3</v>
      </c>
      <c r="L365" s="18" t="n">
        <f aca="false">K365*60+J365</f>
        <v>180</v>
      </c>
      <c r="M365" s="18" t="n">
        <f aca="false">16/8*L365</f>
        <v>360</v>
      </c>
      <c r="N365" s="18" t="n">
        <f aca="false">N364+M365</f>
        <v>278020</v>
      </c>
      <c r="O365" s="18" t="n">
        <f aca="false">O364+M365</f>
        <v>118300</v>
      </c>
      <c r="P365" s="18" t="n">
        <f aca="false">P364+0</f>
        <v>87720</v>
      </c>
      <c r="Q365" s="17" t="s">
        <v>845</v>
      </c>
      <c r="R365" s="17"/>
      <c r="S365" s="19"/>
      <c r="T365" s="19"/>
      <c r="U365" s="19"/>
      <c r="V365" s="19"/>
      <c r="W365" s="19"/>
      <c r="X365" s="19"/>
    </row>
    <row r="366" customFormat="false" ht="13.8" hidden="false" customHeight="false" outlineLevel="0" collapsed="false">
      <c r="A366" s="13" t="n">
        <v>289</v>
      </c>
      <c r="B366" s="14" t="s">
        <v>8</v>
      </c>
      <c r="C366" s="15" t="n">
        <v>45054</v>
      </c>
      <c r="D366" s="16" t="n">
        <v>0.919907407407407</v>
      </c>
      <c r="E366" s="16" t="n">
        <v>0.92650462962963</v>
      </c>
      <c r="F366" s="16" t="n">
        <f aca="false">D367-E366</f>
        <v>0.00405092592592593</v>
      </c>
      <c r="G366" s="17" t="s">
        <v>846</v>
      </c>
      <c r="H366" s="18" t="n">
        <f aca="false">HOUR(F366)</f>
        <v>0</v>
      </c>
      <c r="I366" s="16" t="n">
        <f aca="false">E366-D366</f>
        <v>0.00659722222222222</v>
      </c>
      <c r="J366" s="18" t="n">
        <f aca="false">SECOND(I366)</f>
        <v>30</v>
      </c>
      <c r="K366" s="18" t="n">
        <f aca="false">MINUTE(I366)</f>
        <v>9</v>
      </c>
      <c r="L366" s="18" t="n">
        <f aca="false">K366*60+J366</f>
        <v>570</v>
      </c>
      <c r="M366" s="18" t="n">
        <f aca="false">16/8*L366</f>
        <v>1140</v>
      </c>
      <c r="N366" s="18" t="n">
        <f aca="false">N365+M366</f>
        <v>279160</v>
      </c>
      <c r="O366" s="18" t="n">
        <f aca="false">O365+M366</f>
        <v>119440</v>
      </c>
      <c r="P366" s="18" t="n">
        <f aca="false">P365+0</f>
        <v>87720</v>
      </c>
      <c r="Q366" s="17" t="s">
        <v>847</v>
      </c>
      <c r="R366" s="18"/>
      <c r="S366" s="19"/>
      <c r="T366" s="19"/>
      <c r="U366" s="19"/>
      <c r="V366" s="19"/>
      <c r="W366" s="19"/>
      <c r="X366" s="19"/>
    </row>
    <row r="367" customFormat="false" ht="13.8" hidden="false" customHeight="false" outlineLevel="0" collapsed="false">
      <c r="A367" s="13" t="n">
        <v>301</v>
      </c>
      <c r="B367" s="14" t="s">
        <v>13</v>
      </c>
      <c r="C367" s="15" t="n">
        <v>45054</v>
      </c>
      <c r="D367" s="16" t="n">
        <v>0.930555555555556</v>
      </c>
      <c r="E367" s="16" t="n">
        <v>0.932638888888889</v>
      </c>
      <c r="F367" s="16" t="n">
        <f aca="false">D368-E367</f>
        <v>0.00115740740740741</v>
      </c>
      <c r="G367" s="17" t="s">
        <v>848</v>
      </c>
      <c r="H367" s="18" t="n">
        <f aca="false">HOUR(F367)</f>
        <v>0</v>
      </c>
      <c r="I367" s="16" t="n">
        <f aca="false">E367-D367</f>
        <v>0.00208333333333333</v>
      </c>
      <c r="J367" s="18" t="n">
        <f aca="false">SECOND(I367)</f>
        <v>0</v>
      </c>
      <c r="K367" s="18" t="n">
        <f aca="false">MINUTE(I367)</f>
        <v>3</v>
      </c>
      <c r="L367" s="18" t="n">
        <f aca="false">K367*60+J367</f>
        <v>180</v>
      </c>
      <c r="M367" s="18" t="n">
        <f aca="false">16/8*L367</f>
        <v>360</v>
      </c>
      <c r="N367" s="18" t="n">
        <f aca="false">N366+M367</f>
        <v>279520</v>
      </c>
      <c r="O367" s="18" t="n">
        <f aca="false">O366+M367</f>
        <v>119800</v>
      </c>
      <c r="P367" s="18" t="n">
        <f aca="false">P366+0</f>
        <v>87720</v>
      </c>
      <c r="Q367" s="17" t="s">
        <v>849</v>
      </c>
      <c r="R367" s="18"/>
      <c r="S367" s="19"/>
      <c r="T367" s="19"/>
      <c r="U367" s="19"/>
      <c r="V367" s="19"/>
      <c r="W367" s="19"/>
      <c r="X367" s="19"/>
    </row>
    <row r="368" customFormat="false" ht="13.8" hidden="false" customHeight="false" outlineLevel="0" collapsed="false">
      <c r="A368" s="13" t="n">
        <v>302</v>
      </c>
      <c r="B368" s="14" t="s">
        <v>8</v>
      </c>
      <c r="C368" s="15" t="n">
        <v>45054</v>
      </c>
      <c r="D368" s="16" t="n">
        <v>0.933796296296296</v>
      </c>
      <c r="E368" s="16" t="n">
        <v>0.940393518518519</v>
      </c>
      <c r="F368" s="16" t="n">
        <f aca="false">D369-E368</f>
        <v>0.00740740740740741</v>
      </c>
      <c r="G368" s="17" t="s">
        <v>850</v>
      </c>
      <c r="H368" s="18" t="n">
        <f aca="false">HOUR(F368)</f>
        <v>0</v>
      </c>
      <c r="I368" s="16" t="n">
        <f aca="false">E368-D368</f>
        <v>0.00659722222222222</v>
      </c>
      <c r="J368" s="18" t="n">
        <f aca="false">SECOND(I368)</f>
        <v>30</v>
      </c>
      <c r="K368" s="18" t="n">
        <f aca="false">MINUTE(I368)</f>
        <v>9</v>
      </c>
      <c r="L368" s="18" t="n">
        <f aca="false">K368*60+J368</f>
        <v>570</v>
      </c>
      <c r="M368" s="18" t="n">
        <f aca="false">16/8*L368</f>
        <v>1140</v>
      </c>
      <c r="N368" s="18" t="n">
        <f aca="false">N367+M368</f>
        <v>280660</v>
      </c>
      <c r="O368" s="18" t="n">
        <f aca="false">O367+M368</f>
        <v>120940</v>
      </c>
      <c r="P368" s="18" t="n">
        <f aca="false">P367+0</f>
        <v>87720</v>
      </c>
      <c r="Q368" s="17" t="s">
        <v>851</v>
      </c>
      <c r="R368" s="17" t="s">
        <v>852</v>
      </c>
      <c r="S368" s="19"/>
      <c r="T368" s="19"/>
      <c r="U368" s="19"/>
      <c r="V368" s="19"/>
      <c r="W368" s="19"/>
      <c r="X368" s="19"/>
    </row>
    <row r="369" customFormat="false" ht="13.8" hidden="false" customHeight="false" outlineLevel="0" collapsed="false">
      <c r="A369" s="13" t="n">
        <v>311</v>
      </c>
      <c r="B369" s="14" t="s">
        <v>8</v>
      </c>
      <c r="C369" s="15" t="n">
        <v>45054</v>
      </c>
      <c r="D369" s="16" t="n">
        <v>0.947800925925926</v>
      </c>
      <c r="E369" s="16" t="n">
        <v>0.952662037037037</v>
      </c>
      <c r="F369" s="16" t="n">
        <f aca="false">D370-E369</f>
        <v>0.00601851851851852</v>
      </c>
      <c r="G369" s="17" t="s">
        <v>853</v>
      </c>
      <c r="H369" s="18" t="n">
        <f aca="false">HOUR(F369)</f>
        <v>0</v>
      </c>
      <c r="I369" s="16" t="n">
        <f aca="false">E369-D369</f>
        <v>0.00486111111111111</v>
      </c>
      <c r="J369" s="18" t="n">
        <f aca="false">SECOND(I369)</f>
        <v>0</v>
      </c>
      <c r="K369" s="18" t="n">
        <f aca="false">MINUTE(I369)</f>
        <v>7</v>
      </c>
      <c r="L369" s="18" t="n">
        <f aca="false">K369*60+J369</f>
        <v>420</v>
      </c>
      <c r="M369" s="18" t="n">
        <f aca="false">16/8*L369</f>
        <v>840</v>
      </c>
      <c r="N369" s="18" t="n">
        <f aca="false">N368+M369</f>
        <v>281500</v>
      </c>
      <c r="O369" s="18" t="n">
        <f aca="false">O368+M369</f>
        <v>121780</v>
      </c>
      <c r="P369" s="18" t="n">
        <f aca="false">P368+0</f>
        <v>87720</v>
      </c>
      <c r="Q369" s="17" t="s">
        <v>854</v>
      </c>
      <c r="R369" s="18"/>
      <c r="S369" s="19"/>
      <c r="T369" s="19"/>
      <c r="U369" s="19"/>
      <c r="V369" s="19"/>
      <c r="W369" s="19"/>
      <c r="X369" s="19"/>
    </row>
    <row r="370" customFormat="false" ht="13.8" hidden="false" customHeight="false" outlineLevel="0" collapsed="false">
      <c r="A370" s="13" t="n">
        <v>320</v>
      </c>
      <c r="B370" s="14" t="s">
        <v>13</v>
      </c>
      <c r="C370" s="15" t="n">
        <v>45054</v>
      </c>
      <c r="D370" s="16" t="n">
        <v>0.958680555555556</v>
      </c>
      <c r="E370" s="16" t="n">
        <v>0.960763888888889</v>
      </c>
      <c r="F370" s="16" t="n">
        <f aca="false">D371-E370</f>
        <v>0.000983796296296296</v>
      </c>
      <c r="G370" s="17" t="s">
        <v>855</v>
      </c>
      <c r="H370" s="18" t="n">
        <f aca="false">HOUR(F370)</f>
        <v>0</v>
      </c>
      <c r="I370" s="16" t="n">
        <f aca="false">E370-D370</f>
        <v>0.00208333333333333</v>
      </c>
      <c r="J370" s="18" t="n">
        <f aca="false">SECOND(I370)</f>
        <v>0</v>
      </c>
      <c r="K370" s="18" t="n">
        <f aca="false">MINUTE(I370)</f>
        <v>3</v>
      </c>
      <c r="L370" s="18" t="n">
        <f aca="false">K370*60+J370</f>
        <v>180</v>
      </c>
      <c r="M370" s="18" t="n">
        <f aca="false">16/8*L370</f>
        <v>360</v>
      </c>
      <c r="N370" s="18" t="n">
        <f aca="false">N369+M370</f>
        <v>281860</v>
      </c>
      <c r="O370" s="18" t="n">
        <f aca="false">O369+M370</f>
        <v>122140</v>
      </c>
      <c r="P370" s="18" t="n">
        <f aca="false">P369+0</f>
        <v>87720</v>
      </c>
      <c r="Q370" s="17" t="s">
        <v>856</v>
      </c>
      <c r="R370" s="18"/>
      <c r="S370" s="19"/>
      <c r="T370" s="19"/>
      <c r="U370" s="19"/>
      <c r="V370" s="19"/>
      <c r="W370" s="19"/>
      <c r="X370" s="19"/>
    </row>
    <row r="371" customFormat="false" ht="13.8" hidden="false" customHeight="false" outlineLevel="0" collapsed="false">
      <c r="A371" s="13" t="n">
        <v>321</v>
      </c>
      <c r="B371" s="14" t="s">
        <v>8</v>
      </c>
      <c r="C371" s="15" t="n">
        <v>45054</v>
      </c>
      <c r="D371" s="16" t="n">
        <v>0.961747685185185</v>
      </c>
      <c r="E371" s="16" t="n">
        <v>0.968344907407407</v>
      </c>
      <c r="F371" s="16" t="n">
        <f aca="false">D372-E371</f>
        <v>0.00387731481481481</v>
      </c>
      <c r="G371" s="17" t="s">
        <v>857</v>
      </c>
      <c r="H371" s="18" t="n">
        <f aca="false">HOUR(F371)</f>
        <v>0</v>
      </c>
      <c r="I371" s="16" t="n">
        <f aca="false">E371-D371</f>
        <v>0.00659722222222222</v>
      </c>
      <c r="J371" s="18" t="n">
        <f aca="false">SECOND(I371)</f>
        <v>30</v>
      </c>
      <c r="K371" s="18" t="n">
        <f aca="false">MINUTE(I371)</f>
        <v>9</v>
      </c>
      <c r="L371" s="18" t="n">
        <f aca="false">K371*60+J371</f>
        <v>570</v>
      </c>
      <c r="M371" s="18" t="n">
        <f aca="false">16/8*L371</f>
        <v>1140</v>
      </c>
      <c r="N371" s="18" t="n">
        <f aca="false">N370+M371</f>
        <v>283000</v>
      </c>
      <c r="O371" s="18" t="n">
        <f aca="false">O370+M371</f>
        <v>123280</v>
      </c>
      <c r="P371" s="18" t="n">
        <f aca="false">P370+0</f>
        <v>87720</v>
      </c>
      <c r="Q371" s="17" t="s">
        <v>858</v>
      </c>
      <c r="R371" s="17" t="s">
        <v>427</v>
      </c>
      <c r="S371" s="19"/>
      <c r="T371" s="19"/>
      <c r="U371" s="19"/>
      <c r="V371" s="19"/>
      <c r="W371" s="19"/>
      <c r="X371" s="19"/>
    </row>
    <row r="372" customFormat="false" ht="13.8" hidden="false" customHeight="false" outlineLevel="0" collapsed="false">
      <c r="A372" s="13" t="n">
        <v>328</v>
      </c>
      <c r="B372" s="14" t="s">
        <v>13</v>
      </c>
      <c r="C372" s="15" t="n">
        <v>45054</v>
      </c>
      <c r="D372" s="16" t="n">
        <v>0.972222222222222</v>
      </c>
      <c r="E372" s="16" t="n">
        <v>0.974305555555556</v>
      </c>
      <c r="F372" s="16" t="n">
        <f aca="false">D373-E372</f>
        <v>0.000983796296296296</v>
      </c>
      <c r="G372" s="17" t="s">
        <v>859</v>
      </c>
      <c r="H372" s="18" t="n">
        <f aca="false">HOUR(F372)</f>
        <v>0</v>
      </c>
      <c r="I372" s="16" t="n">
        <f aca="false">E372-D372</f>
        <v>0.00208333333333333</v>
      </c>
      <c r="J372" s="18" t="n">
        <f aca="false">SECOND(I372)</f>
        <v>0</v>
      </c>
      <c r="K372" s="18" t="n">
        <f aca="false">MINUTE(I372)</f>
        <v>3</v>
      </c>
      <c r="L372" s="18" t="n">
        <f aca="false">K372*60+J372</f>
        <v>180</v>
      </c>
      <c r="M372" s="18" t="n">
        <f aca="false">16/8*L372</f>
        <v>360</v>
      </c>
      <c r="N372" s="18" t="n">
        <f aca="false">N371+M372</f>
        <v>283360</v>
      </c>
      <c r="O372" s="18" t="n">
        <f aca="false">O371+M372</f>
        <v>123640</v>
      </c>
      <c r="P372" s="18" t="n">
        <f aca="false">P371+0</f>
        <v>87720</v>
      </c>
      <c r="Q372" s="17" t="s">
        <v>860</v>
      </c>
      <c r="R372" s="18"/>
      <c r="S372" s="19"/>
      <c r="T372" s="19"/>
      <c r="U372" s="19"/>
      <c r="V372" s="19"/>
      <c r="W372" s="19"/>
      <c r="X372" s="19"/>
    </row>
    <row r="373" customFormat="false" ht="13.8" hidden="false" customHeight="false" outlineLevel="0" collapsed="false">
      <c r="A373" s="13" t="n">
        <v>329</v>
      </c>
      <c r="B373" s="14" t="s">
        <v>8</v>
      </c>
      <c r="C373" s="15" t="n">
        <v>45054</v>
      </c>
      <c r="D373" s="16" t="n">
        <v>0.975289351851852</v>
      </c>
      <c r="E373" s="16" t="n">
        <v>0.981886574074074</v>
      </c>
      <c r="F373" s="16" t="n">
        <f aca="false">D374-E373</f>
        <v>0.00422453703703704</v>
      </c>
      <c r="G373" s="17" t="s">
        <v>861</v>
      </c>
      <c r="H373" s="18" t="n">
        <f aca="false">HOUR(F373)</f>
        <v>0</v>
      </c>
      <c r="I373" s="16" t="n">
        <f aca="false">E373-D373</f>
        <v>0.00659722222222222</v>
      </c>
      <c r="J373" s="18" t="n">
        <f aca="false">SECOND(I373)</f>
        <v>30</v>
      </c>
      <c r="K373" s="18" t="n">
        <f aca="false">MINUTE(I373)</f>
        <v>9</v>
      </c>
      <c r="L373" s="18" t="n">
        <f aca="false">K373*60+J373</f>
        <v>570</v>
      </c>
      <c r="M373" s="18" t="n">
        <f aca="false">16/8*L373</f>
        <v>1140</v>
      </c>
      <c r="N373" s="18" t="n">
        <f aca="false">N372+M373</f>
        <v>284500</v>
      </c>
      <c r="O373" s="18" t="n">
        <f aca="false">O372+M373</f>
        <v>124780</v>
      </c>
      <c r="P373" s="18" t="n">
        <f aca="false">P372+0</f>
        <v>87720</v>
      </c>
      <c r="Q373" s="17" t="s">
        <v>862</v>
      </c>
      <c r="R373" s="17" t="s">
        <v>427</v>
      </c>
      <c r="S373" s="19"/>
      <c r="T373" s="19"/>
      <c r="U373" s="19"/>
      <c r="V373" s="19"/>
      <c r="W373" s="19"/>
      <c r="X373" s="19"/>
    </row>
    <row r="374" customFormat="false" ht="13.8" hidden="false" customHeight="false" outlineLevel="0" collapsed="false">
      <c r="A374" s="13" t="n">
        <v>330</v>
      </c>
      <c r="B374" s="14" t="s">
        <v>13</v>
      </c>
      <c r="C374" s="15" t="n">
        <v>45054</v>
      </c>
      <c r="D374" s="16" t="n">
        <v>0.986111111111111</v>
      </c>
      <c r="E374" s="16" t="n">
        <v>0.988194444444444</v>
      </c>
      <c r="F374" s="16" t="n">
        <f aca="false">D375-E374</f>
        <v>0.000983796296296296</v>
      </c>
      <c r="G374" s="17" t="s">
        <v>863</v>
      </c>
      <c r="H374" s="18" t="n">
        <f aca="false">HOUR(F374)</f>
        <v>0</v>
      </c>
      <c r="I374" s="16" t="n">
        <f aca="false">E374-D374</f>
        <v>0.00208333333333333</v>
      </c>
      <c r="J374" s="18" t="n">
        <f aca="false">SECOND(I374)</f>
        <v>0</v>
      </c>
      <c r="K374" s="18" t="n">
        <f aca="false">MINUTE(I374)</f>
        <v>3</v>
      </c>
      <c r="L374" s="18" t="n">
        <f aca="false">K374*60+J374</f>
        <v>180</v>
      </c>
      <c r="M374" s="18" t="n">
        <f aca="false">16/8*L374</f>
        <v>360</v>
      </c>
      <c r="N374" s="18" t="n">
        <f aca="false">N373+M374</f>
        <v>284860</v>
      </c>
      <c r="O374" s="18" t="n">
        <f aca="false">O373+M374</f>
        <v>125140</v>
      </c>
      <c r="P374" s="18" t="n">
        <f aca="false">P373+0</f>
        <v>87720</v>
      </c>
      <c r="Q374" s="17" t="s">
        <v>864</v>
      </c>
      <c r="R374" s="17"/>
      <c r="S374" s="19"/>
      <c r="T374" s="19"/>
      <c r="U374" s="19"/>
      <c r="V374" s="19"/>
      <c r="W374" s="19"/>
      <c r="X374" s="19"/>
    </row>
    <row r="375" customFormat="false" ht="13.8" hidden="false" customHeight="false" outlineLevel="0" collapsed="false">
      <c r="A375" s="13" t="n">
        <v>333</v>
      </c>
      <c r="B375" s="14" t="s">
        <v>8</v>
      </c>
      <c r="C375" s="15" t="n">
        <v>45054</v>
      </c>
      <c r="D375" s="16" t="n">
        <v>0.989178240740741</v>
      </c>
      <c r="E375" s="16" t="n">
        <v>0.994039351851852</v>
      </c>
      <c r="F375" s="16" t="n">
        <f aca="false">D376-E375</f>
        <v>-0.994027777777778</v>
      </c>
      <c r="G375" s="17" t="s">
        <v>865</v>
      </c>
      <c r="H375" s="18" t="n">
        <f aca="false">HOUR(F375)</f>
        <v>0</v>
      </c>
      <c r="I375" s="16" t="n">
        <f aca="false">E375-D375</f>
        <v>0.00486111111111111</v>
      </c>
      <c r="J375" s="18" t="n">
        <f aca="false">SECOND(I375)</f>
        <v>0</v>
      </c>
      <c r="K375" s="18" t="n">
        <f aca="false">MINUTE(I375)</f>
        <v>7</v>
      </c>
      <c r="L375" s="18" t="n">
        <f aca="false">K375*60+J375</f>
        <v>420</v>
      </c>
      <c r="M375" s="18" t="n">
        <f aca="false">16/8*L375</f>
        <v>840</v>
      </c>
      <c r="N375" s="18" t="n">
        <f aca="false">N374+M375</f>
        <v>285700</v>
      </c>
      <c r="O375" s="18" t="n">
        <f aca="false">O374+M375</f>
        <v>125980</v>
      </c>
      <c r="P375" s="18" t="n">
        <f aca="false">P374+0</f>
        <v>87720</v>
      </c>
      <c r="Q375" s="17" t="s">
        <v>866</v>
      </c>
      <c r="R375" s="17" t="s">
        <v>427</v>
      </c>
      <c r="S375" s="19"/>
      <c r="T375" s="19"/>
      <c r="U375" s="19"/>
      <c r="V375" s="19"/>
      <c r="W375" s="19"/>
      <c r="X375" s="19"/>
    </row>
    <row r="376" customFormat="false" ht="13.8" hidden="false" customHeight="false" outlineLevel="0" collapsed="false">
      <c r="A376" s="13" t="n">
        <v>339</v>
      </c>
      <c r="B376" s="14" t="s">
        <v>13</v>
      </c>
      <c r="C376" s="15" t="n">
        <v>45055</v>
      </c>
      <c r="D376" s="16" t="n">
        <v>1.15740740740741E-005</v>
      </c>
      <c r="E376" s="16" t="n">
        <v>0.00209490740740741</v>
      </c>
      <c r="F376" s="16" t="n">
        <f aca="false">D377-E376</f>
        <v>0.000983796296296296</v>
      </c>
      <c r="G376" s="17" t="s">
        <v>867</v>
      </c>
      <c r="H376" s="18" t="n">
        <f aca="false">HOUR(F376)</f>
        <v>0</v>
      </c>
      <c r="I376" s="16" t="n">
        <f aca="false">E376-D376</f>
        <v>0.00208333333333333</v>
      </c>
      <c r="J376" s="18" t="n">
        <f aca="false">SECOND(I376)</f>
        <v>0</v>
      </c>
      <c r="K376" s="18" t="n">
        <f aca="false">MINUTE(I376)</f>
        <v>3</v>
      </c>
      <c r="L376" s="18" t="n">
        <f aca="false">K376*60+J376</f>
        <v>180</v>
      </c>
      <c r="M376" s="18" t="n">
        <f aca="false">16/8*L376</f>
        <v>360</v>
      </c>
      <c r="N376" s="18" t="n">
        <f aca="false">N375+M376</f>
        <v>286060</v>
      </c>
      <c r="O376" s="18" t="n">
        <f aca="false">O375+M376</f>
        <v>126340</v>
      </c>
      <c r="P376" s="18" t="n">
        <f aca="false">P375+0</f>
        <v>87720</v>
      </c>
      <c r="Q376" s="17" t="s">
        <v>868</v>
      </c>
      <c r="R376" s="18"/>
      <c r="S376" s="19"/>
      <c r="T376" s="19"/>
      <c r="U376" s="19"/>
      <c r="V376" s="19"/>
      <c r="W376" s="19"/>
      <c r="X376" s="19"/>
    </row>
    <row r="377" customFormat="false" ht="13.8" hidden="false" customHeight="false" outlineLevel="0" collapsed="false">
      <c r="A377" s="13" t="n">
        <v>340</v>
      </c>
      <c r="B377" s="14" t="s">
        <v>8</v>
      </c>
      <c r="C377" s="15" t="n">
        <v>45055</v>
      </c>
      <c r="D377" s="16" t="n">
        <v>0.0030787037037037</v>
      </c>
      <c r="E377" s="16" t="n">
        <v>0.00967592592592593</v>
      </c>
      <c r="F377" s="16" t="n">
        <f aca="false">D378-E377</f>
        <v>0.00421296296296296</v>
      </c>
      <c r="G377" s="17" t="s">
        <v>869</v>
      </c>
      <c r="H377" s="18" t="n">
        <f aca="false">HOUR(F377)</f>
        <v>0</v>
      </c>
      <c r="I377" s="16" t="n">
        <f aca="false">E377-D377</f>
        <v>0.00659722222222222</v>
      </c>
      <c r="J377" s="18" t="n">
        <f aca="false">SECOND(I377)</f>
        <v>30</v>
      </c>
      <c r="K377" s="18" t="n">
        <f aca="false">MINUTE(I377)</f>
        <v>9</v>
      </c>
      <c r="L377" s="18" t="n">
        <f aca="false">K377*60+J377</f>
        <v>570</v>
      </c>
      <c r="M377" s="18" t="n">
        <f aca="false">16/8*L377</f>
        <v>1140</v>
      </c>
      <c r="N377" s="18" t="n">
        <f aca="false">N376+M377</f>
        <v>287200</v>
      </c>
      <c r="O377" s="18" t="n">
        <f aca="false">O376+M377</f>
        <v>127480</v>
      </c>
      <c r="P377" s="18" t="n">
        <f aca="false">P376+0</f>
        <v>87720</v>
      </c>
      <c r="Q377" s="17" t="s">
        <v>870</v>
      </c>
      <c r="R377" s="17" t="s">
        <v>427</v>
      </c>
      <c r="S377" s="19"/>
      <c r="T377" s="19"/>
      <c r="U377" s="19"/>
      <c r="V377" s="19"/>
      <c r="W377" s="19"/>
      <c r="X377" s="19"/>
    </row>
    <row r="378" customFormat="false" ht="13.8" hidden="false" customHeight="false" outlineLevel="0" collapsed="false">
      <c r="A378" s="13" t="n">
        <v>343</v>
      </c>
      <c r="B378" s="14" t="s">
        <v>13</v>
      </c>
      <c r="C378" s="15" t="n">
        <v>45055</v>
      </c>
      <c r="D378" s="16" t="n">
        <v>0.0138888888888889</v>
      </c>
      <c r="E378" s="16" t="n">
        <v>0.0159722222222222</v>
      </c>
      <c r="F378" s="16" t="n">
        <f aca="false">D379-E378</f>
        <v>0.000983796296296296</v>
      </c>
      <c r="G378" s="17" t="s">
        <v>871</v>
      </c>
      <c r="H378" s="18" t="n">
        <f aca="false">HOUR(F378)</f>
        <v>0</v>
      </c>
      <c r="I378" s="16" t="n">
        <f aca="false">E378-D378</f>
        <v>0.00208333333333333</v>
      </c>
      <c r="J378" s="18" t="n">
        <f aca="false">SECOND(I378)</f>
        <v>0</v>
      </c>
      <c r="K378" s="18" t="n">
        <f aca="false">MINUTE(I378)</f>
        <v>3</v>
      </c>
      <c r="L378" s="18" t="n">
        <f aca="false">K378*60+J378</f>
        <v>180</v>
      </c>
      <c r="M378" s="18" t="n">
        <f aca="false">16/8*L378</f>
        <v>360</v>
      </c>
      <c r="N378" s="18" t="n">
        <f aca="false">N377+M378</f>
        <v>287560</v>
      </c>
      <c r="O378" s="18" t="n">
        <f aca="false">O377+M378</f>
        <v>127840</v>
      </c>
      <c r="P378" s="18" t="n">
        <f aca="false">P377+0</f>
        <v>87720</v>
      </c>
      <c r="Q378" s="17" t="s">
        <v>872</v>
      </c>
      <c r="R378" s="18"/>
      <c r="S378" s="19"/>
      <c r="T378" s="19"/>
      <c r="U378" s="19"/>
      <c r="V378" s="19"/>
      <c r="W378" s="19"/>
      <c r="X378" s="19"/>
    </row>
    <row r="379" customFormat="false" ht="13.8" hidden="false" customHeight="false" outlineLevel="0" collapsed="false">
      <c r="A379" s="13" t="n">
        <v>344</v>
      </c>
      <c r="B379" s="14" t="s">
        <v>8</v>
      </c>
      <c r="C379" s="15" t="n">
        <v>45055</v>
      </c>
      <c r="D379" s="16" t="n">
        <v>0.0169560185185185</v>
      </c>
      <c r="E379" s="16" t="n">
        <v>0.0235532407407407</v>
      </c>
      <c r="F379" s="16" t="n">
        <f aca="false">D380-E379</f>
        <v>0.00422453703703704</v>
      </c>
      <c r="G379" s="17" t="s">
        <v>873</v>
      </c>
      <c r="H379" s="18" t="n">
        <f aca="false">HOUR(F379)</f>
        <v>0</v>
      </c>
      <c r="I379" s="16" t="n">
        <f aca="false">E379-D379</f>
        <v>0.00659722222222222</v>
      </c>
      <c r="J379" s="18" t="n">
        <f aca="false">SECOND(I379)</f>
        <v>30</v>
      </c>
      <c r="K379" s="18" t="n">
        <f aca="false">MINUTE(I379)</f>
        <v>9</v>
      </c>
      <c r="L379" s="18" t="n">
        <f aca="false">K379*60+J379</f>
        <v>570</v>
      </c>
      <c r="M379" s="18" t="n">
        <f aca="false">16/8*L379</f>
        <v>1140</v>
      </c>
      <c r="N379" s="18" t="n">
        <f aca="false">N378+M379</f>
        <v>288700</v>
      </c>
      <c r="O379" s="18" t="n">
        <f aca="false">O378+M379</f>
        <v>128980</v>
      </c>
      <c r="P379" s="18" t="n">
        <f aca="false">P378+0</f>
        <v>87720</v>
      </c>
      <c r="Q379" s="17" t="s">
        <v>874</v>
      </c>
      <c r="R379" s="17" t="s">
        <v>427</v>
      </c>
      <c r="S379" s="19"/>
      <c r="T379" s="19"/>
      <c r="U379" s="19"/>
      <c r="V379" s="19"/>
      <c r="W379" s="19"/>
      <c r="X379" s="19"/>
    </row>
    <row r="380" customFormat="false" ht="13.8" hidden="false" customHeight="false" outlineLevel="0" collapsed="false">
      <c r="A380" s="13" t="n">
        <v>347</v>
      </c>
      <c r="B380" s="14" t="s">
        <v>17</v>
      </c>
      <c r="C380" s="15" t="n">
        <v>45055</v>
      </c>
      <c r="D380" s="16" t="n">
        <v>0.0277777777777778</v>
      </c>
      <c r="E380" s="16" t="n">
        <v>0.0298611111111111</v>
      </c>
      <c r="F380" s="16" t="n">
        <f aca="false">D381-E380</f>
        <v>0.00115740740740741</v>
      </c>
      <c r="G380" s="17" t="s">
        <v>875</v>
      </c>
      <c r="H380" s="18" t="n">
        <f aca="false">HOUR(F380)</f>
        <v>0</v>
      </c>
      <c r="I380" s="16" t="n">
        <f aca="false">E380-D380</f>
        <v>0.00208333333333333</v>
      </c>
      <c r="J380" s="18" t="n">
        <f aca="false">SECOND(I380)</f>
        <v>0</v>
      </c>
      <c r="K380" s="18" t="n">
        <f aca="false">MINUTE(I380)</f>
        <v>3</v>
      </c>
      <c r="L380" s="18" t="n">
        <f aca="false">K380*60+J380</f>
        <v>180</v>
      </c>
      <c r="M380" s="18" t="n">
        <f aca="false">16/8*L380</f>
        <v>360</v>
      </c>
      <c r="N380" s="18" t="n">
        <f aca="false">N379+M380</f>
        <v>289060</v>
      </c>
      <c r="O380" s="18" t="n">
        <f aca="false">O379+M380</f>
        <v>129340</v>
      </c>
      <c r="P380" s="18" t="n">
        <f aca="false">P379+0</f>
        <v>87720</v>
      </c>
      <c r="Q380" s="17"/>
      <c r="R380" s="17" t="s">
        <v>876</v>
      </c>
      <c r="S380" s="14"/>
      <c r="T380" s="19"/>
      <c r="U380" s="19"/>
      <c r="V380" s="19"/>
      <c r="W380" s="19"/>
      <c r="X380" s="19"/>
    </row>
    <row r="381" customFormat="false" ht="13.8" hidden="false" customHeight="false" outlineLevel="0" collapsed="false">
      <c r="A381" s="13" t="n">
        <v>348</v>
      </c>
      <c r="B381" s="14" t="s">
        <v>8</v>
      </c>
      <c r="C381" s="15" t="n">
        <v>45055</v>
      </c>
      <c r="D381" s="16" t="n">
        <v>0.0310185185185185</v>
      </c>
      <c r="E381" s="16" t="n">
        <v>0.0358796296296296</v>
      </c>
      <c r="F381" s="16" t="n">
        <f aca="false">D382-E381</f>
        <v>0.00578703703703704</v>
      </c>
      <c r="G381" s="17" t="s">
        <v>877</v>
      </c>
      <c r="H381" s="18" t="n">
        <f aca="false">HOUR(F381)</f>
        <v>0</v>
      </c>
      <c r="I381" s="16" t="n">
        <f aca="false">E381-D381</f>
        <v>0.00486111111111111</v>
      </c>
      <c r="J381" s="18" t="n">
        <f aca="false">SECOND(I381)</f>
        <v>0</v>
      </c>
      <c r="K381" s="18" t="n">
        <f aca="false">MINUTE(I381)</f>
        <v>7</v>
      </c>
      <c r="L381" s="18" t="n">
        <f aca="false">K381*60+J381</f>
        <v>420</v>
      </c>
      <c r="M381" s="18" t="n">
        <f aca="false">16/8*L381</f>
        <v>840</v>
      </c>
      <c r="N381" s="18" t="n">
        <f aca="false">N380+M381</f>
        <v>289900</v>
      </c>
      <c r="O381" s="18" t="n">
        <f aca="false">O380+M381</f>
        <v>130180</v>
      </c>
      <c r="P381" s="18" t="n">
        <f aca="false">P380+0</f>
        <v>87720</v>
      </c>
      <c r="Q381" s="17"/>
      <c r="R381" s="17" t="s">
        <v>876</v>
      </c>
      <c r="S381" s="14" t="s">
        <v>878</v>
      </c>
      <c r="T381" s="19"/>
      <c r="U381" s="19"/>
      <c r="V381" s="19"/>
      <c r="W381" s="19"/>
      <c r="X381" s="19"/>
    </row>
    <row r="382" customFormat="false" ht="13.8" hidden="false" customHeight="false" outlineLevel="0" collapsed="false">
      <c r="A382" s="13" t="n">
        <v>354</v>
      </c>
      <c r="B382" s="14" t="s">
        <v>13</v>
      </c>
      <c r="C382" s="15" t="n">
        <v>45055</v>
      </c>
      <c r="D382" s="16" t="n">
        <v>0.0416666666666667</v>
      </c>
      <c r="E382" s="16" t="n">
        <v>0.04375</v>
      </c>
      <c r="F382" s="16" t="n">
        <f aca="false">D383-E382</f>
        <v>0.000983796296296296</v>
      </c>
      <c r="G382" s="17" t="s">
        <v>879</v>
      </c>
      <c r="H382" s="18" t="n">
        <f aca="false">HOUR(F382)</f>
        <v>0</v>
      </c>
      <c r="I382" s="16" t="n">
        <f aca="false">E382-D382</f>
        <v>0.00208333333333333</v>
      </c>
      <c r="J382" s="18" t="n">
        <f aca="false">SECOND(I382)</f>
        <v>0</v>
      </c>
      <c r="K382" s="18" t="n">
        <f aca="false">MINUTE(I382)</f>
        <v>3</v>
      </c>
      <c r="L382" s="18" t="n">
        <f aca="false">K382*60+J382</f>
        <v>180</v>
      </c>
      <c r="M382" s="18" t="n">
        <f aca="false">16/8*L382</f>
        <v>360</v>
      </c>
      <c r="N382" s="18" t="n">
        <f aca="false">N381+M382</f>
        <v>290260</v>
      </c>
      <c r="O382" s="18" t="n">
        <f aca="false">O381+M382</f>
        <v>130540</v>
      </c>
      <c r="P382" s="18" t="n">
        <f aca="false">P381+0</f>
        <v>87720</v>
      </c>
      <c r="Q382" s="17"/>
      <c r="R382" s="17" t="s">
        <v>876</v>
      </c>
      <c r="S382" s="19"/>
      <c r="T382" s="19"/>
      <c r="U382" s="19"/>
      <c r="V382" s="19"/>
      <c r="W382" s="19"/>
      <c r="X382" s="19"/>
    </row>
    <row r="383" customFormat="false" ht="13.8" hidden="false" customHeight="false" outlineLevel="0" collapsed="false">
      <c r="A383" s="13" t="n">
        <v>355</v>
      </c>
      <c r="B383" s="14" t="s">
        <v>8</v>
      </c>
      <c r="C383" s="15" t="n">
        <v>45055</v>
      </c>
      <c r="D383" s="16" t="n">
        <v>0.0447337962962963</v>
      </c>
      <c r="E383" s="16" t="n">
        <v>0.0513310185185185</v>
      </c>
      <c r="F383" s="16" t="n">
        <f aca="false">D384-E383</f>
        <v>0.00422453703703704</v>
      </c>
      <c r="G383" s="17" t="s">
        <v>880</v>
      </c>
      <c r="H383" s="18" t="n">
        <f aca="false">HOUR(F383)</f>
        <v>0</v>
      </c>
      <c r="I383" s="16" t="n">
        <f aca="false">E383-D383</f>
        <v>0.00659722222222222</v>
      </c>
      <c r="J383" s="18" t="n">
        <f aca="false">SECOND(I383)</f>
        <v>30</v>
      </c>
      <c r="K383" s="18" t="n">
        <f aca="false">MINUTE(I383)</f>
        <v>9</v>
      </c>
      <c r="L383" s="18" t="n">
        <f aca="false">K383*60+J383</f>
        <v>570</v>
      </c>
      <c r="M383" s="18" t="n">
        <f aca="false">16/8*L383</f>
        <v>1140</v>
      </c>
      <c r="N383" s="18" t="n">
        <f aca="false">N382+M383</f>
        <v>291400</v>
      </c>
      <c r="O383" s="18" t="n">
        <f aca="false">O382+M383</f>
        <v>131680</v>
      </c>
      <c r="P383" s="18" t="n">
        <f aca="false">P382+0</f>
        <v>87720</v>
      </c>
      <c r="Q383" s="17"/>
      <c r="R383" s="17" t="s">
        <v>876</v>
      </c>
      <c r="S383" s="19"/>
      <c r="T383" s="19"/>
      <c r="U383" s="19"/>
      <c r="V383" s="19"/>
      <c r="W383" s="19"/>
      <c r="X383" s="19"/>
    </row>
    <row r="384" customFormat="false" ht="13.8" hidden="false" customHeight="false" outlineLevel="0" collapsed="false">
      <c r="A384" s="13" t="n">
        <v>358</v>
      </c>
      <c r="B384" s="14" t="s">
        <v>13</v>
      </c>
      <c r="C384" s="15" t="n">
        <v>45055</v>
      </c>
      <c r="D384" s="16" t="n">
        <v>0.0555555555555556</v>
      </c>
      <c r="E384" s="16" t="n">
        <v>0.0576388888888889</v>
      </c>
      <c r="F384" s="16" t="n">
        <f aca="false">D385-E384</f>
        <v>0.000983796296296296</v>
      </c>
      <c r="G384" s="17" t="s">
        <v>881</v>
      </c>
      <c r="H384" s="18" t="n">
        <f aca="false">HOUR(F384)</f>
        <v>0</v>
      </c>
      <c r="I384" s="16" t="n">
        <f aca="false">E384-D384</f>
        <v>0.00208333333333333</v>
      </c>
      <c r="J384" s="18" t="n">
        <f aca="false">SECOND(I384)</f>
        <v>0</v>
      </c>
      <c r="K384" s="18" t="n">
        <f aca="false">MINUTE(I384)</f>
        <v>3</v>
      </c>
      <c r="L384" s="18" t="n">
        <f aca="false">K384*60+J384</f>
        <v>180</v>
      </c>
      <c r="M384" s="18" t="n">
        <f aca="false">16/8*L384</f>
        <v>360</v>
      </c>
      <c r="N384" s="18" t="n">
        <f aca="false">N383+M384</f>
        <v>291760</v>
      </c>
      <c r="O384" s="18" t="n">
        <f aca="false">O383+M384</f>
        <v>132040</v>
      </c>
      <c r="P384" s="18" t="n">
        <f aca="false">P383+0</f>
        <v>87720</v>
      </c>
      <c r="Q384" s="17"/>
      <c r="R384" s="17" t="s">
        <v>876</v>
      </c>
      <c r="S384" s="19"/>
      <c r="T384" s="19"/>
      <c r="U384" s="19"/>
      <c r="V384" s="19"/>
      <c r="W384" s="19"/>
      <c r="X384" s="19"/>
    </row>
    <row r="385" customFormat="false" ht="13.8" hidden="false" customHeight="false" outlineLevel="0" collapsed="false">
      <c r="A385" s="13" t="n">
        <v>359</v>
      </c>
      <c r="B385" s="14" t="s">
        <v>8</v>
      </c>
      <c r="C385" s="15" t="n">
        <v>45055</v>
      </c>
      <c r="D385" s="16" t="n">
        <v>0.0586226851851852</v>
      </c>
      <c r="E385" s="16" t="n">
        <v>0.0652199074074074</v>
      </c>
      <c r="F385" s="16" t="n">
        <f aca="false">D386-E385</f>
        <v>0.00422453703703704</v>
      </c>
      <c r="G385" s="17" t="s">
        <v>882</v>
      </c>
      <c r="H385" s="18" t="n">
        <f aca="false">HOUR(F385)</f>
        <v>0</v>
      </c>
      <c r="I385" s="16" t="n">
        <f aca="false">E385-D385</f>
        <v>0.00659722222222222</v>
      </c>
      <c r="J385" s="18" t="n">
        <f aca="false">SECOND(I385)</f>
        <v>30</v>
      </c>
      <c r="K385" s="18" t="n">
        <f aca="false">MINUTE(I385)</f>
        <v>9</v>
      </c>
      <c r="L385" s="18" t="n">
        <f aca="false">K385*60+J385</f>
        <v>570</v>
      </c>
      <c r="M385" s="18" t="n">
        <f aca="false">16/8*L385</f>
        <v>1140</v>
      </c>
      <c r="N385" s="18" t="n">
        <f aca="false">N384+M385</f>
        <v>292900</v>
      </c>
      <c r="O385" s="18" t="n">
        <f aca="false">O384+M385</f>
        <v>133180</v>
      </c>
      <c r="P385" s="18" t="n">
        <f aca="false">P384+0</f>
        <v>87720</v>
      </c>
      <c r="Q385" s="17" t="s">
        <v>883</v>
      </c>
      <c r="R385" s="67" t="s">
        <v>884</v>
      </c>
      <c r="S385" s="19"/>
      <c r="T385" s="19"/>
      <c r="U385" s="19"/>
      <c r="V385" s="19"/>
      <c r="W385" s="19"/>
      <c r="X385" s="19"/>
    </row>
    <row r="386" customFormat="false" ht="13.8" hidden="false" customHeight="false" outlineLevel="0" collapsed="false">
      <c r="A386" s="13" t="n">
        <v>362</v>
      </c>
      <c r="B386" s="14" t="s">
        <v>17</v>
      </c>
      <c r="C386" s="15" t="n">
        <v>45055</v>
      </c>
      <c r="D386" s="16" t="n">
        <v>0.0694444444444444</v>
      </c>
      <c r="E386" s="16" t="n">
        <v>0.0715277777777778</v>
      </c>
      <c r="F386" s="16" t="n">
        <f aca="false">D387-E386</f>
        <v>0.00104166666666667</v>
      </c>
      <c r="G386" s="17" t="s">
        <v>885</v>
      </c>
      <c r="H386" s="18" t="n">
        <f aca="false">HOUR(F386)</f>
        <v>0</v>
      </c>
      <c r="I386" s="16" t="n">
        <f aca="false">E386-D386</f>
        <v>0.00208333333333333</v>
      </c>
      <c r="J386" s="18" t="n">
        <f aca="false">SECOND(I386)</f>
        <v>0</v>
      </c>
      <c r="K386" s="18" t="n">
        <f aca="false">MINUTE(I386)</f>
        <v>3</v>
      </c>
      <c r="L386" s="18" t="n">
        <f aca="false">K386*60+J386</f>
        <v>180</v>
      </c>
      <c r="M386" s="18" t="n">
        <f aca="false">16/8*L386</f>
        <v>360</v>
      </c>
      <c r="N386" s="18" t="n">
        <f aca="false">N385+M386</f>
        <v>293260</v>
      </c>
      <c r="O386" s="18" t="n">
        <f aca="false">O385+M386</f>
        <v>133540</v>
      </c>
      <c r="P386" s="18" t="n">
        <f aca="false">P385+0</f>
        <v>87720</v>
      </c>
      <c r="Q386" s="17"/>
      <c r="R386" s="17" t="s">
        <v>876</v>
      </c>
      <c r="S386" s="19"/>
      <c r="T386" s="19"/>
      <c r="U386" s="19"/>
      <c r="V386" s="19"/>
      <c r="W386" s="19"/>
      <c r="X386" s="19"/>
    </row>
    <row r="387" customFormat="false" ht="13.8" hidden="false" customHeight="false" outlineLevel="0" collapsed="false">
      <c r="A387" s="13" t="n">
        <v>363</v>
      </c>
      <c r="B387" s="14" t="s">
        <v>8</v>
      </c>
      <c r="C387" s="15" t="n">
        <v>45055</v>
      </c>
      <c r="D387" s="16" t="n">
        <v>0.0725694444444444</v>
      </c>
      <c r="E387" s="16" t="n">
        <v>0.0774305555555556</v>
      </c>
      <c r="F387" s="16" t="n">
        <f aca="false">D388-E387</f>
        <v>0.00590277777777778</v>
      </c>
      <c r="G387" s="17" t="s">
        <v>429</v>
      </c>
      <c r="H387" s="18" t="n">
        <f aca="false">HOUR(F387)</f>
        <v>0</v>
      </c>
      <c r="I387" s="16" t="n">
        <f aca="false">E387-D387</f>
        <v>0.00486111111111111</v>
      </c>
      <c r="J387" s="18" t="n">
        <f aca="false">SECOND(I387)</f>
        <v>0</v>
      </c>
      <c r="K387" s="18" t="n">
        <f aca="false">MINUTE(I387)</f>
        <v>7</v>
      </c>
      <c r="L387" s="18" t="n">
        <f aca="false">K387*60+J387</f>
        <v>420</v>
      </c>
      <c r="M387" s="18" t="n">
        <f aca="false">16/8*L387</f>
        <v>840</v>
      </c>
      <c r="N387" s="18" t="n">
        <f aca="false">N386+M387</f>
        <v>294100</v>
      </c>
      <c r="O387" s="18" t="n">
        <f aca="false">O386+M387</f>
        <v>134380</v>
      </c>
      <c r="P387" s="18" t="n">
        <f aca="false">P386+0</f>
        <v>87720</v>
      </c>
      <c r="Q387" s="17"/>
      <c r="R387" s="17" t="s">
        <v>876</v>
      </c>
      <c r="S387" s="19"/>
      <c r="T387" s="19"/>
      <c r="U387" s="19"/>
      <c r="V387" s="19"/>
      <c r="W387" s="19"/>
      <c r="X387" s="19"/>
    </row>
    <row r="388" customFormat="false" ht="13.8" hidden="false" customHeight="false" outlineLevel="0" collapsed="false">
      <c r="A388" s="13" t="n">
        <v>369</v>
      </c>
      <c r="B388" s="14" t="s">
        <v>13</v>
      </c>
      <c r="C388" s="15" t="n">
        <v>45055</v>
      </c>
      <c r="D388" s="16" t="n">
        <v>0.0833333333333333</v>
      </c>
      <c r="E388" s="16" t="n">
        <v>0.0854166666666667</v>
      </c>
      <c r="F388" s="16" t="n">
        <f aca="false">D389-E388</f>
        <v>0.000983796296296296</v>
      </c>
      <c r="G388" s="17" t="s">
        <v>280</v>
      </c>
      <c r="H388" s="18" t="n">
        <f aca="false">HOUR(F388)</f>
        <v>0</v>
      </c>
      <c r="I388" s="16" t="n">
        <f aca="false">E388-D388</f>
        <v>0.00208333333333333</v>
      </c>
      <c r="J388" s="18" t="n">
        <f aca="false">SECOND(I388)</f>
        <v>0</v>
      </c>
      <c r="K388" s="18" t="n">
        <f aca="false">MINUTE(I388)</f>
        <v>3</v>
      </c>
      <c r="L388" s="18" t="n">
        <f aca="false">K388*60+J388</f>
        <v>180</v>
      </c>
      <c r="M388" s="18" t="n">
        <f aca="false">16/8*L388</f>
        <v>360</v>
      </c>
      <c r="N388" s="18" t="n">
        <f aca="false">N387+M388</f>
        <v>294460</v>
      </c>
      <c r="O388" s="18" t="n">
        <f aca="false">O387+M388</f>
        <v>134740</v>
      </c>
      <c r="P388" s="18" t="n">
        <f aca="false">P387+0</f>
        <v>87720</v>
      </c>
      <c r="Q388" s="17"/>
      <c r="R388" s="17" t="s">
        <v>876</v>
      </c>
      <c r="S388" s="19"/>
      <c r="T388" s="19"/>
      <c r="U388" s="19"/>
      <c r="V388" s="19"/>
      <c r="W388" s="19"/>
      <c r="X388" s="19"/>
    </row>
    <row r="389" customFormat="false" ht="13.8" hidden="false" customHeight="false" outlineLevel="0" collapsed="false">
      <c r="A389" s="13" t="n">
        <v>370</v>
      </c>
      <c r="B389" s="14" t="s">
        <v>8</v>
      </c>
      <c r="C389" s="15" t="n">
        <v>45055</v>
      </c>
      <c r="D389" s="16" t="n">
        <v>0.086400462962963</v>
      </c>
      <c r="E389" s="16" t="n">
        <v>0.0929976851851852</v>
      </c>
      <c r="F389" s="16" t="n">
        <f aca="false">D390-E389</f>
        <v>0.00422453703703704</v>
      </c>
      <c r="G389" s="17" t="s">
        <v>294</v>
      </c>
      <c r="H389" s="18" t="n">
        <f aca="false">HOUR(F389)</f>
        <v>0</v>
      </c>
      <c r="I389" s="16" t="n">
        <f aca="false">E389-D389</f>
        <v>0.00659722222222222</v>
      </c>
      <c r="J389" s="18" t="n">
        <f aca="false">SECOND(I389)</f>
        <v>30</v>
      </c>
      <c r="K389" s="18" t="n">
        <f aca="false">MINUTE(I389)</f>
        <v>9</v>
      </c>
      <c r="L389" s="18" t="n">
        <f aca="false">K389*60+J389</f>
        <v>570</v>
      </c>
      <c r="M389" s="18" t="n">
        <f aca="false">16/8*L389</f>
        <v>1140</v>
      </c>
      <c r="N389" s="18" t="n">
        <f aca="false">N388+M389</f>
        <v>295600</v>
      </c>
      <c r="O389" s="18" t="n">
        <f aca="false">O388+M389</f>
        <v>135880</v>
      </c>
      <c r="P389" s="18" t="n">
        <f aca="false">P388+0</f>
        <v>87720</v>
      </c>
      <c r="Q389" s="17"/>
      <c r="R389" s="17" t="s">
        <v>876</v>
      </c>
      <c r="S389" s="19"/>
      <c r="T389" s="19"/>
      <c r="U389" s="19"/>
      <c r="V389" s="19"/>
      <c r="W389" s="19"/>
      <c r="X389" s="19"/>
    </row>
    <row r="390" customFormat="false" ht="13.8" hidden="false" customHeight="false" outlineLevel="0" collapsed="false">
      <c r="A390" s="13" t="n">
        <v>373</v>
      </c>
      <c r="B390" s="14" t="s">
        <v>13</v>
      </c>
      <c r="C390" s="15" t="n">
        <v>45055</v>
      </c>
      <c r="D390" s="16" t="n">
        <v>0.0972222222222222</v>
      </c>
      <c r="E390" s="16" t="n">
        <v>0.0993055555555556</v>
      </c>
      <c r="F390" s="16" t="n">
        <f aca="false">D391-E390</f>
        <v>0.000983796296296296</v>
      </c>
      <c r="G390" s="17" t="s">
        <v>276</v>
      </c>
      <c r="H390" s="18" t="n">
        <f aca="false">HOUR(F390)</f>
        <v>0</v>
      </c>
      <c r="I390" s="16" t="n">
        <f aca="false">E390-D390</f>
        <v>0.00208333333333333</v>
      </c>
      <c r="J390" s="18" t="n">
        <f aca="false">SECOND(I390)</f>
        <v>0</v>
      </c>
      <c r="K390" s="18" t="n">
        <f aca="false">MINUTE(I390)</f>
        <v>3</v>
      </c>
      <c r="L390" s="18" t="n">
        <f aca="false">K390*60+J390</f>
        <v>180</v>
      </c>
      <c r="M390" s="18" t="n">
        <f aca="false">16/8*L390</f>
        <v>360</v>
      </c>
      <c r="N390" s="18" t="n">
        <f aca="false">N389+M390</f>
        <v>295960</v>
      </c>
      <c r="O390" s="18" t="n">
        <f aca="false">O389+M390</f>
        <v>136240</v>
      </c>
      <c r="P390" s="18" t="n">
        <f aca="false">P389+0</f>
        <v>87720</v>
      </c>
      <c r="Q390" s="17"/>
      <c r="R390" s="17" t="s">
        <v>876</v>
      </c>
      <c r="S390" s="19"/>
      <c r="T390" s="19"/>
      <c r="U390" s="19"/>
      <c r="V390" s="19"/>
      <c r="W390" s="19"/>
      <c r="X390" s="19"/>
    </row>
    <row r="391" customFormat="false" ht="13.8" hidden="false" customHeight="false" outlineLevel="0" collapsed="false">
      <c r="A391" s="13" t="n">
        <v>374</v>
      </c>
      <c r="B391" s="14" t="s">
        <v>8</v>
      </c>
      <c r="C391" s="15" t="n">
        <v>45055</v>
      </c>
      <c r="D391" s="16" t="n">
        <v>0.100289351851852</v>
      </c>
      <c r="E391" s="16" t="n">
        <v>0.106886574074074</v>
      </c>
      <c r="F391" s="16" t="n">
        <f aca="false">D392-E391</f>
        <v>0.00422453703703704</v>
      </c>
      <c r="G391" s="17" t="s">
        <v>435</v>
      </c>
      <c r="H391" s="18" t="n">
        <f aca="false">HOUR(F391)</f>
        <v>0</v>
      </c>
      <c r="I391" s="16" t="n">
        <f aca="false">E391-D391</f>
        <v>0.00659722222222222</v>
      </c>
      <c r="J391" s="18" t="n">
        <f aca="false">SECOND(I391)</f>
        <v>30</v>
      </c>
      <c r="K391" s="18" t="n">
        <f aca="false">MINUTE(I391)</f>
        <v>9</v>
      </c>
      <c r="L391" s="18" t="n">
        <f aca="false">K391*60+J391</f>
        <v>570</v>
      </c>
      <c r="M391" s="18" t="n">
        <f aca="false">16/8*L391</f>
        <v>1140</v>
      </c>
      <c r="N391" s="18" t="n">
        <f aca="false">N390+M391</f>
        <v>297100</v>
      </c>
      <c r="O391" s="18" t="n">
        <f aca="false">O390+M391</f>
        <v>137380</v>
      </c>
      <c r="P391" s="18" t="n">
        <f aca="false">P390+0</f>
        <v>87720</v>
      </c>
      <c r="Q391" s="17" t="s">
        <v>886</v>
      </c>
      <c r="R391" s="67" t="s">
        <v>887</v>
      </c>
      <c r="S391" s="19"/>
      <c r="T391" s="19"/>
      <c r="U391" s="19"/>
      <c r="V391" s="19"/>
      <c r="W391" s="19"/>
      <c r="X391" s="19"/>
    </row>
    <row r="392" customFormat="false" ht="13.8" hidden="false" customHeight="false" outlineLevel="0" collapsed="false">
      <c r="A392" s="13" t="n">
        <v>376</v>
      </c>
      <c r="B392" s="14" t="s">
        <v>8</v>
      </c>
      <c r="C392" s="15" t="n">
        <v>45055</v>
      </c>
      <c r="D392" s="16" t="n">
        <v>0.111111111111111</v>
      </c>
      <c r="E392" s="16" t="n">
        <v>0.117708333333333</v>
      </c>
      <c r="F392" s="16" t="n">
        <f aca="false">D393-E392</f>
        <v>0.00729166666666667</v>
      </c>
      <c r="G392" s="17" t="s">
        <v>888</v>
      </c>
      <c r="H392" s="18" t="n">
        <f aca="false">HOUR(F392)</f>
        <v>0</v>
      </c>
      <c r="I392" s="16" t="n">
        <f aca="false">E392-D392</f>
        <v>0.00659722222222222</v>
      </c>
      <c r="J392" s="18" t="n">
        <f aca="false">SECOND(I392)</f>
        <v>30</v>
      </c>
      <c r="K392" s="18" t="n">
        <f aca="false">MINUTE(I392)</f>
        <v>9</v>
      </c>
      <c r="L392" s="18" t="n">
        <f aca="false">K392*60+J392</f>
        <v>570</v>
      </c>
      <c r="M392" s="18" t="n">
        <f aca="false">16/8*L392</f>
        <v>1140</v>
      </c>
      <c r="N392" s="18" t="n">
        <f aca="false">N391+M392</f>
        <v>298240</v>
      </c>
      <c r="O392" s="18" t="n">
        <f aca="false">O391+M392</f>
        <v>138520</v>
      </c>
      <c r="P392" s="18" t="n">
        <f aca="false">P391+0</f>
        <v>87720</v>
      </c>
      <c r="Q392" s="17"/>
      <c r="R392" s="17" t="s">
        <v>876</v>
      </c>
      <c r="S392" s="19"/>
      <c r="T392" s="19"/>
      <c r="U392" s="19"/>
      <c r="V392" s="19"/>
      <c r="W392" s="19"/>
      <c r="X392" s="19"/>
    </row>
    <row r="393" customFormat="false" ht="13.8" hidden="false" customHeight="false" outlineLevel="0" collapsed="false">
      <c r="A393" s="13" t="n">
        <v>382</v>
      </c>
      <c r="B393" s="14" t="s">
        <v>17</v>
      </c>
      <c r="C393" s="15" t="n">
        <v>45055</v>
      </c>
      <c r="D393" s="16" t="n">
        <v>0.125</v>
      </c>
      <c r="E393" s="16" t="n">
        <v>0.127083333333333</v>
      </c>
      <c r="F393" s="16" t="n">
        <f aca="false">D394-E393</f>
        <v>0.00109953703703704</v>
      </c>
      <c r="G393" s="17" t="s">
        <v>889</v>
      </c>
      <c r="H393" s="18" t="n">
        <f aca="false">HOUR(F393)</f>
        <v>0</v>
      </c>
      <c r="I393" s="16" t="n">
        <f aca="false">E393-D393</f>
        <v>0.00208333333333333</v>
      </c>
      <c r="J393" s="18" t="n">
        <f aca="false">SECOND(I393)</f>
        <v>0</v>
      </c>
      <c r="K393" s="18" t="n">
        <f aca="false">MINUTE(I393)</f>
        <v>3</v>
      </c>
      <c r="L393" s="18" t="n">
        <f aca="false">K393*60+J393</f>
        <v>180</v>
      </c>
      <c r="M393" s="18" t="n">
        <f aca="false">16/8*L393</f>
        <v>360</v>
      </c>
      <c r="N393" s="18" t="n">
        <f aca="false">N392+M393</f>
        <v>298600</v>
      </c>
      <c r="O393" s="18" t="n">
        <f aca="false">O392+M393</f>
        <v>138880</v>
      </c>
      <c r="P393" s="18" t="n">
        <f aca="false">P392+0</f>
        <v>87720</v>
      </c>
      <c r="Q393" s="17"/>
      <c r="R393" s="17" t="s">
        <v>876</v>
      </c>
      <c r="S393" s="19"/>
      <c r="T393" s="19"/>
      <c r="U393" s="19"/>
      <c r="V393" s="19"/>
      <c r="W393" s="19"/>
      <c r="X393" s="19"/>
    </row>
    <row r="394" customFormat="false" ht="13.8" hidden="false" customHeight="false" outlineLevel="0" collapsed="false">
      <c r="A394" s="13" t="n">
        <v>383</v>
      </c>
      <c r="B394" s="14" t="s">
        <v>8</v>
      </c>
      <c r="C394" s="15" t="n">
        <v>45055</v>
      </c>
      <c r="D394" s="16" t="n">
        <v>0.12818287037037</v>
      </c>
      <c r="E394" s="16" t="n">
        <v>0.134780092592593</v>
      </c>
      <c r="F394" s="16" t="n">
        <f aca="false">D395-E394</f>
        <v>0.0041087962962963</v>
      </c>
      <c r="G394" s="17" t="s">
        <v>890</v>
      </c>
      <c r="H394" s="18" t="n">
        <f aca="false">HOUR(F394)</f>
        <v>0</v>
      </c>
      <c r="I394" s="16" t="n">
        <f aca="false">E394-D394</f>
        <v>0.00659722222222222</v>
      </c>
      <c r="J394" s="18" t="n">
        <f aca="false">SECOND(I394)</f>
        <v>30</v>
      </c>
      <c r="K394" s="18" t="n">
        <f aca="false">MINUTE(I394)</f>
        <v>9</v>
      </c>
      <c r="L394" s="18" t="n">
        <f aca="false">K394*60+J394</f>
        <v>570</v>
      </c>
      <c r="M394" s="18" t="n">
        <f aca="false">16/8*L394</f>
        <v>1140</v>
      </c>
      <c r="N394" s="18" t="n">
        <f aca="false">N393+M394</f>
        <v>299740</v>
      </c>
      <c r="O394" s="18" t="n">
        <f aca="false">O393+M394</f>
        <v>140020</v>
      </c>
      <c r="P394" s="18" t="n">
        <f aca="false">P393+0</f>
        <v>87720</v>
      </c>
      <c r="Q394" s="17" t="s">
        <v>891</v>
      </c>
      <c r="R394" s="47" t="s">
        <v>892</v>
      </c>
      <c r="S394" s="19"/>
      <c r="T394" s="19"/>
      <c r="U394" s="19"/>
      <c r="V394" s="19"/>
      <c r="W394" s="19"/>
      <c r="X394" s="19"/>
    </row>
    <row r="395" customFormat="false" ht="13.8" hidden="false" customHeight="false" outlineLevel="0" collapsed="false">
      <c r="A395" s="13" t="n">
        <v>385</v>
      </c>
      <c r="B395" s="14" t="s">
        <v>13</v>
      </c>
      <c r="C395" s="15" t="n">
        <v>45055</v>
      </c>
      <c r="D395" s="16" t="n">
        <v>0.138888888888889</v>
      </c>
      <c r="E395" s="16" t="n">
        <v>0.140972222222222</v>
      </c>
      <c r="F395" s="16" t="n">
        <f aca="false">D396-E395</f>
        <v>0.000983796296296296</v>
      </c>
      <c r="G395" s="17" t="s">
        <v>893</v>
      </c>
      <c r="H395" s="18" t="n">
        <f aca="false">HOUR(F395)</f>
        <v>0</v>
      </c>
      <c r="I395" s="16" t="n">
        <f aca="false">E395-D395</f>
        <v>0.00208333333333333</v>
      </c>
      <c r="J395" s="18" t="n">
        <f aca="false">SECOND(I395)</f>
        <v>0</v>
      </c>
      <c r="K395" s="18" t="n">
        <f aca="false">MINUTE(I395)</f>
        <v>3</v>
      </c>
      <c r="L395" s="18" t="n">
        <f aca="false">K395*60+J395</f>
        <v>180</v>
      </c>
      <c r="M395" s="18" t="n">
        <f aca="false">16/8*L395</f>
        <v>360</v>
      </c>
      <c r="N395" s="18" t="n">
        <f aca="false">N394+M395</f>
        <v>300100</v>
      </c>
      <c r="O395" s="18" t="n">
        <f aca="false">O394+M395</f>
        <v>140380</v>
      </c>
      <c r="P395" s="18" t="n">
        <f aca="false">P394+0</f>
        <v>87720</v>
      </c>
      <c r="Q395" s="17"/>
      <c r="R395" s="17" t="s">
        <v>876</v>
      </c>
      <c r="S395" s="19"/>
      <c r="T395" s="19"/>
      <c r="U395" s="19"/>
      <c r="V395" s="19"/>
      <c r="W395" s="19"/>
      <c r="X395" s="19"/>
    </row>
    <row r="396" customFormat="false" ht="13.8" hidden="false" customHeight="false" outlineLevel="0" collapsed="false">
      <c r="A396" s="13" t="n">
        <v>386</v>
      </c>
      <c r="B396" s="14" t="s">
        <v>8</v>
      </c>
      <c r="C396" s="15" t="n">
        <v>45055</v>
      </c>
      <c r="D396" s="16" t="n">
        <v>0.141956018518519</v>
      </c>
      <c r="E396" s="16" t="n">
        <v>0.148553240740741</v>
      </c>
      <c r="F396" s="16" t="n">
        <f aca="false">D397-E396</f>
        <v>0.00422453703703704</v>
      </c>
      <c r="G396" s="17" t="s">
        <v>894</v>
      </c>
      <c r="H396" s="18" t="n">
        <f aca="false">HOUR(F396)</f>
        <v>0</v>
      </c>
      <c r="I396" s="16" t="n">
        <f aca="false">E396-D396</f>
        <v>0.00659722222222222</v>
      </c>
      <c r="J396" s="18" t="n">
        <f aca="false">SECOND(I396)</f>
        <v>30</v>
      </c>
      <c r="K396" s="18" t="n">
        <f aca="false">MINUTE(I396)</f>
        <v>9</v>
      </c>
      <c r="L396" s="18" t="n">
        <f aca="false">K396*60+J396</f>
        <v>570</v>
      </c>
      <c r="M396" s="18" t="n">
        <f aca="false">16/8*L396</f>
        <v>1140</v>
      </c>
      <c r="N396" s="18" t="n">
        <f aca="false">N395+M396</f>
        <v>301240</v>
      </c>
      <c r="O396" s="18" t="n">
        <f aca="false">O395+M396</f>
        <v>141520</v>
      </c>
      <c r="P396" s="18" t="n">
        <f aca="false">P395+0</f>
        <v>87720</v>
      </c>
      <c r="Q396" s="17" t="s">
        <v>895</v>
      </c>
      <c r="R396" s="68" t="s">
        <v>892</v>
      </c>
      <c r="S396" s="19"/>
      <c r="T396" s="19"/>
      <c r="U396" s="19"/>
      <c r="V396" s="19"/>
      <c r="W396" s="19"/>
      <c r="X396" s="19"/>
    </row>
    <row r="397" customFormat="false" ht="13.8" hidden="false" customHeight="false" outlineLevel="0" collapsed="false">
      <c r="A397" s="13" t="n">
        <v>389</v>
      </c>
      <c r="B397" s="14" t="s">
        <v>13</v>
      </c>
      <c r="C397" s="15" t="n">
        <v>45055</v>
      </c>
      <c r="D397" s="16" t="n">
        <v>0.152777777777778</v>
      </c>
      <c r="E397" s="16" t="n">
        <v>0.154861111111111</v>
      </c>
      <c r="F397" s="16" t="n">
        <f aca="false">D398-E397</f>
        <v>0.000983796296296296</v>
      </c>
      <c r="G397" s="17" t="s">
        <v>896</v>
      </c>
      <c r="H397" s="18" t="n">
        <f aca="false">HOUR(F397)</f>
        <v>0</v>
      </c>
      <c r="I397" s="16" t="n">
        <f aca="false">E397-D397</f>
        <v>0.00208333333333333</v>
      </c>
      <c r="J397" s="18" t="n">
        <f aca="false">SECOND(I397)</f>
        <v>0</v>
      </c>
      <c r="K397" s="18" t="n">
        <f aca="false">MINUTE(I397)</f>
        <v>3</v>
      </c>
      <c r="L397" s="18" t="n">
        <f aca="false">K397*60+J397</f>
        <v>180</v>
      </c>
      <c r="M397" s="18" t="n">
        <f aca="false">16/8*L397</f>
        <v>360</v>
      </c>
      <c r="N397" s="18" t="n">
        <f aca="false">N396+M397</f>
        <v>301600</v>
      </c>
      <c r="O397" s="18" t="n">
        <f aca="false">O396+M397</f>
        <v>141880</v>
      </c>
      <c r="P397" s="18" t="n">
        <f aca="false">P396+0</f>
        <v>87720</v>
      </c>
      <c r="Q397" s="17"/>
      <c r="R397" s="17" t="s">
        <v>876</v>
      </c>
      <c r="S397" s="19"/>
      <c r="T397" s="19"/>
      <c r="U397" s="19"/>
      <c r="V397" s="19"/>
      <c r="W397" s="19"/>
      <c r="X397" s="19"/>
    </row>
    <row r="398" customFormat="false" ht="13.8" hidden="false" customHeight="false" outlineLevel="0" collapsed="false">
      <c r="A398" s="13" t="n">
        <v>390</v>
      </c>
      <c r="B398" s="14" t="s">
        <v>8</v>
      </c>
      <c r="C398" s="15" t="n">
        <v>45055</v>
      </c>
      <c r="D398" s="16" t="n">
        <v>0.155844907407407</v>
      </c>
      <c r="E398" s="16" t="n">
        <v>0.160706018518519</v>
      </c>
      <c r="F398" s="16" t="n">
        <f aca="false">D399-E398</f>
        <v>0.00596064814814815</v>
      </c>
      <c r="G398" s="17" t="s">
        <v>897</v>
      </c>
      <c r="H398" s="18" t="n">
        <f aca="false">HOUR(F398)</f>
        <v>0</v>
      </c>
      <c r="I398" s="16" t="n">
        <f aca="false">E398-D398</f>
        <v>0.00486111111111111</v>
      </c>
      <c r="J398" s="18" t="n">
        <f aca="false">SECOND(I398)</f>
        <v>0</v>
      </c>
      <c r="K398" s="18" t="n">
        <f aca="false">MINUTE(I398)</f>
        <v>7</v>
      </c>
      <c r="L398" s="18" t="n">
        <f aca="false">K398*60+J398</f>
        <v>420</v>
      </c>
      <c r="M398" s="18" t="n">
        <f aca="false">16/8*L398</f>
        <v>840</v>
      </c>
      <c r="N398" s="18" t="n">
        <f aca="false">N397+M398</f>
        <v>302440</v>
      </c>
      <c r="O398" s="18" t="n">
        <f aca="false">O397+M398</f>
        <v>142720</v>
      </c>
      <c r="P398" s="18" t="n">
        <f aca="false">P397+0</f>
        <v>87720</v>
      </c>
      <c r="Q398" s="17"/>
      <c r="R398" s="17" t="s">
        <v>876</v>
      </c>
      <c r="S398" s="19"/>
      <c r="T398" s="19"/>
      <c r="U398" s="19"/>
      <c r="V398" s="19"/>
      <c r="W398" s="19"/>
      <c r="X398" s="19"/>
    </row>
    <row r="399" customFormat="false" ht="13.8" hidden="false" customHeight="false" outlineLevel="0" collapsed="false">
      <c r="A399" s="13" t="n">
        <v>396</v>
      </c>
      <c r="B399" s="14" t="s">
        <v>13</v>
      </c>
      <c r="C399" s="15" t="n">
        <v>45055</v>
      </c>
      <c r="D399" s="16" t="n">
        <v>0.166666666666667</v>
      </c>
      <c r="E399" s="16" t="n">
        <v>0.16875</v>
      </c>
      <c r="F399" s="16" t="n">
        <f aca="false">D400-E399</f>
        <v>0.000983796296296296</v>
      </c>
      <c r="G399" s="17" t="s">
        <v>898</v>
      </c>
      <c r="H399" s="18" t="n">
        <f aca="false">HOUR(F399)</f>
        <v>0</v>
      </c>
      <c r="I399" s="16" t="n">
        <f aca="false">E399-D399</f>
        <v>0.00208333333333333</v>
      </c>
      <c r="J399" s="18" t="n">
        <f aca="false">SECOND(I399)</f>
        <v>0</v>
      </c>
      <c r="K399" s="18" t="n">
        <f aca="false">MINUTE(I399)</f>
        <v>3</v>
      </c>
      <c r="L399" s="18" t="n">
        <f aca="false">K399*60+J399</f>
        <v>180</v>
      </c>
      <c r="M399" s="18" t="n">
        <f aca="false">16/8*L399</f>
        <v>360</v>
      </c>
      <c r="N399" s="18" t="n">
        <f aca="false">N398+M399</f>
        <v>302800</v>
      </c>
      <c r="O399" s="18" t="n">
        <f aca="false">O398+M399</f>
        <v>143080</v>
      </c>
      <c r="P399" s="18" t="n">
        <f aca="false">P398+0</f>
        <v>87720</v>
      </c>
      <c r="Q399" s="17"/>
      <c r="R399" s="17" t="s">
        <v>876</v>
      </c>
      <c r="S399" s="19"/>
      <c r="T399" s="19"/>
      <c r="U399" s="19"/>
      <c r="V399" s="19"/>
      <c r="W399" s="19"/>
      <c r="X399" s="19"/>
    </row>
    <row r="400" customFormat="false" ht="13.8" hidden="false" customHeight="false" outlineLevel="0" collapsed="false">
      <c r="A400" s="13" t="n">
        <v>397</v>
      </c>
      <c r="B400" s="14" t="s">
        <v>8</v>
      </c>
      <c r="C400" s="15" t="n">
        <v>45055</v>
      </c>
      <c r="D400" s="16" t="n">
        <v>0.169733796296296</v>
      </c>
      <c r="E400" s="16" t="n">
        <v>0.176331018518519</v>
      </c>
      <c r="F400" s="16" t="n">
        <f aca="false">D401-E400</f>
        <v>0.00422453703703704</v>
      </c>
      <c r="G400" s="17" t="s">
        <v>899</v>
      </c>
      <c r="H400" s="18" t="n">
        <f aca="false">HOUR(F400)</f>
        <v>0</v>
      </c>
      <c r="I400" s="16" t="n">
        <f aca="false">E400-D400</f>
        <v>0.00659722222222222</v>
      </c>
      <c r="J400" s="18" t="n">
        <f aca="false">SECOND(I400)</f>
        <v>30</v>
      </c>
      <c r="K400" s="18" t="n">
        <f aca="false">MINUTE(I400)</f>
        <v>9</v>
      </c>
      <c r="L400" s="18" t="n">
        <f aca="false">K400*60+J400</f>
        <v>570</v>
      </c>
      <c r="M400" s="18" t="n">
        <f aca="false">16/8*L400</f>
        <v>1140</v>
      </c>
      <c r="N400" s="18" t="n">
        <f aca="false">N399+M400</f>
        <v>303940</v>
      </c>
      <c r="O400" s="18" t="n">
        <f aca="false">O399+M400</f>
        <v>144220</v>
      </c>
      <c r="P400" s="18" t="n">
        <f aca="false">P399+0</f>
        <v>87720</v>
      </c>
      <c r="Q400" s="17"/>
      <c r="R400" s="17" t="s">
        <v>900</v>
      </c>
      <c r="S400" s="19"/>
      <c r="T400" s="19"/>
      <c r="U400" s="19"/>
      <c r="V400" s="19"/>
      <c r="W400" s="19"/>
      <c r="X400" s="19"/>
    </row>
    <row r="401" customFormat="false" ht="13.8" hidden="false" customHeight="false" outlineLevel="0" collapsed="false">
      <c r="A401" s="13" t="n">
        <v>400</v>
      </c>
      <c r="B401" s="14" t="s">
        <v>17</v>
      </c>
      <c r="C401" s="15" t="n">
        <v>45055</v>
      </c>
      <c r="D401" s="16" t="n">
        <v>0.180555555555556</v>
      </c>
      <c r="E401" s="16" t="n">
        <v>0.182638888888889</v>
      </c>
      <c r="F401" s="16" t="n">
        <f aca="false">D402-E401</f>
        <v>0.00109953703703704</v>
      </c>
      <c r="G401" s="17" t="s">
        <v>901</v>
      </c>
      <c r="H401" s="18" t="n">
        <f aca="false">HOUR(F401)</f>
        <v>0</v>
      </c>
      <c r="I401" s="16" t="n">
        <f aca="false">E401-D401</f>
        <v>0.00208333333333333</v>
      </c>
      <c r="J401" s="18" t="n">
        <f aca="false">SECOND(I401)</f>
        <v>0</v>
      </c>
      <c r="K401" s="18" t="n">
        <f aca="false">MINUTE(I401)</f>
        <v>3</v>
      </c>
      <c r="L401" s="18" t="n">
        <f aca="false">K401*60+J401</f>
        <v>180</v>
      </c>
      <c r="M401" s="18" t="n">
        <f aca="false">16/8*L401</f>
        <v>360</v>
      </c>
      <c r="N401" s="18" t="n">
        <f aca="false">N400+M401</f>
        <v>304300</v>
      </c>
      <c r="O401" s="18" t="n">
        <f aca="false">O400+M401</f>
        <v>144580</v>
      </c>
      <c r="P401" s="18" t="n">
        <f aca="false">P400+0</f>
        <v>87720</v>
      </c>
      <c r="Q401" s="17"/>
      <c r="R401" s="17" t="s">
        <v>902</v>
      </c>
      <c r="S401" s="19"/>
      <c r="T401" s="19"/>
      <c r="U401" s="19"/>
      <c r="V401" s="19"/>
      <c r="W401" s="19"/>
      <c r="X401" s="19"/>
    </row>
    <row r="402" customFormat="false" ht="13.8" hidden="false" customHeight="false" outlineLevel="0" collapsed="false">
      <c r="A402" s="13" t="n">
        <v>401</v>
      </c>
      <c r="B402" s="14" t="s">
        <v>8</v>
      </c>
      <c r="C402" s="15" t="n">
        <v>45055</v>
      </c>
      <c r="D402" s="16" t="n">
        <v>0.183738425925926</v>
      </c>
      <c r="E402" s="16" t="n">
        <v>0.190335648148148</v>
      </c>
      <c r="F402" s="16" t="n">
        <f aca="false">D403-E402</f>
        <v>0.0041087962962963</v>
      </c>
      <c r="G402" s="17" t="s">
        <v>903</v>
      </c>
      <c r="H402" s="18" t="n">
        <f aca="false">HOUR(F402)</f>
        <v>0</v>
      </c>
      <c r="I402" s="16" t="n">
        <f aca="false">E402-D402</f>
        <v>0.00659722222222222</v>
      </c>
      <c r="J402" s="18" t="n">
        <f aca="false">SECOND(I402)</f>
        <v>30</v>
      </c>
      <c r="K402" s="18" t="n">
        <f aca="false">MINUTE(I402)</f>
        <v>9</v>
      </c>
      <c r="L402" s="18" t="n">
        <f aca="false">K402*60+J402</f>
        <v>570</v>
      </c>
      <c r="M402" s="18" t="n">
        <f aca="false">16/8*L402</f>
        <v>1140</v>
      </c>
      <c r="N402" s="18" t="n">
        <f aca="false">N401+M402</f>
        <v>305440</v>
      </c>
      <c r="O402" s="18" t="n">
        <f aca="false">O401+M402</f>
        <v>145720</v>
      </c>
      <c r="P402" s="18" t="n">
        <f aca="false">P401+0</f>
        <v>87720</v>
      </c>
      <c r="Q402" s="17" t="s">
        <v>904</v>
      </c>
      <c r="R402" s="67" t="s">
        <v>905</v>
      </c>
      <c r="S402" s="19"/>
      <c r="T402" s="19"/>
      <c r="U402" s="19"/>
      <c r="V402" s="19"/>
      <c r="W402" s="19"/>
      <c r="X402" s="19"/>
    </row>
    <row r="403" customFormat="false" ht="13.8" hidden="false" customHeight="false" outlineLevel="0" collapsed="false">
      <c r="A403" s="13" t="n">
        <v>404</v>
      </c>
      <c r="B403" s="14" t="s">
        <v>13</v>
      </c>
      <c r="C403" s="15" t="n">
        <v>45055</v>
      </c>
      <c r="D403" s="16" t="n">
        <v>0.194444444444444</v>
      </c>
      <c r="E403" s="16" t="n">
        <v>0.196527777777778</v>
      </c>
      <c r="F403" s="16" t="n">
        <f aca="false">D404-E403</f>
        <v>0.000983796296296296</v>
      </c>
      <c r="G403" s="17" t="s">
        <v>906</v>
      </c>
      <c r="H403" s="18" t="n">
        <f aca="false">HOUR(F403)</f>
        <v>0</v>
      </c>
      <c r="I403" s="16" t="n">
        <f aca="false">E403-D403</f>
        <v>0.00208333333333333</v>
      </c>
      <c r="J403" s="18" t="n">
        <f aca="false">SECOND(I403)</f>
        <v>0</v>
      </c>
      <c r="K403" s="18" t="n">
        <f aca="false">MINUTE(I403)</f>
        <v>3</v>
      </c>
      <c r="L403" s="18" t="n">
        <f aca="false">K403*60+J403</f>
        <v>180</v>
      </c>
      <c r="M403" s="18" t="n">
        <f aca="false">16/8*L403</f>
        <v>360</v>
      </c>
      <c r="N403" s="18" t="n">
        <f aca="false">N402+M403</f>
        <v>305800</v>
      </c>
      <c r="O403" s="18" t="n">
        <f aca="false">O402+M403</f>
        <v>146080</v>
      </c>
      <c r="P403" s="18" t="n">
        <f aca="false">P402+0</f>
        <v>87720</v>
      </c>
      <c r="Q403" s="17"/>
      <c r="R403" s="17" t="s">
        <v>902</v>
      </c>
      <c r="S403" s="19"/>
      <c r="T403" s="19"/>
      <c r="U403" s="19"/>
      <c r="V403" s="19"/>
      <c r="W403" s="19"/>
      <c r="X403" s="19"/>
    </row>
    <row r="404" customFormat="false" ht="13.8" hidden="false" customHeight="false" outlineLevel="0" collapsed="false">
      <c r="A404" s="13" t="n">
        <v>405</v>
      </c>
      <c r="B404" s="14" t="s">
        <v>8</v>
      </c>
      <c r="C404" s="15" t="n">
        <v>45055</v>
      </c>
      <c r="D404" s="16" t="n">
        <v>0.197511574074074</v>
      </c>
      <c r="E404" s="16" t="n">
        <v>0.202372685185185</v>
      </c>
      <c r="F404" s="16" t="n">
        <f aca="false">D405-E404</f>
        <v>0.00596064814814815</v>
      </c>
      <c r="G404" s="17" t="s">
        <v>907</v>
      </c>
      <c r="H404" s="18" t="n">
        <f aca="false">HOUR(F404)</f>
        <v>0</v>
      </c>
      <c r="I404" s="16" t="n">
        <f aca="false">E404-D404</f>
        <v>0.00486111111111111</v>
      </c>
      <c r="J404" s="18" t="n">
        <f aca="false">SECOND(I404)</f>
        <v>0</v>
      </c>
      <c r="K404" s="18" t="n">
        <f aca="false">MINUTE(I404)</f>
        <v>7</v>
      </c>
      <c r="L404" s="18" t="n">
        <f aca="false">K404*60+J404</f>
        <v>420</v>
      </c>
      <c r="M404" s="18" t="n">
        <f aca="false">16/8*L404</f>
        <v>840</v>
      </c>
      <c r="N404" s="18" t="n">
        <f aca="false">N403+M404</f>
        <v>306640</v>
      </c>
      <c r="O404" s="18" t="n">
        <f aca="false">O403+M404</f>
        <v>146920</v>
      </c>
      <c r="P404" s="18" t="n">
        <f aca="false">P403+0</f>
        <v>87720</v>
      </c>
      <c r="Q404" s="17" t="s">
        <v>908</v>
      </c>
      <c r="R404" s="47" t="s">
        <v>909</v>
      </c>
      <c r="S404" s="19"/>
      <c r="T404" s="19"/>
      <c r="U404" s="19"/>
      <c r="V404" s="19"/>
      <c r="W404" s="19"/>
      <c r="X404" s="19"/>
    </row>
    <row r="405" customFormat="false" ht="13.8" hidden="false" customHeight="false" outlineLevel="0" collapsed="false">
      <c r="A405" s="13" t="n">
        <v>411</v>
      </c>
      <c r="B405" s="14" t="s">
        <v>13</v>
      </c>
      <c r="C405" s="15" t="n">
        <v>45055</v>
      </c>
      <c r="D405" s="16" t="n">
        <v>0.208333333333333</v>
      </c>
      <c r="E405" s="16" t="n">
        <v>0.210416666666667</v>
      </c>
      <c r="F405" s="16" t="n">
        <f aca="false">D406-E405</f>
        <v>0.000983796296296296</v>
      </c>
      <c r="G405" s="17" t="s">
        <v>910</v>
      </c>
      <c r="H405" s="18" t="n">
        <f aca="false">HOUR(F405)</f>
        <v>0</v>
      </c>
      <c r="I405" s="16" t="n">
        <f aca="false">E405-D405</f>
        <v>0.00208333333333333</v>
      </c>
      <c r="J405" s="18" t="n">
        <f aca="false">SECOND(I405)</f>
        <v>0</v>
      </c>
      <c r="K405" s="18" t="n">
        <f aca="false">MINUTE(I405)</f>
        <v>3</v>
      </c>
      <c r="L405" s="18" t="n">
        <f aca="false">K405*60+J405</f>
        <v>180</v>
      </c>
      <c r="M405" s="18" t="n">
        <f aca="false">16/8*L405</f>
        <v>360</v>
      </c>
      <c r="N405" s="18" t="n">
        <f aca="false">N404+M405</f>
        <v>307000</v>
      </c>
      <c r="O405" s="18" t="n">
        <f aca="false">O404+M405</f>
        <v>147280</v>
      </c>
      <c r="P405" s="18" t="n">
        <f aca="false">P404+0</f>
        <v>87720</v>
      </c>
      <c r="Q405" s="17"/>
      <c r="R405" s="17" t="s">
        <v>902</v>
      </c>
      <c r="S405" s="19"/>
      <c r="T405" s="19"/>
      <c r="U405" s="19"/>
      <c r="V405" s="19"/>
      <c r="W405" s="19"/>
      <c r="X405" s="19"/>
    </row>
    <row r="406" customFormat="false" ht="13.8" hidden="false" customHeight="false" outlineLevel="0" collapsed="false">
      <c r="A406" s="13" t="n">
        <v>412</v>
      </c>
      <c r="B406" s="14" t="s">
        <v>8</v>
      </c>
      <c r="C406" s="15" t="n">
        <v>45055</v>
      </c>
      <c r="D406" s="16" t="n">
        <v>0.211400462962963</v>
      </c>
      <c r="E406" s="16" t="n">
        <v>0.217997685185185</v>
      </c>
      <c r="F406" s="16" t="n">
        <f aca="false">D407-E406</f>
        <v>0.00752314814814815</v>
      </c>
      <c r="G406" s="17" t="s">
        <v>911</v>
      </c>
      <c r="H406" s="18" t="n">
        <f aca="false">HOUR(F406)</f>
        <v>0</v>
      </c>
      <c r="I406" s="16" t="n">
        <f aca="false">E406-D406</f>
        <v>0.00659722222222222</v>
      </c>
      <c r="J406" s="18" t="n">
        <f aca="false">SECOND(I406)</f>
        <v>30</v>
      </c>
      <c r="K406" s="18" t="n">
        <f aca="false">MINUTE(I406)</f>
        <v>9</v>
      </c>
      <c r="L406" s="18" t="n">
        <f aca="false">K406*60+J406</f>
        <v>570</v>
      </c>
      <c r="M406" s="18" t="n">
        <f aca="false">16/8*L406</f>
        <v>1140</v>
      </c>
      <c r="N406" s="18" t="n">
        <f aca="false">N405+M406</f>
        <v>308140</v>
      </c>
      <c r="O406" s="18" t="n">
        <f aca="false">O405+M406</f>
        <v>148420</v>
      </c>
      <c r="P406" s="18" t="n">
        <f aca="false">P405+0</f>
        <v>87720</v>
      </c>
      <c r="Q406" s="17" t="s">
        <v>410</v>
      </c>
      <c r="R406" s="47" t="s">
        <v>905</v>
      </c>
      <c r="S406" s="19"/>
      <c r="T406" s="19"/>
      <c r="U406" s="19"/>
      <c r="V406" s="19"/>
      <c r="W406" s="19"/>
      <c r="X406" s="19"/>
    </row>
    <row r="407" customFormat="false" ht="13.8" hidden="false" customHeight="false" outlineLevel="0" collapsed="false">
      <c r="A407" s="13" t="n">
        <v>416</v>
      </c>
      <c r="B407" s="14" t="s">
        <v>8</v>
      </c>
      <c r="C407" s="15" t="n">
        <v>45055</v>
      </c>
      <c r="D407" s="16" t="n">
        <v>0.225520833333333</v>
      </c>
      <c r="E407" s="16" t="n">
        <v>0.232118055555556</v>
      </c>
      <c r="F407" s="16" t="n">
        <f aca="false">D408-E407</f>
        <v>0.00399305555555556</v>
      </c>
      <c r="G407" s="17" t="s">
        <v>912</v>
      </c>
      <c r="H407" s="18" t="n">
        <f aca="false">HOUR(F407)</f>
        <v>0</v>
      </c>
      <c r="I407" s="16" t="n">
        <f aca="false">E407-D407</f>
        <v>0.00659722222222222</v>
      </c>
      <c r="J407" s="18" t="n">
        <f aca="false">SECOND(I407)</f>
        <v>30</v>
      </c>
      <c r="K407" s="18" t="n">
        <f aca="false">MINUTE(I407)</f>
        <v>9</v>
      </c>
      <c r="L407" s="18" t="n">
        <f aca="false">K407*60+J407</f>
        <v>570</v>
      </c>
      <c r="M407" s="18" t="n">
        <f aca="false">16/8*L407</f>
        <v>1140</v>
      </c>
      <c r="N407" s="18" t="n">
        <f aca="false">N406+M407</f>
        <v>309280</v>
      </c>
      <c r="O407" s="18" t="n">
        <f aca="false">O406+M407</f>
        <v>149560</v>
      </c>
      <c r="P407" s="18" t="n">
        <f aca="false">P406+0</f>
        <v>87720</v>
      </c>
      <c r="Q407" s="17" t="s">
        <v>913</v>
      </c>
      <c r="R407" s="68" t="s">
        <v>909</v>
      </c>
      <c r="S407" s="19"/>
      <c r="T407" s="19"/>
      <c r="U407" s="19"/>
      <c r="V407" s="19"/>
      <c r="W407" s="19"/>
      <c r="X407" s="19"/>
    </row>
    <row r="408" customFormat="false" ht="13.8" hidden="false" customHeight="false" outlineLevel="0" collapsed="false">
      <c r="A408" s="13" t="n">
        <v>419</v>
      </c>
      <c r="B408" s="14" t="s">
        <v>13</v>
      </c>
      <c r="C408" s="15" t="n">
        <v>45055</v>
      </c>
      <c r="D408" s="16" t="n">
        <v>0.236111111111111</v>
      </c>
      <c r="E408" s="16" t="n">
        <v>0.238194444444444</v>
      </c>
      <c r="F408" s="16" t="n">
        <f aca="false">D409-E408</f>
        <v>0.000983796296296296</v>
      </c>
      <c r="G408" s="17" t="s">
        <v>914</v>
      </c>
      <c r="H408" s="18" t="n">
        <f aca="false">HOUR(F408)</f>
        <v>0</v>
      </c>
      <c r="I408" s="16" t="n">
        <f aca="false">E408-D408</f>
        <v>0.00208333333333333</v>
      </c>
      <c r="J408" s="18" t="n">
        <f aca="false">SECOND(I408)</f>
        <v>0</v>
      </c>
      <c r="K408" s="18" t="n">
        <f aca="false">MINUTE(I408)</f>
        <v>3</v>
      </c>
      <c r="L408" s="18" t="n">
        <f aca="false">K408*60+J408</f>
        <v>180</v>
      </c>
      <c r="M408" s="18" t="n">
        <f aca="false">16/8*L408</f>
        <v>360</v>
      </c>
      <c r="N408" s="18" t="n">
        <f aca="false">N407+M408</f>
        <v>309640</v>
      </c>
      <c r="O408" s="18" t="n">
        <f aca="false">O407+M408</f>
        <v>149920</v>
      </c>
      <c r="P408" s="18" t="n">
        <f aca="false">P407+0</f>
        <v>87720</v>
      </c>
      <c r="Q408" s="17"/>
      <c r="R408" s="17" t="s">
        <v>902</v>
      </c>
      <c r="S408" s="19"/>
      <c r="T408" s="19"/>
      <c r="U408" s="19"/>
      <c r="V408" s="19"/>
      <c r="W408" s="19"/>
      <c r="X408" s="19"/>
    </row>
    <row r="409" customFormat="false" ht="13.8" hidden="false" customHeight="false" outlineLevel="0" collapsed="false">
      <c r="A409" s="13" t="n">
        <v>420</v>
      </c>
      <c r="B409" s="14" t="s">
        <v>8</v>
      </c>
      <c r="C409" s="15" t="n">
        <v>45055</v>
      </c>
      <c r="D409" s="16" t="n">
        <v>0.239178240740741</v>
      </c>
      <c r="E409" s="16" t="n">
        <v>0.245775462962963</v>
      </c>
      <c r="F409" s="16" t="n">
        <f aca="false">D410-E409</f>
        <v>0.00561342592592593</v>
      </c>
      <c r="G409" s="17" t="s">
        <v>915</v>
      </c>
      <c r="H409" s="18" t="n">
        <f aca="false">HOUR(F409)</f>
        <v>0</v>
      </c>
      <c r="I409" s="16" t="n">
        <f aca="false">E409-D409</f>
        <v>0.00659722222222222</v>
      </c>
      <c r="J409" s="18" t="n">
        <f aca="false">SECOND(I409)</f>
        <v>30</v>
      </c>
      <c r="K409" s="18" t="n">
        <f aca="false">MINUTE(I409)</f>
        <v>9</v>
      </c>
      <c r="L409" s="18" t="n">
        <f aca="false">K409*60+J409</f>
        <v>570</v>
      </c>
      <c r="M409" s="18" t="n">
        <f aca="false">16/8*L409</f>
        <v>1140</v>
      </c>
      <c r="N409" s="18" t="n">
        <f aca="false">N408+M409</f>
        <v>310780</v>
      </c>
      <c r="O409" s="18" t="n">
        <f aca="false">O408+M409</f>
        <v>151060</v>
      </c>
      <c r="P409" s="18" t="n">
        <f aca="false">P408+0</f>
        <v>87720</v>
      </c>
      <c r="Q409" s="17" t="s">
        <v>916</v>
      </c>
      <c r="R409" s="67" t="s">
        <v>917</v>
      </c>
      <c r="S409" s="19"/>
      <c r="T409" s="19"/>
      <c r="U409" s="19"/>
      <c r="V409" s="19"/>
      <c r="W409" s="19"/>
      <c r="X409" s="19"/>
    </row>
    <row r="410" customFormat="false" ht="13.8" hidden="false" customHeight="false" outlineLevel="0" collapsed="false">
      <c r="A410" s="13" t="n">
        <v>426</v>
      </c>
      <c r="B410" s="14" t="s">
        <v>13</v>
      </c>
      <c r="C410" s="15" t="n">
        <v>45055</v>
      </c>
      <c r="D410" s="16" t="n">
        <v>0.251388888888889</v>
      </c>
      <c r="E410" s="16" t="n">
        <v>0.253472222222222</v>
      </c>
      <c r="F410" s="16" t="n">
        <f aca="false">D411-E410</f>
        <v>0.000983796296296296</v>
      </c>
      <c r="G410" s="17" t="s">
        <v>918</v>
      </c>
      <c r="H410" s="18" t="n">
        <f aca="false">HOUR(F410)</f>
        <v>0</v>
      </c>
      <c r="I410" s="16" t="n">
        <f aca="false">E410-D410</f>
        <v>0.00208333333333333</v>
      </c>
      <c r="J410" s="18" t="n">
        <f aca="false">SECOND(I410)</f>
        <v>0</v>
      </c>
      <c r="K410" s="18" t="n">
        <f aca="false">MINUTE(I410)</f>
        <v>3</v>
      </c>
      <c r="L410" s="18" t="n">
        <f aca="false">K410*60+J410</f>
        <v>180</v>
      </c>
      <c r="M410" s="18" t="n">
        <f aca="false">16/8*L410</f>
        <v>360</v>
      </c>
      <c r="N410" s="18" t="n">
        <f aca="false">N409+M410</f>
        <v>311140</v>
      </c>
      <c r="O410" s="18" t="n">
        <f aca="false">O409+M410</f>
        <v>151420</v>
      </c>
      <c r="P410" s="18" t="n">
        <f aca="false">P409+0</f>
        <v>87720</v>
      </c>
      <c r="Q410" s="17"/>
      <c r="R410" s="17" t="s">
        <v>902</v>
      </c>
      <c r="S410" s="19"/>
      <c r="T410" s="19"/>
      <c r="U410" s="19"/>
      <c r="V410" s="19"/>
      <c r="W410" s="19"/>
      <c r="X410" s="19"/>
    </row>
    <row r="411" customFormat="false" ht="13.8" hidden="false" customHeight="false" outlineLevel="0" collapsed="false">
      <c r="A411" s="13" t="n">
        <v>427</v>
      </c>
      <c r="B411" s="14" t="s">
        <v>8</v>
      </c>
      <c r="C411" s="15" t="n">
        <v>45055</v>
      </c>
      <c r="D411" s="16" t="n">
        <v>0.254456018518519</v>
      </c>
      <c r="E411" s="16" t="n">
        <v>0.261053240740741</v>
      </c>
      <c r="F411" s="16" t="n">
        <f aca="false">D412-E411</f>
        <v>0.00590277777777778</v>
      </c>
      <c r="G411" s="17" t="s">
        <v>919</v>
      </c>
      <c r="H411" s="18" t="n">
        <f aca="false">HOUR(F411)</f>
        <v>0</v>
      </c>
      <c r="I411" s="16" t="n">
        <f aca="false">E411-D411</f>
        <v>0.00659722222222222</v>
      </c>
      <c r="J411" s="18" t="n">
        <f aca="false">SECOND(I411)</f>
        <v>30</v>
      </c>
      <c r="K411" s="18" t="n">
        <f aca="false">MINUTE(I411)</f>
        <v>9</v>
      </c>
      <c r="L411" s="18" t="n">
        <f aca="false">K411*60+J411</f>
        <v>570</v>
      </c>
      <c r="M411" s="18" t="n">
        <f aca="false">16/8*L411</f>
        <v>1140</v>
      </c>
      <c r="N411" s="18" t="n">
        <f aca="false">N410+M411</f>
        <v>312280</v>
      </c>
      <c r="O411" s="18" t="n">
        <f aca="false">O410+M411</f>
        <v>152560</v>
      </c>
      <c r="P411" s="18" t="n">
        <f aca="false">P410+0</f>
        <v>87720</v>
      </c>
      <c r="Q411" s="17"/>
      <c r="R411" s="17" t="s">
        <v>902</v>
      </c>
      <c r="S411" s="19"/>
      <c r="T411" s="19"/>
      <c r="U411" s="19"/>
      <c r="V411" s="19"/>
      <c r="W411" s="19"/>
      <c r="X411" s="19"/>
    </row>
    <row r="412" customFormat="false" ht="13.8" hidden="false" customHeight="false" outlineLevel="0" collapsed="false">
      <c r="A412" s="13" t="n">
        <v>431</v>
      </c>
      <c r="B412" s="14" t="s">
        <v>8</v>
      </c>
      <c r="C412" s="15" t="n">
        <v>45055</v>
      </c>
      <c r="D412" s="16" t="n">
        <v>0.266956018518519</v>
      </c>
      <c r="E412" s="16" t="n">
        <v>0.273553240740741</v>
      </c>
      <c r="F412" s="16" t="n">
        <f aca="false">D413-E412</f>
        <v>0.00561342592592593</v>
      </c>
      <c r="G412" s="17" t="s">
        <v>920</v>
      </c>
      <c r="H412" s="18" t="n">
        <f aca="false">HOUR(F412)</f>
        <v>0</v>
      </c>
      <c r="I412" s="16" t="n">
        <f aca="false">E412-D412</f>
        <v>0.00659722222222222</v>
      </c>
      <c r="J412" s="18" t="n">
        <f aca="false">SECOND(I412)</f>
        <v>30</v>
      </c>
      <c r="K412" s="18" t="n">
        <f aca="false">MINUTE(I412)</f>
        <v>9</v>
      </c>
      <c r="L412" s="18" t="n">
        <f aca="false">K412*60+J412</f>
        <v>570</v>
      </c>
      <c r="M412" s="18" t="n">
        <f aca="false">16/8*L412</f>
        <v>1140</v>
      </c>
      <c r="N412" s="18" t="n">
        <f aca="false">N411+M412</f>
        <v>313420</v>
      </c>
      <c r="O412" s="18" t="n">
        <f aca="false">O411+M412</f>
        <v>153700</v>
      </c>
      <c r="P412" s="18" t="n">
        <f aca="false">P411+0</f>
        <v>87720</v>
      </c>
      <c r="Q412" s="17" t="s">
        <v>921</v>
      </c>
      <c r="R412" s="47" t="s">
        <v>922</v>
      </c>
      <c r="S412" s="19"/>
      <c r="T412" s="19"/>
      <c r="U412" s="19"/>
      <c r="V412" s="19"/>
      <c r="W412" s="19"/>
      <c r="X412" s="19"/>
    </row>
    <row r="413" customFormat="false" ht="13.8" hidden="false" customHeight="false" outlineLevel="0" collapsed="false">
      <c r="A413" s="13" t="n">
        <v>437</v>
      </c>
      <c r="B413" s="14" t="s">
        <v>13</v>
      </c>
      <c r="C413" s="15" t="n">
        <v>45055</v>
      </c>
      <c r="D413" s="16" t="n">
        <v>0.279166666666667</v>
      </c>
      <c r="E413" s="16" t="n">
        <v>0.28125</v>
      </c>
      <c r="F413" s="16" t="n">
        <f aca="false">D414-E413</f>
        <v>0.000983796296296296</v>
      </c>
      <c r="G413" s="17" t="s">
        <v>923</v>
      </c>
      <c r="H413" s="18" t="n">
        <f aca="false">HOUR(F413)</f>
        <v>0</v>
      </c>
      <c r="I413" s="16" t="n">
        <f aca="false">E413-D413</f>
        <v>0.00208333333333333</v>
      </c>
      <c r="J413" s="18" t="n">
        <f aca="false">SECOND(I413)</f>
        <v>0</v>
      </c>
      <c r="K413" s="18" t="n">
        <f aca="false">MINUTE(I413)</f>
        <v>3</v>
      </c>
      <c r="L413" s="18" t="n">
        <f aca="false">K413*60+J413</f>
        <v>180</v>
      </c>
      <c r="M413" s="18" t="n">
        <f aca="false">16/8*L413</f>
        <v>360</v>
      </c>
      <c r="N413" s="18" t="n">
        <f aca="false">N412+M413</f>
        <v>313780</v>
      </c>
      <c r="O413" s="18" t="n">
        <f aca="false">O412+M413</f>
        <v>154060</v>
      </c>
      <c r="P413" s="18" t="n">
        <f aca="false">P412+0</f>
        <v>87720</v>
      </c>
      <c r="Q413" s="17"/>
      <c r="R413" s="17" t="s">
        <v>902</v>
      </c>
      <c r="S413" s="19"/>
      <c r="T413" s="19"/>
      <c r="U413" s="19"/>
      <c r="V413" s="19"/>
      <c r="W413" s="19"/>
      <c r="X413" s="19"/>
    </row>
    <row r="414" customFormat="false" ht="13.8" hidden="false" customHeight="false" outlineLevel="0" collapsed="false">
      <c r="A414" s="13" t="n">
        <v>438</v>
      </c>
      <c r="B414" s="14" t="s">
        <v>8</v>
      </c>
      <c r="C414" s="15" t="n">
        <v>45055</v>
      </c>
      <c r="D414" s="16" t="n">
        <v>0.282233796296296</v>
      </c>
      <c r="E414" s="16" t="n">
        <v>0.288831018518518</v>
      </c>
      <c r="F414" s="16" t="n">
        <f aca="false">D415-E414</f>
        <v>0.00283564814814815</v>
      </c>
      <c r="G414" s="17" t="s">
        <v>924</v>
      </c>
      <c r="H414" s="18" t="n">
        <f aca="false">HOUR(F414)</f>
        <v>0</v>
      </c>
      <c r="I414" s="16" t="n">
        <f aca="false">E414-D414</f>
        <v>0.00659722222222222</v>
      </c>
      <c r="J414" s="18" t="n">
        <f aca="false">SECOND(I414)</f>
        <v>30</v>
      </c>
      <c r="K414" s="18" t="n">
        <f aca="false">MINUTE(I414)</f>
        <v>9</v>
      </c>
      <c r="L414" s="18" t="n">
        <f aca="false">K414*60+J414</f>
        <v>570</v>
      </c>
      <c r="M414" s="18" t="n">
        <f aca="false">16/8*L414</f>
        <v>1140</v>
      </c>
      <c r="N414" s="18" t="n">
        <f aca="false">N413+M414</f>
        <v>314920</v>
      </c>
      <c r="O414" s="18" t="n">
        <f aca="false">O413+M414</f>
        <v>155200</v>
      </c>
      <c r="P414" s="18" t="n">
        <f aca="false">P413+0</f>
        <v>87720</v>
      </c>
      <c r="Q414" s="17"/>
      <c r="R414" s="17" t="s">
        <v>902</v>
      </c>
      <c r="S414" s="19"/>
      <c r="T414" s="19"/>
      <c r="U414" s="19"/>
      <c r="V414" s="19"/>
      <c r="W414" s="19"/>
      <c r="X414" s="19"/>
    </row>
    <row r="415" customFormat="false" ht="13.8" hidden="false" customHeight="false" outlineLevel="0" collapsed="false">
      <c r="A415" s="13" t="n">
        <v>441</v>
      </c>
      <c r="B415" s="14" t="s">
        <v>13</v>
      </c>
      <c r="C415" s="15" t="n">
        <v>45055</v>
      </c>
      <c r="D415" s="16" t="n">
        <v>0.291666666666667</v>
      </c>
      <c r="E415" s="16" t="n">
        <v>0.29375</v>
      </c>
      <c r="F415" s="16" t="n">
        <f aca="false">D416-E415</f>
        <v>0.000983796296296296</v>
      </c>
      <c r="G415" s="17" t="s">
        <v>925</v>
      </c>
      <c r="H415" s="18" t="n">
        <f aca="false">HOUR(F415)</f>
        <v>0</v>
      </c>
      <c r="I415" s="16" t="n">
        <f aca="false">E415-D415</f>
        <v>0.00208333333333333</v>
      </c>
      <c r="J415" s="18" t="n">
        <f aca="false">SECOND(I415)</f>
        <v>0</v>
      </c>
      <c r="K415" s="18" t="n">
        <f aca="false">MINUTE(I415)</f>
        <v>3</v>
      </c>
      <c r="L415" s="18" t="n">
        <f aca="false">K415*60+J415</f>
        <v>180</v>
      </c>
      <c r="M415" s="18" t="n">
        <f aca="false">16/8*L415</f>
        <v>360</v>
      </c>
      <c r="N415" s="18" t="n">
        <f aca="false">N414+M415</f>
        <v>315280</v>
      </c>
      <c r="O415" s="18" t="n">
        <f aca="false">O414+M415</f>
        <v>155560</v>
      </c>
      <c r="P415" s="18" t="n">
        <f aca="false">P414+0</f>
        <v>87720</v>
      </c>
      <c r="Q415" s="17"/>
      <c r="R415" s="20" t="s">
        <v>902</v>
      </c>
      <c r="S415" s="19"/>
      <c r="T415" s="19"/>
      <c r="U415" s="19"/>
      <c r="V415" s="19"/>
      <c r="W415" s="19"/>
      <c r="X415" s="19"/>
    </row>
    <row r="416" customFormat="false" ht="13.8" hidden="false" customHeight="false" outlineLevel="0" collapsed="false">
      <c r="A416" s="13" t="n">
        <v>442</v>
      </c>
      <c r="B416" s="14" t="s">
        <v>8</v>
      </c>
      <c r="C416" s="15" t="n">
        <v>45055</v>
      </c>
      <c r="D416" s="16" t="n">
        <v>0.294733796296296</v>
      </c>
      <c r="E416" s="16" t="n">
        <v>0.301331018518519</v>
      </c>
      <c r="F416" s="16" t="n">
        <f aca="false">D417-E416</f>
        <v>0.00729166666666667</v>
      </c>
      <c r="G416" s="17" t="s">
        <v>926</v>
      </c>
      <c r="H416" s="18" t="n">
        <f aca="false">HOUR(F416)</f>
        <v>0</v>
      </c>
      <c r="I416" s="16" t="n">
        <f aca="false">E416-D416</f>
        <v>0.00659722222222222</v>
      </c>
      <c r="J416" s="18" t="n">
        <f aca="false">SECOND(I416)</f>
        <v>30</v>
      </c>
      <c r="K416" s="18" t="n">
        <f aca="false">MINUTE(I416)</f>
        <v>9</v>
      </c>
      <c r="L416" s="18" t="n">
        <f aca="false">K416*60+J416</f>
        <v>570</v>
      </c>
      <c r="M416" s="18" t="n">
        <f aca="false">16/8*L416</f>
        <v>1140</v>
      </c>
      <c r="N416" s="18" t="n">
        <f aca="false">N415+M416</f>
        <v>316420</v>
      </c>
      <c r="O416" s="18" t="n">
        <f aca="false">O415+M416</f>
        <v>156700</v>
      </c>
      <c r="P416" s="18" t="n">
        <f aca="false">P415+0</f>
        <v>87720</v>
      </c>
      <c r="Q416" s="17" t="s">
        <v>927</v>
      </c>
      <c r="R416" s="67" t="s">
        <v>928</v>
      </c>
      <c r="S416" s="14" t="s">
        <v>929</v>
      </c>
      <c r="T416" s="19"/>
      <c r="U416" s="19"/>
      <c r="V416" s="19"/>
      <c r="W416" s="19"/>
      <c r="X416" s="19"/>
    </row>
    <row r="417" customFormat="false" ht="13.8" hidden="false" customHeight="false" outlineLevel="0" collapsed="false">
      <c r="A417" s="13" t="n">
        <v>447</v>
      </c>
      <c r="B417" s="14" t="s">
        <v>8</v>
      </c>
      <c r="C417" s="15" t="n">
        <v>45055</v>
      </c>
      <c r="D417" s="16" t="n">
        <v>0.308622685185185</v>
      </c>
      <c r="E417" s="16" t="n">
        <v>0.315219907407407</v>
      </c>
      <c r="F417" s="16" t="n">
        <f aca="false">D418-E417</f>
        <v>0.00729166666666667</v>
      </c>
      <c r="G417" s="17" t="s">
        <v>930</v>
      </c>
      <c r="H417" s="18" t="n">
        <f aca="false">HOUR(F417)</f>
        <v>0</v>
      </c>
      <c r="I417" s="16" t="n">
        <f aca="false">E417-D417</f>
        <v>0.00659722222222222</v>
      </c>
      <c r="J417" s="18" t="n">
        <f aca="false">SECOND(I417)</f>
        <v>30</v>
      </c>
      <c r="K417" s="18" t="n">
        <f aca="false">MINUTE(I417)</f>
        <v>9</v>
      </c>
      <c r="L417" s="18" t="n">
        <f aca="false">K417*60+J417</f>
        <v>570</v>
      </c>
      <c r="M417" s="18" t="n">
        <f aca="false">16/8*L417</f>
        <v>1140</v>
      </c>
      <c r="N417" s="18" t="n">
        <f aca="false">N416+M417</f>
        <v>317560</v>
      </c>
      <c r="O417" s="18" t="n">
        <f aca="false">O416+M417</f>
        <v>157840</v>
      </c>
      <c r="P417" s="18" t="n">
        <f aca="false">P416+0</f>
        <v>87720</v>
      </c>
      <c r="Q417" s="17" t="s">
        <v>931</v>
      </c>
      <c r="R417" s="17" t="s">
        <v>928</v>
      </c>
      <c r="S417" s="14" t="s">
        <v>929</v>
      </c>
      <c r="T417" s="19"/>
      <c r="U417" s="19"/>
      <c r="V417" s="19"/>
      <c r="W417" s="19"/>
      <c r="X417" s="19"/>
    </row>
    <row r="418" customFormat="false" ht="13.8" hidden="false" customHeight="false" outlineLevel="0" collapsed="false">
      <c r="A418" s="13" t="n">
        <v>451</v>
      </c>
      <c r="B418" s="14" t="s">
        <v>8</v>
      </c>
      <c r="C418" s="15" t="n">
        <v>45055</v>
      </c>
      <c r="D418" s="16" t="n">
        <v>0.322511574074074</v>
      </c>
      <c r="E418" s="16" t="n">
        <v>0.329108796296296</v>
      </c>
      <c r="F418" s="16" t="n">
        <f aca="false">D419-E418</f>
        <v>0.00700231481481481</v>
      </c>
      <c r="G418" s="17" t="s">
        <v>932</v>
      </c>
      <c r="H418" s="18" t="n">
        <f aca="false">HOUR(F418)</f>
        <v>0</v>
      </c>
      <c r="I418" s="16" t="n">
        <f aca="false">E418-D418</f>
        <v>0.00659722222222222</v>
      </c>
      <c r="J418" s="18" t="n">
        <f aca="false">SECOND(I418)</f>
        <v>30</v>
      </c>
      <c r="K418" s="18" t="n">
        <f aca="false">MINUTE(I418)</f>
        <v>9</v>
      </c>
      <c r="L418" s="18" t="n">
        <f aca="false">K418*60+J418</f>
        <v>570</v>
      </c>
      <c r="M418" s="18" t="n">
        <f aca="false">16/8*L418</f>
        <v>1140</v>
      </c>
      <c r="N418" s="18" t="n">
        <f aca="false">N417+M418</f>
        <v>318700</v>
      </c>
      <c r="O418" s="18" t="n">
        <f aca="false">O417+M418</f>
        <v>158980</v>
      </c>
      <c r="P418" s="18" t="n">
        <f aca="false">P417+0</f>
        <v>87720</v>
      </c>
      <c r="Q418" s="17" t="s">
        <v>933</v>
      </c>
      <c r="R418" s="17" t="s">
        <v>928</v>
      </c>
      <c r="S418" s="14" t="s">
        <v>929</v>
      </c>
      <c r="T418" s="19"/>
      <c r="U418" s="19"/>
      <c r="V418" s="19"/>
      <c r="W418" s="19"/>
      <c r="X418" s="19"/>
    </row>
    <row r="419" customFormat="false" ht="13.8" hidden="false" customHeight="false" outlineLevel="0" collapsed="false">
      <c r="A419" s="13" t="n">
        <v>455</v>
      </c>
      <c r="B419" s="14" t="s">
        <v>8</v>
      </c>
      <c r="C419" s="15" t="n">
        <v>45055</v>
      </c>
      <c r="D419" s="16" t="n">
        <v>0.336111111111111</v>
      </c>
      <c r="E419" s="16" t="n">
        <v>0.342708333333333</v>
      </c>
      <c r="F419" s="16" t="n">
        <f aca="false">D420-E419</f>
        <v>0.00752314814814815</v>
      </c>
      <c r="G419" s="17" t="s">
        <v>934</v>
      </c>
      <c r="H419" s="18" t="n">
        <f aca="false">HOUR(F419)</f>
        <v>0</v>
      </c>
      <c r="I419" s="16" t="n">
        <f aca="false">E419-D419</f>
        <v>0.00659722222222222</v>
      </c>
      <c r="J419" s="18" t="n">
        <f aca="false">SECOND(I419)</f>
        <v>30</v>
      </c>
      <c r="K419" s="18" t="n">
        <f aca="false">MINUTE(I419)</f>
        <v>9</v>
      </c>
      <c r="L419" s="18" t="n">
        <f aca="false">K419*60+J419</f>
        <v>570</v>
      </c>
      <c r="M419" s="18" t="n">
        <f aca="false">16/8*L419</f>
        <v>1140</v>
      </c>
      <c r="N419" s="18" t="n">
        <f aca="false">N418+M419</f>
        <v>319840</v>
      </c>
      <c r="O419" s="18" t="n">
        <f aca="false">O418+M419</f>
        <v>160120</v>
      </c>
      <c r="P419" s="18" t="n">
        <f aca="false">P418+0</f>
        <v>87720</v>
      </c>
      <c r="Q419" s="17" t="s">
        <v>935</v>
      </c>
      <c r="R419" s="69" t="s">
        <v>928</v>
      </c>
      <c r="S419" s="14" t="s">
        <v>929</v>
      </c>
      <c r="T419" s="19"/>
      <c r="U419" s="19"/>
      <c r="V419" s="19"/>
      <c r="W419" s="19"/>
      <c r="X419" s="19"/>
    </row>
    <row r="420" customFormat="false" ht="13.8" hidden="false" customHeight="false" outlineLevel="0" collapsed="false">
      <c r="A420" s="13" t="n">
        <v>460</v>
      </c>
      <c r="B420" s="14" t="s">
        <v>8</v>
      </c>
      <c r="C420" s="15" t="n">
        <v>45055</v>
      </c>
      <c r="D420" s="16" t="n">
        <v>0.350231481481481</v>
      </c>
      <c r="E420" s="16" t="n">
        <v>0.356828703703704</v>
      </c>
      <c r="F420" s="16" t="n">
        <f aca="false">D421-E420</f>
        <v>0.00729166666666667</v>
      </c>
      <c r="G420" s="17" t="s">
        <v>936</v>
      </c>
      <c r="H420" s="18" t="n">
        <f aca="false">HOUR(F420)</f>
        <v>0</v>
      </c>
      <c r="I420" s="16" t="n">
        <f aca="false">E420-D420</f>
        <v>0.00659722222222222</v>
      </c>
      <c r="J420" s="18" t="n">
        <f aca="false">SECOND(I420)</f>
        <v>30</v>
      </c>
      <c r="K420" s="18" t="n">
        <f aca="false">MINUTE(I420)</f>
        <v>9</v>
      </c>
      <c r="L420" s="18" t="n">
        <f aca="false">K420*60+J420</f>
        <v>570</v>
      </c>
      <c r="M420" s="18" t="n">
        <f aca="false">16/8*L420</f>
        <v>1140</v>
      </c>
      <c r="N420" s="18" t="n">
        <f aca="false">N419+M420</f>
        <v>320980</v>
      </c>
      <c r="O420" s="18" t="n">
        <f aca="false">O419+M420</f>
        <v>161260</v>
      </c>
      <c r="P420" s="18" t="n">
        <f aca="false">P419+0</f>
        <v>87720</v>
      </c>
      <c r="Q420" s="17" t="s">
        <v>827</v>
      </c>
      <c r="R420" s="17" t="s">
        <v>928</v>
      </c>
      <c r="S420" s="14" t="s">
        <v>929</v>
      </c>
      <c r="T420" s="19"/>
      <c r="U420" s="19"/>
      <c r="V420" s="19"/>
      <c r="W420" s="19"/>
      <c r="X420" s="19"/>
    </row>
    <row r="421" customFormat="false" ht="13.8" hidden="false" customHeight="false" outlineLevel="0" collapsed="false">
      <c r="A421" s="13" t="n">
        <v>464</v>
      </c>
      <c r="B421" s="14" t="s">
        <v>8</v>
      </c>
      <c r="C421" s="15" t="n">
        <v>45055</v>
      </c>
      <c r="D421" s="16" t="n">
        <v>0.36412037037037</v>
      </c>
      <c r="E421" s="16" t="n">
        <v>0.370717592592593</v>
      </c>
      <c r="F421" s="16" t="n">
        <f aca="false">D422-E421</f>
        <v>0.00729166666666667</v>
      </c>
      <c r="G421" s="17" t="s">
        <v>937</v>
      </c>
      <c r="H421" s="18" t="n">
        <f aca="false">HOUR(F421)</f>
        <v>0</v>
      </c>
      <c r="I421" s="16" t="n">
        <f aca="false">E421-D421</f>
        <v>0.00659722222222222</v>
      </c>
      <c r="J421" s="18" t="n">
        <f aca="false">SECOND(I421)</f>
        <v>30</v>
      </c>
      <c r="K421" s="18" t="n">
        <f aca="false">MINUTE(I421)</f>
        <v>9</v>
      </c>
      <c r="L421" s="18" t="n">
        <f aca="false">K421*60+J421</f>
        <v>570</v>
      </c>
      <c r="M421" s="18" t="n">
        <f aca="false">16/8*L421</f>
        <v>1140</v>
      </c>
      <c r="N421" s="18" t="n">
        <f aca="false">N420+M421</f>
        <v>322120</v>
      </c>
      <c r="O421" s="18" t="n">
        <f aca="false">O420+M421</f>
        <v>162400</v>
      </c>
      <c r="P421" s="18" t="n">
        <f aca="false">P420+0</f>
        <v>87720</v>
      </c>
      <c r="Q421" s="17" t="s">
        <v>938</v>
      </c>
      <c r="R421" s="67" t="s">
        <v>928</v>
      </c>
      <c r="S421" s="14" t="s">
        <v>929</v>
      </c>
      <c r="T421" s="19"/>
      <c r="U421" s="19"/>
      <c r="V421" s="19"/>
      <c r="W421" s="19"/>
      <c r="X421" s="19"/>
    </row>
    <row r="422" customFormat="false" ht="13.8" hidden="false" customHeight="false" outlineLevel="0" collapsed="false">
      <c r="A422" s="13" t="n">
        <v>468</v>
      </c>
      <c r="B422" s="14" t="s">
        <v>8</v>
      </c>
      <c r="C422" s="15" t="n">
        <v>45055</v>
      </c>
      <c r="D422" s="16" t="n">
        <v>0.378009259259259</v>
      </c>
      <c r="E422" s="16" t="n">
        <v>0.384606481481481</v>
      </c>
      <c r="F422" s="16" t="n">
        <f aca="false">D423-E422</f>
        <v>0.00706018518518519</v>
      </c>
      <c r="G422" s="17" t="s">
        <v>939</v>
      </c>
      <c r="H422" s="18" t="n">
        <f aca="false">HOUR(F422)</f>
        <v>0</v>
      </c>
      <c r="I422" s="16" t="n">
        <f aca="false">E422-D422</f>
        <v>0.00659722222222222</v>
      </c>
      <c r="J422" s="18" t="n">
        <f aca="false">SECOND(I422)</f>
        <v>30</v>
      </c>
      <c r="K422" s="18" t="n">
        <f aca="false">MINUTE(I422)</f>
        <v>9</v>
      </c>
      <c r="L422" s="18" t="n">
        <f aca="false">K422*60+J422</f>
        <v>570</v>
      </c>
      <c r="M422" s="18" t="n">
        <f aca="false">16/8*L422</f>
        <v>1140</v>
      </c>
      <c r="N422" s="18" t="n">
        <f aca="false">N421+M422</f>
        <v>323260</v>
      </c>
      <c r="O422" s="18" t="n">
        <f aca="false">O421+M422</f>
        <v>163540</v>
      </c>
      <c r="P422" s="18" t="n">
        <f aca="false">P421+0</f>
        <v>87720</v>
      </c>
      <c r="Q422" s="17" t="s">
        <v>940</v>
      </c>
      <c r="R422" s="17" t="s">
        <v>928</v>
      </c>
      <c r="S422" s="14" t="s">
        <v>929</v>
      </c>
      <c r="T422" s="19"/>
      <c r="U422" s="19"/>
      <c r="V422" s="19"/>
      <c r="W422" s="19"/>
      <c r="X422" s="19"/>
    </row>
    <row r="423" customFormat="false" ht="13.8" hidden="false" customHeight="false" outlineLevel="0" collapsed="false">
      <c r="A423" s="13" t="n">
        <v>474</v>
      </c>
      <c r="B423" s="14" t="s">
        <v>8</v>
      </c>
      <c r="C423" s="15" t="n">
        <v>45055</v>
      </c>
      <c r="D423" s="16" t="n">
        <v>0.391666666666667</v>
      </c>
      <c r="E423" s="16" t="n">
        <v>0.398263888888889</v>
      </c>
      <c r="F423" s="16" t="n">
        <f aca="false">D424-E423</f>
        <v>0.00729166666666667</v>
      </c>
      <c r="G423" s="17" t="s">
        <v>941</v>
      </c>
      <c r="H423" s="18" t="n">
        <f aca="false">HOUR(F423)</f>
        <v>0</v>
      </c>
      <c r="I423" s="16" t="n">
        <f aca="false">E423-D423</f>
        <v>0.00659722222222222</v>
      </c>
      <c r="J423" s="18" t="n">
        <f aca="false">SECOND(I423)</f>
        <v>30</v>
      </c>
      <c r="K423" s="18" t="n">
        <f aca="false">MINUTE(I423)</f>
        <v>9</v>
      </c>
      <c r="L423" s="18" t="n">
        <f aca="false">K423*60+J423</f>
        <v>570</v>
      </c>
      <c r="M423" s="18" t="n">
        <f aca="false">16/8*L423</f>
        <v>1140</v>
      </c>
      <c r="N423" s="18" t="n">
        <f aca="false">N422+M423</f>
        <v>324400</v>
      </c>
      <c r="O423" s="18" t="n">
        <f aca="false">O422+M423</f>
        <v>164680</v>
      </c>
      <c r="P423" s="18" t="n">
        <f aca="false">P422+0</f>
        <v>87720</v>
      </c>
      <c r="Q423" s="17" t="s">
        <v>942</v>
      </c>
      <c r="R423" s="17" t="s">
        <v>928</v>
      </c>
      <c r="S423" s="14" t="s">
        <v>929</v>
      </c>
      <c r="T423" s="19"/>
      <c r="U423" s="19"/>
      <c r="V423" s="19"/>
      <c r="W423" s="19"/>
      <c r="X423" s="19"/>
    </row>
    <row r="424" customFormat="false" ht="13.8" hidden="false" customHeight="false" outlineLevel="0" collapsed="false">
      <c r="A424" s="13" t="n">
        <v>479</v>
      </c>
      <c r="B424" s="14" t="s">
        <v>8</v>
      </c>
      <c r="C424" s="15" t="n">
        <v>45055</v>
      </c>
      <c r="D424" s="16" t="n">
        <v>0.405555555555556</v>
      </c>
      <c r="E424" s="16" t="n">
        <v>0.412152777777778</v>
      </c>
      <c r="F424" s="16" t="n">
        <f aca="false">D425-E424</f>
        <v>0.00729166666666667</v>
      </c>
      <c r="G424" s="17" t="s">
        <v>943</v>
      </c>
      <c r="H424" s="18" t="n">
        <f aca="false">HOUR(F424)</f>
        <v>0</v>
      </c>
      <c r="I424" s="16" t="n">
        <f aca="false">E424-D424</f>
        <v>0.00659722222222222</v>
      </c>
      <c r="J424" s="18" t="n">
        <f aca="false">SECOND(I424)</f>
        <v>30</v>
      </c>
      <c r="K424" s="18" t="n">
        <f aca="false">MINUTE(I424)</f>
        <v>9</v>
      </c>
      <c r="L424" s="18" t="n">
        <f aca="false">K424*60+J424</f>
        <v>570</v>
      </c>
      <c r="M424" s="18" t="n">
        <f aca="false">16/8*L424</f>
        <v>1140</v>
      </c>
      <c r="N424" s="18" t="n">
        <f aca="false">N423+M424</f>
        <v>325540</v>
      </c>
      <c r="O424" s="18" t="n">
        <f aca="false">O423+M424</f>
        <v>165820</v>
      </c>
      <c r="P424" s="18" t="n">
        <f aca="false">P423+0</f>
        <v>87720</v>
      </c>
      <c r="Q424" s="17" t="s">
        <v>944</v>
      </c>
      <c r="R424" s="67" t="s">
        <v>928</v>
      </c>
      <c r="S424" s="14" t="s">
        <v>929</v>
      </c>
      <c r="T424" s="19"/>
      <c r="U424" s="19"/>
      <c r="V424" s="19"/>
      <c r="W424" s="19"/>
      <c r="X424" s="19"/>
    </row>
    <row r="425" customFormat="false" ht="13.8" hidden="false" customHeight="false" outlineLevel="0" collapsed="false">
      <c r="A425" s="13" t="n">
        <v>483</v>
      </c>
      <c r="B425" s="14" t="s">
        <v>8</v>
      </c>
      <c r="C425" s="15" t="n">
        <v>45055</v>
      </c>
      <c r="D425" s="16" t="n">
        <v>0.419444444444444</v>
      </c>
      <c r="E425" s="16" t="n">
        <v>0.426041666666667</v>
      </c>
      <c r="F425" s="16" t="n">
        <f aca="false">D426-E425</f>
        <v>-0.426041666666667</v>
      </c>
      <c r="G425" s="17" t="s">
        <v>945</v>
      </c>
      <c r="H425" s="18"/>
      <c r="I425" s="16" t="n">
        <f aca="false">E425-D425</f>
        <v>0.00659722222222222</v>
      </c>
      <c r="J425" s="18" t="n">
        <f aca="false">SECOND(I425)</f>
        <v>30</v>
      </c>
      <c r="K425" s="18" t="n">
        <f aca="false">MINUTE(I425)</f>
        <v>9</v>
      </c>
      <c r="L425" s="18" t="n">
        <f aca="false">K425*60+J425</f>
        <v>570</v>
      </c>
      <c r="M425" s="18" t="n">
        <f aca="false">16/8*L425</f>
        <v>1140</v>
      </c>
      <c r="N425" s="18" t="n">
        <f aca="false">N424+M425</f>
        <v>326680</v>
      </c>
      <c r="O425" s="18" t="n">
        <f aca="false">O424+M425</f>
        <v>166960</v>
      </c>
      <c r="P425" s="18" t="n">
        <f aca="false">P424+0</f>
        <v>87720</v>
      </c>
      <c r="Q425" s="17" t="s">
        <v>946</v>
      </c>
      <c r="R425" s="67" t="s">
        <v>928</v>
      </c>
      <c r="S425" s="14" t="s">
        <v>929</v>
      </c>
      <c r="T425" s="19"/>
      <c r="U425" s="19"/>
      <c r="V425" s="19"/>
      <c r="W425" s="19"/>
      <c r="X425" s="19"/>
    </row>
    <row r="426" customFormat="false" ht="13.8" hidden="false" customHeight="false" outlineLevel="0" collapsed="false">
      <c r="A426" s="12"/>
      <c r="B426" s="38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38"/>
      <c r="T426" s="38"/>
    </row>
    <row r="427" customFormat="false" ht="13.8" hidden="false" customHeight="false" outlineLevel="0" collapsed="false">
      <c r="A427" s="12"/>
      <c r="B427" s="38"/>
      <c r="C427" s="2"/>
      <c r="D427" s="2"/>
      <c r="E427" s="2"/>
      <c r="F427" s="2"/>
      <c r="G427" s="2"/>
      <c r="H427" s="2"/>
      <c r="I427" s="2"/>
      <c r="J427" s="2" t="n">
        <f aca="false">SUM(J2:J425)</f>
        <v>1520</v>
      </c>
      <c r="K427" s="2" t="n">
        <f aca="false">SUM(K2:K425)</f>
        <v>2697</v>
      </c>
      <c r="L427" s="2"/>
      <c r="M427" s="2"/>
      <c r="N427" s="2"/>
      <c r="O427" s="2"/>
      <c r="P427" s="2"/>
      <c r="Q427" s="2"/>
      <c r="R427" s="2"/>
      <c r="S427" s="38"/>
      <c r="T427" s="38"/>
    </row>
    <row r="428" customFormat="false" ht="13.8" hidden="false" customHeight="false" outlineLevel="0" collapsed="false">
      <c r="A428" s="12"/>
      <c r="B428" s="38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38"/>
      <c r="T428" s="38"/>
    </row>
    <row r="429" customFormat="false" ht="13.8" hidden="false" customHeight="false" outlineLevel="0" collapsed="false">
      <c r="A429" s="12"/>
      <c r="B429" s="38"/>
      <c r="C429" s="2"/>
      <c r="D429" s="2"/>
      <c r="E429" s="2"/>
      <c r="F429" s="2"/>
      <c r="G429" s="2"/>
      <c r="H429" s="2"/>
      <c r="I429" s="2"/>
      <c r="J429" s="2" t="n">
        <f aca="false">K427*60+J427</f>
        <v>163340</v>
      </c>
      <c r="K429" s="2"/>
      <c r="L429" s="2"/>
      <c r="M429" s="2"/>
      <c r="N429" s="2"/>
      <c r="O429" s="2"/>
      <c r="P429" s="2"/>
      <c r="Q429" s="2"/>
      <c r="R429" s="2"/>
      <c r="S429" s="38"/>
      <c r="T429" s="38"/>
    </row>
    <row r="430" customFormat="false" ht="13.8" hidden="false" customHeight="false" outlineLevel="0" collapsed="false">
      <c r="A430" s="12"/>
      <c r="B430" s="38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38"/>
      <c r="T430" s="38"/>
    </row>
    <row r="431" customFormat="false" ht="13.8" hidden="false" customHeight="false" outlineLevel="0" collapsed="false">
      <c r="A431" s="12"/>
      <c r="B431" s="38"/>
      <c r="C431" s="2"/>
      <c r="D431" s="2"/>
      <c r="E431" s="2"/>
      <c r="F431" s="2"/>
      <c r="G431" s="2"/>
      <c r="H431" s="2"/>
      <c r="I431" s="2"/>
      <c r="J431" s="2" t="n">
        <f aca="false">J429*16/8/1024</f>
        <v>319.0234375</v>
      </c>
      <c r="K431" s="2"/>
      <c r="L431" s="2"/>
      <c r="M431" s="2"/>
      <c r="N431" s="2"/>
      <c r="O431" s="2"/>
      <c r="P431" s="2"/>
      <c r="Q431" s="2"/>
      <c r="R431" s="2"/>
      <c r="S431" s="38"/>
      <c r="T431" s="38"/>
    </row>
    <row r="432" customFormat="false" ht="13.8" hidden="false" customHeight="false" outlineLevel="0" collapsed="false">
      <c r="A432" s="12"/>
      <c r="B432" s="38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38"/>
      <c r="T432" s="38"/>
    </row>
    <row r="433" customFormat="false" ht="13.8" hidden="false" customHeight="false" outlineLevel="0" collapsed="false">
      <c r="A433" s="12"/>
      <c r="B433" s="38"/>
      <c r="C433" s="2"/>
      <c r="D433" s="2"/>
      <c r="E433" s="2"/>
      <c r="F433" s="2"/>
      <c r="G433" s="2"/>
      <c r="H433" s="2"/>
      <c r="I433" s="2"/>
      <c r="J433" s="2" t="n">
        <f aca="false">80*4</f>
        <v>320</v>
      </c>
      <c r="K433" s="2"/>
      <c r="L433" s="2"/>
      <c r="M433" s="2"/>
      <c r="N433" s="2"/>
      <c r="O433" s="2"/>
      <c r="P433" s="2"/>
      <c r="Q433" s="2"/>
      <c r="R433" s="2"/>
      <c r="S433" s="38"/>
      <c r="T433" s="38"/>
    </row>
    <row r="434" customFormat="false" ht="13.8" hidden="false" customHeight="false" outlineLevel="0" collapsed="false">
      <c r="A434" s="12"/>
      <c r="B434" s="38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38"/>
      <c r="T434" s="38"/>
    </row>
    <row r="435" customFormat="false" ht="13.8" hidden="false" customHeight="false" outlineLevel="0" collapsed="false">
      <c r="A435" s="12"/>
      <c r="B435" s="38"/>
      <c r="C435" s="2"/>
      <c r="D435" s="2"/>
      <c r="E435" s="2"/>
      <c r="F435" s="2"/>
      <c r="G435" s="2"/>
      <c r="H435" s="2"/>
      <c r="I435" s="2"/>
      <c r="J435" s="2" t="n">
        <f aca="false">46.7*4</f>
        <v>186.8</v>
      </c>
      <c r="K435" s="2"/>
      <c r="L435" s="2"/>
      <c r="M435" s="2"/>
      <c r="N435" s="2"/>
      <c r="O435" s="2"/>
      <c r="P435" s="2"/>
      <c r="Q435" s="2"/>
      <c r="R435" s="2"/>
      <c r="S435" s="38"/>
      <c r="T435" s="38"/>
    </row>
    <row r="436" customFormat="false" ht="13.8" hidden="false" customHeight="false" outlineLevel="0" collapsed="false">
      <c r="A436" s="12"/>
      <c r="B436" s="38"/>
      <c r="C436" s="2"/>
      <c r="D436" s="2"/>
      <c r="E436" s="2"/>
      <c r="F436" s="2"/>
      <c r="G436" s="2"/>
      <c r="H436" s="2"/>
      <c r="I436" s="2"/>
      <c r="J436" s="2" t="n">
        <f aca="false">26.5*4</f>
        <v>106</v>
      </c>
      <c r="K436" s="2" t="n">
        <f aca="false">J435+J436</f>
        <v>292.8</v>
      </c>
      <c r="L436" s="2"/>
      <c r="M436" s="2"/>
      <c r="N436" s="2"/>
      <c r="O436" s="2"/>
      <c r="P436" s="2"/>
      <c r="Q436" s="2"/>
      <c r="R436" s="2"/>
      <c r="S436" s="38"/>
      <c r="T436" s="38"/>
    </row>
    <row r="437" customFormat="false" ht="13.8" hidden="false" customHeight="false" outlineLevel="0" collapsed="false">
      <c r="A437" s="12"/>
      <c r="B437" s="38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38"/>
      <c r="T437" s="38"/>
    </row>
    <row r="438" customFormat="false" ht="13.8" hidden="false" customHeight="false" outlineLevel="0" collapsed="false">
      <c r="A438" s="12"/>
      <c r="B438" s="38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38"/>
      <c r="T438" s="38"/>
    </row>
    <row r="439" customFormat="false" ht="13.8" hidden="false" customHeight="false" outlineLevel="0" collapsed="false">
      <c r="A439" s="12"/>
      <c r="B439" s="38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38"/>
      <c r="T439" s="38"/>
    </row>
    <row r="440" customFormat="false" ht="13.8" hidden="false" customHeight="false" outlineLevel="0" collapsed="false">
      <c r="A440" s="12"/>
      <c r="B440" s="38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38"/>
      <c r="T440" s="38"/>
    </row>
    <row r="441" customFormat="false" ht="13.8" hidden="false" customHeight="false" outlineLevel="0" collapsed="false">
      <c r="A441" s="12"/>
      <c r="B441" s="38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38"/>
      <c r="T441" s="38"/>
    </row>
    <row r="442" customFormat="false" ht="13.8" hidden="false" customHeight="false" outlineLevel="0" collapsed="false">
      <c r="A442" s="12"/>
      <c r="B442" s="38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38"/>
      <c r="T442" s="38"/>
    </row>
    <row r="443" customFormat="false" ht="13.8" hidden="false" customHeight="false" outlineLevel="0" collapsed="false">
      <c r="A443" s="12"/>
      <c r="B443" s="38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38"/>
      <c r="T443" s="38"/>
    </row>
    <row r="444" customFormat="false" ht="13.8" hidden="false" customHeight="false" outlineLevel="0" collapsed="false">
      <c r="A444" s="12"/>
      <c r="B444" s="38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38"/>
      <c r="T444" s="38"/>
    </row>
    <row r="445" customFormat="false" ht="13.8" hidden="false" customHeight="false" outlineLevel="0" collapsed="false">
      <c r="A445" s="12"/>
      <c r="B445" s="38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38"/>
      <c r="T445" s="38"/>
    </row>
    <row r="446" customFormat="false" ht="13.8" hidden="false" customHeight="false" outlineLevel="0" collapsed="false">
      <c r="A446" s="12"/>
      <c r="B446" s="38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38"/>
      <c r="T446" s="38"/>
    </row>
    <row r="447" customFormat="false" ht="13.8" hidden="false" customHeight="false" outlineLevel="0" collapsed="false">
      <c r="A447" s="12"/>
      <c r="B447" s="38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38"/>
      <c r="T447" s="38"/>
    </row>
    <row r="448" customFormat="false" ht="13.8" hidden="false" customHeight="false" outlineLevel="0" collapsed="false">
      <c r="A448" s="12"/>
      <c r="B448" s="38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38"/>
      <c r="T448" s="38"/>
    </row>
    <row r="449" customFormat="false" ht="13.8" hidden="false" customHeight="false" outlineLevel="0" collapsed="false">
      <c r="A449" s="12"/>
      <c r="B449" s="38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38"/>
      <c r="T449" s="38"/>
    </row>
    <row r="450" customFormat="false" ht="13.8" hidden="false" customHeight="false" outlineLevel="0" collapsed="false">
      <c r="A450" s="12"/>
      <c r="B450" s="38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38"/>
      <c r="T450" s="38"/>
    </row>
    <row r="451" customFormat="false" ht="13.8" hidden="false" customHeight="false" outlineLevel="0" collapsed="false">
      <c r="A451" s="12"/>
      <c r="B451" s="38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38"/>
      <c r="T451" s="38"/>
    </row>
    <row r="452" customFormat="false" ht="13.8" hidden="false" customHeight="false" outlineLevel="0" collapsed="false">
      <c r="A452" s="12"/>
      <c r="B452" s="38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38"/>
      <c r="T452" s="38"/>
    </row>
    <row r="453" customFormat="false" ht="13.8" hidden="false" customHeight="false" outlineLevel="0" collapsed="false">
      <c r="A453" s="12"/>
      <c r="B453" s="38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38"/>
      <c r="T453" s="38"/>
    </row>
    <row r="454" customFormat="false" ht="13.8" hidden="false" customHeight="false" outlineLevel="0" collapsed="false">
      <c r="A454" s="12"/>
      <c r="B454" s="38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38"/>
      <c r="T454" s="38"/>
    </row>
    <row r="455" customFormat="false" ht="13.8" hidden="false" customHeight="false" outlineLevel="0" collapsed="false">
      <c r="A455" s="12"/>
      <c r="B455" s="38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38"/>
      <c r="T455" s="38"/>
    </row>
    <row r="456" customFormat="false" ht="13.8" hidden="false" customHeight="false" outlineLevel="0" collapsed="false">
      <c r="A456" s="12"/>
      <c r="B456" s="38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38"/>
      <c r="T456" s="38"/>
    </row>
    <row r="457" customFormat="false" ht="13.8" hidden="false" customHeight="false" outlineLevel="0" collapsed="false">
      <c r="A457" s="12"/>
      <c r="B457" s="38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38"/>
      <c r="T457" s="38"/>
    </row>
    <row r="458" customFormat="false" ht="13.8" hidden="false" customHeight="false" outlineLevel="0" collapsed="false">
      <c r="A458" s="12"/>
      <c r="B458" s="38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38"/>
      <c r="T458" s="38"/>
    </row>
    <row r="459" customFormat="false" ht="13.8" hidden="false" customHeight="false" outlineLevel="0" collapsed="false">
      <c r="A459" s="12"/>
      <c r="B459" s="38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38"/>
      <c r="T459" s="38"/>
    </row>
    <row r="460" customFormat="false" ht="13.8" hidden="false" customHeight="false" outlineLevel="0" collapsed="false">
      <c r="A460" s="12"/>
      <c r="B460" s="38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38"/>
      <c r="T460" s="38"/>
    </row>
    <row r="461" customFormat="false" ht="13.8" hidden="false" customHeight="false" outlineLevel="0" collapsed="false">
      <c r="A461" s="12"/>
      <c r="B461" s="38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38"/>
      <c r="T461" s="38"/>
    </row>
    <row r="462" customFormat="false" ht="13.8" hidden="false" customHeight="false" outlineLevel="0" collapsed="false">
      <c r="A462" s="12"/>
      <c r="B462" s="38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38"/>
      <c r="T462" s="38"/>
    </row>
    <row r="463" customFormat="false" ht="13.8" hidden="false" customHeight="false" outlineLevel="0" collapsed="false">
      <c r="A463" s="12"/>
      <c r="B463" s="38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38"/>
      <c r="T463" s="38"/>
    </row>
    <row r="464" customFormat="false" ht="13.8" hidden="false" customHeight="false" outlineLevel="0" collapsed="false">
      <c r="A464" s="12"/>
      <c r="B464" s="38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38"/>
      <c r="T464" s="38"/>
    </row>
    <row r="465" customFormat="false" ht="13.8" hidden="false" customHeight="false" outlineLevel="0" collapsed="false">
      <c r="A465" s="12"/>
      <c r="B465" s="38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38"/>
      <c r="T465" s="38"/>
    </row>
    <row r="466" customFormat="false" ht="13.8" hidden="false" customHeight="false" outlineLevel="0" collapsed="false">
      <c r="A466" s="12"/>
      <c r="B466" s="38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38"/>
      <c r="T466" s="38"/>
    </row>
    <row r="467" customFormat="false" ht="13.8" hidden="false" customHeight="false" outlineLevel="0" collapsed="false">
      <c r="A467" s="12"/>
      <c r="B467" s="38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38"/>
      <c r="T467" s="38"/>
    </row>
    <row r="468" customFormat="false" ht="13.8" hidden="false" customHeight="false" outlineLevel="0" collapsed="false">
      <c r="A468" s="12"/>
      <c r="B468" s="38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38"/>
      <c r="T468" s="38"/>
    </row>
    <row r="469" customFormat="false" ht="13.8" hidden="false" customHeight="false" outlineLevel="0" collapsed="false">
      <c r="A469" s="12"/>
      <c r="B469" s="38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38"/>
      <c r="T469" s="38"/>
    </row>
    <row r="470" customFormat="false" ht="13.8" hidden="false" customHeight="false" outlineLevel="0" collapsed="false">
      <c r="A470" s="12"/>
      <c r="B470" s="38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38"/>
      <c r="T470" s="38"/>
    </row>
    <row r="471" customFormat="false" ht="13.8" hidden="false" customHeight="false" outlineLevel="0" collapsed="false">
      <c r="A471" s="12"/>
      <c r="B471" s="38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38"/>
      <c r="T471" s="38"/>
    </row>
    <row r="472" customFormat="false" ht="13.8" hidden="false" customHeight="false" outlineLevel="0" collapsed="false">
      <c r="A472" s="12"/>
      <c r="B472" s="38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38"/>
      <c r="T472" s="38"/>
    </row>
    <row r="473" customFormat="false" ht="13.8" hidden="false" customHeight="false" outlineLevel="0" collapsed="false">
      <c r="A473" s="12"/>
      <c r="B473" s="38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38"/>
      <c r="T473" s="38"/>
    </row>
    <row r="474" customFormat="false" ht="13.8" hidden="false" customHeight="false" outlineLevel="0" collapsed="false">
      <c r="A474" s="12"/>
      <c r="B474" s="38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38"/>
      <c r="T474" s="38"/>
    </row>
    <row r="475" customFormat="false" ht="13.8" hidden="false" customHeight="false" outlineLevel="0" collapsed="false">
      <c r="A475" s="12"/>
      <c r="B475" s="38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38"/>
      <c r="T475" s="38"/>
    </row>
    <row r="476" customFormat="false" ht="13.8" hidden="false" customHeight="false" outlineLevel="0" collapsed="false">
      <c r="A476" s="12"/>
      <c r="B476" s="38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38"/>
      <c r="T476" s="38"/>
    </row>
    <row r="477" customFormat="false" ht="13.8" hidden="false" customHeight="false" outlineLevel="0" collapsed="false">
      <c r="A477" s="12"/>
      <c r="B477" s="38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38"/>
      <c r="T477" s="38"/>
    </row>
    <row r="478" customFormat="false" ht="13.8" hidden="false" customHeight="false" outlineLevel="0" collapsed="false">
      <c r="A478" s="12"/>
      <c r="B478" s="38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38"/>
      <c r="T478" s="38"/>
    </row>
    <row r="479" customFormat="false" ht="13.8" hidden="false" customHeight="false" outlineLevel="0" collapsed="false">
      <c r="A479" s="12"/>
      <c r="B479" s="38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38"/>
      <c r="T479" s="38"/>
    </row>
    <row r="480" customFormat="false" ht="13.8" hidden="false" customHeight="false" outlineLevel="0" collapsed="false">
      <c r="A480" s="12"/>
      <c r="B480" s="38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38"/>
      <c r="T480" s="38"/>
    </row>
    <row r="481" customFormat="false" ht="13.8" hidden="false" customHeight="false" outlineLevel="0" collapsed="false">
      <c r="A481" s="12"/>
      <c r="B481" s="38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38"/>
      <c r="T481" s="38"/>
    </row>
    <row r="482" customFormat="false" ht="13.8" hidden="false" customHeight="false" outlineLevel="0" collapsed="false">
      <c r="A482" s="12"/>
      <c r="B482" s="38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38"/>
      <c r="T482" s="38"/>
    </row>
    <row r="483" customFormat="false" ht="13.8" hidden="false" customHeight="false" outlineLevel="0" collapsed="false">
      <c r="A483" s="12"/>
      <c r="B483" s="38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38"/>
      <c r="T483" s="38"/>
    </row>
    <row r="484" customFormat="false" ht="13.8" hidden="false" customHeight="false" outlineLevel="0" collapsed="false">
      <c r="A484" s="12"/>
      <c r="B484" s="38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38"/>
      <c r="T484" s="38"/>
    </row>
    <row r="485" customFormat="false" ht="13.8" hidden="false" customHeight="false" outlineLevel="0" collapsed="false">
      <c r="A485" s="12"/>
      <c r="B485" s="38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38"/>
      <c r="T485" s="38"/>
    </row>
    <row r="486" customFormat="false" ht="13.8" hidden="false" customHeight="false" outlineLevel="0" collapsed="false">
      <c r="A486" s="12"/>
      <c r="B486" s="38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38"/>
      <c r="T486" s="38"/>
    </row>
    <row r="487" customFormat="false" ht="13.8" hidden="false" customHeight="false" outlineLevel="0" collapsed="false">
      <c r="A487" s="12"/>
      <c r="B487" s="38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38"/>
      <c r="T487" s="38"/>
    </row>
    <row r="488" customFormat="false" ht="13.8" hidden="false" customHeight="false" outlineLevel="0" collapsed="false">
      <c r="A488" s="12"/>
      <c r="B488" s="38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38"/>
      <c r="T488" s="38"/>
    </row>
    <row r="489" customFormat="false" ht="13.8" hidden="false" customHeight="false" outlineLevel="0" collapsed="false">
      <c r="A489" s="12"/>
      <c r="B489" s="38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38"/>
      <c r="T489" s="38"/>
    </row>
    <row r="490" customFormat="false" ht="13.8" hidden="false" customHeight="false" outlineLevel="0" collapsed="false">
      <c r="A490" s="12"/>
      <c r="B490" s="38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38"/>
      <c r="T490" s="38"/>
    </row>
    <row r="491" customFormat="false" ht="13.8" hidden="false" customHeight="false" outlineLevel="0" collapsed="false">
      <c r="A491" s="12"/>
      <c r="B491" s="38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38"/>
      <c r="T491" s="38"/>
    </row>
    <row r="492" customFormat="false" ht="13.8" hidden="false" customHeight="false" outlineLevel="0" collapsed="false">
      <c r="A492" s="12"/>
      <c r="B492" s="38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38"/>
      <c r="T492" s="38"/>
    </row>
    <row r="493" customFormat="false" ht="13.8" hidden="false" customHeight="false" outlineLevel="0" collapsed="false">
      <c r="A493" s="12"/>
      <c r="B493" s="38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38"/>
      <c r="T493" s="38"/>
    </row>
    <row r="494" customFormat="false" ht="13.8" hidden="false" customHeight="false" outlineLevel="0" collapsed="false">
      <c r="A494" s="12"/>
      <c r="B494" s="38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38"/>
      <c r="T494" s="38"/>
    </row>
    <row r="495" customFormat="false" ht="13.8" hidden="false" customHeight="false" outlineLevel="0" collapsed="false">
      <c r="A495" s="12"/>
      <c r="B495" s="38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38"/>
      <c r="T495" s="38"/>
    </row>
    <row r="496" customFormat="false" ht="13.8" hidden="false" customHeight="false" outlineLevel="0" collapsed="false">
      <c r="A496" s="12"/>
      <c r="B496" s="38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38"/>
      <c r="T496" s="38"/>
    </row>
    <row r="497" customFormat="false" ht="13.8" hidden="false" customHeight="false" outlineLevel="0" collapsed="false">
      <c r="A497" s="12"/>
      <c r="B497" s="38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38"/>
      <c r="T497" s="38"/>
    </row>
    <row r="498" customFormat="false" ht="13.8" hidden="false" customHeight="false" outlineLevel="0" collapsed="false">
      <c r="A498" s="12"/>
      <c r="B498" s="38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38"/>
      <c r="T498" s="38"/>
    </row>
    <row r="499" customFormat="false" ht="13.8" hidden="false" customHeight="false" outlineLevel="0" collapsed="false">
      <c r="A499" s="12"/>
      <c r="B499" s="38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38"/>
      <c r="T499" s="38"/>
    </row>
    <row r="500" customFormat="false" ht="13.8" hidden="false" customHeight="false" outlineLevel="0" collapsed="false">
      <c r="A500" s="12"/>
      <c r="B500" s="38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38"/>
      <c r="T500" s="38"/>
    </row>
    <row r="501" customFormat="false" ht="13.8" hidden="false" customHeight="false" outlineLevel="0" collapsed="false">
      <c r="A501" s="12"/>
      <c r="B501" s="38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38"/>
      <c r="T501" s="38"/>
    </row>
    <row r="502" customFormat="false" ht="13.8" hidden="false" customHeight="false" outlineLevel="0" collapsed="false">
      <c r="A502" s="12"/>
      <c r="B502" s="38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38"/>
      <c r="T502" s="38"/>
    </row>
    <row r="503" customFormat="false" ht="13.8" hidden="false" customHeight="false" outlineLevel="0" collapsed="false">
      <c r="A503" s="12"/>
      <c r="B503" s="38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38"/>
      <c r="T503" s="38"/>
    </row>
    <row r="504" customFormat="false" ht="13.8" hidden="false" customHeight="false" outlineLevel="0" collapsed="false">
      <c r="A504" s="12"/>
      <c r="B504" s="38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38"/>
      <c r="T504" s="38"/>
    </row>
    <row r="505" customFormat="false" ht="13.8" hidden="false" customHeight="false" outlineLevel="0" collapsed="false">
      <c r="A505" s="12"/>
      <c r="B505" s="38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38"/>
      <c r="T505" s="38"/>
    </row>
    <row r="506" customFormat="false" ht="13.8" hidden="false" customHeight="false" outlineLevel="0" collapsed="false">
      <c r="A506" s="12"/>
      <c r="B506" s="38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38"/>
      <c r="T506" s="38"/>
    </row>
    <row r="507" customFormat="false" ht="13.8" hidden="false" customHeight="false" outlineLevel="0" collapsed="false">
      <c r="A507" s="12"/>
      <c r="B507" s="38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38"/>
      <c r="T507" s="38"/>
    </row>
    <row r="508" customFormat="false" ht="13.8" hidden="false" customHeight="false" outlineLevel="0" collapsed="false">
      <c r="A508" s="12"/>
      <c r="B508" s="38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38"/>
      <c r="T508" s="38"/>
    </row>
    <row r="509" customFormat="false" ht="13.8" hidden="false" customHeight="false" outlineLevel="0" collapsed="false">
      <c r="A509" s="12"/>
      <c r="B509" s="38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38"/>
      <c r="T509" s="38"/>
    </row>
    <row r="510" customFormat="false" ht="13.8" hidden="false" customHeight="false" outlineLevel="0" collapsed="false">
      <c r="A510" s="12"/>
      <c r="B510" s="38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38"/>
      <c r="T510" s="38"/>
    </row>
    <row r="511" customFormat="false" ht="13.8" hidden="false" customHeight="false" outlineLevel="0" collapsed="false">
      <c r="A511" s="12"/>
      <c r="B511" s="38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38"/>
      <c r="T511" s="38"/>
    </row>
    <row r="512" customFormat="false" ht="13.8" hidden="false" customHeight="false" outlineLevel="0" collapsed="false">
      <c r="A512" s="12"/>
      <c r="B512" s="38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38"/>
      <c r="T512" s="38"/>
    </row>
    <row r="513" customFormat="false" ht="13.8" hidden="false" customHeight="false" outlineLevel="0" collapsed="false">
      <c r="A513" s="12"/>
      <c r="B513" s="38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38"/>
      <c r="T513" s="38"/>
    </row>
    <row r="514" customFormat="false" ht="13.8" hidden="false" customHeight="false" outlineLevel="0" collapsed="false">
      <c r="A514" s="12"/>
      <c r="B514" s="38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38"/>
      <c r="T514" s="38"/>
    </row>
    <row r="515" customFormat="false" ht="13.8" hidden="false" customHeight="false" outlineLevel="0" collapsed="false">
      <c r="A515" s="12"/>
      <c r="B515" s="38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38"/>
      <c r="T515" s="38"/>
    </row>
    <row r="516" customFormat="false" ht="13.8" hidden="false" customHeight="false" outlineLevel="0" collapsed="false">
      <c r="A516" s="12"/>
      <c r="B516" s="38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38"/>
      <c r="T516" s="38"/>
    </row>
    <row r="517" customFormat="false" ht="13.8" hidden="false" customHeight="false" outlineLevel="0" collapsed="false">
      <c r="A517" s="12"/>
      <c r="B517" s="38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38"/>
      <c r="T517" s="38"/>
    </row>
    <row r="518" customFormat="false" ht="13.8" hidden="false" customHeight="false" outlineLevel="0" collapsed="false">
      <c r="A518" s="12"/>
      <c r="B518" s="38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38"/>
      <c r="T518" s="38"/>
    </row>
    <row r="519" customFormat="false" ht="13.8" hidden="false" customHeight="false" outlineLevel="0" collapsed="false">
      <c r="A519" s="12"/>
      <c r="B519" s="38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38"/>
      <c r="T519" s="38"/>
    </row>
    <row r="520" customFormat="false" ht="13.8" hidden="false" customHeight="false" outlineLevel="0" collapsed="false">
      <c r="A520" s="12"/>
      <c r="B520" s="38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38"/>
      <c r="T520" s="38"/>
    </row>
    <row r="521" customFormat="false" ht="13.8" hidden="false" customHeight="false" outlineLevel="0" collapsed="false">
      <c r="A521" s="12"/>
      <c r="B521" s="38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38"/>
      <c r="T521" s="38"/>
    </row>
    <row r="522" customFormat="false" ht="13.8" hidden="false" customHeight="false" outlineLevel="0" collapsed="false">
      <c r="A522" s="12"/>
      <c r="B522" s="38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38"/>
      <c r="T522" s="38"/>
    </row>
    <row r="523" customFormat="false" ht="13.8" hidden="false" customHeight="false" outlineLevel="0" collapsed="false">
      <c r="A523" s="12"/>
      <c r="B523" s="38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38"/>
      <c r="T523" s="38"/>
    </row>
    <row r="524" customFormat="false" ht="13.8" hidden="false" customHeight="false" outlineLevel="0" collapsed="false">
      <c r="A524" s="12"/>
      <c r="B524" s="38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38"/>
      <c r="T524" s="38"/>
    </row>
    <row r="525" customFormat="false" ht="13.8" hidden="false" customHeight="false" outlineLevel="0" collapsed="false">
      <c r="A525" s="12"/>
      <c r="B525" s="38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38"/>
      <c r="T525" s="38"/>
    </row>
    <row r="526" customFormat="false" ht="13.8" hidden="false" customHeight="false" outlineLevel="0" collapsed="false">
      <c r="A526" s="12"/>
      <c r="B526" s="38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38"/>
      <c r="T526" s="38"/>
    </row>
    <row r="527" customFormat="false" ht="13.8" hidden="false" customHeight="false" outlineLevel="0" collapsed="false">
      <c r="A527" s="12"/>
      <c r="B527" s="38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38"/>
      <c r="T527" s="38"/>
    </row>
    <row r="528" customFormat="false" ht="13.8" hidden="false" customHeight="false" outlineLevel="0" collapsed="false">
      <c r="A528" s="12"/>
      <c r="B528" s="38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38"/>
      <c r="T528" s="38"/>
    </row>
    <row r="529" customFormat="false" ht="13.8" hidden="false" customHeight="false" outlineLevel="0" collapsed="false">
      <c r="A529" s="12"/>
      <c r="B529" s="38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38"/>
      <c r="T529" s="38"/>
    </row>
    <row r="530" customFormat="false" ht="13.8" hidden="false" customHeight="false" outlineLevel="0" collapsed="false">
      <c r="A530" s="12"/>
      <c r="B530" s="38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38"/>
      <c r="T530" s="38"/>
    </row>
    <row r="531" customFormat="false" ht="13.8" hidden="false" customHeight="false" outlineLevel="0" collapsed="false">
      <c r="A531" s="12"/>
      <c r="B531" s="38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38"/>
      <c r="T531" s="38"/>
    </row>
    <row r="532" customFormat="false" ht="13.8" hidden="false" customHeight="false" outlineLevel="0" collapsed="false">
      <c r="A532" s="12"/>
      <c r="B532" s="38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38"/>
      <c r="T532" s="38"/>
    </row>
    <row r="533" customFormat="false" ht="13.8" hidden="false" customHeight="false" outlineLevel="0" collapsed="false">
      <c r="A533" s="12"/>
      <c r="B533" s="38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38"/>
      <c r="T533" s="38"/>
    </row>
    <row r="534" customFormat="false" ht="13.8" hidden="false" customHeight="false" outlineLevel="0" collapsed="false">
      <c r="A534" s="12"/>
      <c r="B534" s="38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38"/>
      <c r="T534" s="38"/>
    </row>
    <row r="535" customFormat="false" ht="13.8" hidden="false" customHeight="false" outlineLevel="0" collapsed="false">
      <c r="A535" s="12"/>
      <c r="B535" s="38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38"/>
      <c r="T535" s="38"/>
    </row>
    <row r="536" customFormat="false" ht="13.8" hidden="false" customHeight="false" outlineLevel="0" collapsed="false">
      <c r="A536" s="12"/>
      <c r="B536" s="38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38"/>
      <c r="T536" s="38"/>
    </row>
    <row r="537" customFormat="false" ht="13.8" hidden="false" customHeight="false" outlineLevel="0" collapsed="false">
      <c r="A537" s="12"/>
      <c r="B537" s="38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38"/>
      <c r="T537" s="38"/>
    </row>
    <row r="538" customFormat="false" ht="13.8" hidden="false" customHeight="false" outlineLevel="0" collapsed="false">
      <c r="A538" s="12"/>
      <c r="B538" s="38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38"/>
      <c r="T538" s="38"/>
    </row>
    <row r="539" customFormat="false" ht="13.8" hidden="false" customHeight="false" outlineLevel="0" collapsed="false">
      <c r="A539" s="12"/>
      <c r="B539" s="38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38"/>
      <c r="T539" s="38"/>
    </row>
    <row r="540" customFormat="false" ht="13.8" hidden="false" customHeight="false" outlineLevel="0" collapsed="false">
      <c r="A540" s="12"/>
      <c r="B540" s="38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38"/>
      <c r="T540" s="38"/>
    </row>
    <row r="541" customFormat="false" ht="13.8" hidden="false" customHeight="false" outlineLevel="0" collapsed="false">
      <c r="A541" s="12"/>
      <c r="B541" s="38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38"/>
      <c r="T541" s="38"/>
    </row>
    <row r="542" customFormat="false" ht="13.8" hidden="false" customHeight="false" outlineLevel="0" collapsed="false">
      <c r="A542" s="12"/>
      <c r="B542" s="38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38"/>
      <c r="T542" s="38"/>
    </row>
    <row r="543" customFormat="false" ht="13.8" hidden="false" customHeight="false" outlineLevel="0" collapsed="false">
      <c r="A543" s="12"/>
      <c r="B543" s="38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38"/>
      <c r="T543" s="38"/>
    </row>
    <row r="544" customFormat="false" ht="13.8" hidden="false" customHeight="false" outlineLevel="0" collapsed="false">
      <c r="A544" s="12"/>
      <c r="B544" s="38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38"/>
      <c r="T544" s="38"/>
    </row>
    <row r="545" customFormat="false" ht="13.8" hidden="false" customHeight="false" outlineLevel="0" collapsed="false">
      <c r="A545" s="12"/>
      <c r="B545" s="38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38"/>
      <c r="T545" s="38"/>
    </row>
    <row r="546" customFormat="false" ht="13.8" hidden="false" customHeight="false" outlineLevel="0" collapsed="false">
      <c r="A546" s="12"/>
      <c r="B546" s="38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38"/>
      <c r="T546" s="38"/>
    </row>
    <row r="547" customFormat="false" ht="13.8" hidden="false" customHeight="false" outlineLevel="0" collapsed="false">
      <c r="A547" s="12"/>
      <c r="B547" s="38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38"/>
      <c r="T547" s="38"/>
    </row>
    <row r="548" customFormat="false" ht="13.8" hidden="false" customHeight="false" outlineLevel="0" collapsed="false">
      <c r="A548" s="12"/>
      <c r="B548" s="38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38"/>
      <c r="T548" s="38"/>
    </row>
    <row r="549" customFormat="false" ht="13.8" hidden="false" customHeight="false" outlineLevel="0" collapsed="false">
      <c r="A549" s="12"/>
      <c r="B549" s="38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38"/>
      <c r="T549" s="38"/>
    </row>
    <row r="550" customFormat="false" ht="13.8" hidden="false" customHeight="false" outlineLevel="0" collapsed="false">
      <c r="A550" s="12"/>
      <c r="B550" s="38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38"/>
      <c r="T550" s="38"/>
    </row>
    <row r="551" customFormat="false" ht="13.8" hidden="false" customHeight="false" outlineLevel="0" collapsed="false">
      <c r="A551" s="12"/>
      <c r="B551" s="38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38"/>
      <c r="T551" s="38"/>
    </row>
    <row r="552" customFormat="false" ht="13.8" hidden="false" customHeight="false" outlineLevel="0" collapsed="false">
      <c r="A552" s="12"/>
      <c r="B552" s="38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38"/>
      <c r="T552" s="38"/>
    </row>
    <row r="553" customFormat="false" ht="13.8" hidden="false" customHeight="false" outlineLevel="0" collapsed="false">
      <c r="A553" s="12"/>
      <c r="B553" s="38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38"/>
      <c r="T553" s="38"/>
    </row>
    <row r="554" customFormat="false" ht="13.8" hidden="false" customHeight="false" outlineLevel="0" collapsed="false">
      <c r="A554" s="12"/>
      <c r="B554" s="38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38"/>
      <c r="T554" s="38"/>
    </row>
    <row r="555" customFormat="false" ht="13.8" hidden="false" customHeight="false" outlineLevel="0" collapsed="false">
      <c r="A555" s="12"/>
      <c r="B555" s="38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38"/>
      <c r="T555" s="38"/>
    </row>
    <row r="556" customFormat="false" ht="13.8" hidden="false" customHeight="false" outlineLevel="0" collapsed="false">
      <c r="A556" s="12"/>
      <c r="B556" s="38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38"/>
      <c r="T556" s="38"/>
    </row>
    <row r="557" customFormat="false" ht="13.8" hidden="false" customHeight="false" outlineLevel="0" collapsed="false">
      <c r="A557" s="12"/>
      <c r="B557" s="38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38"/>
      <c r="T557" s="38"/>
    </row>
    <row r="558" customFormat="false" ht="13.8" hidden="false" customHeight="false" outlineLevel="0" collapsed="false">
      <c r="A558" s="12"/>
      <c r="B558" s="38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38"/>
      <c r="T558" s="38"/>
    </row>
    <row r="559" customFormat="false" ht="13.8" hidden="false" customHeight="false" outlineLevel="0" collapsed="false">
      <c r="A559" s="12"/>
      <c r="B559" s="38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38"/>
      <c r="T559" s="38"/>
    </row>
    <row r="560" customFormat="false" ht="13.8" hidden="false" customHeight="false" outlineLevel="0" collapsed="false">
      <c r="A560" s="12"/>
      <c r="B560" s="38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38"/>
      <c r="T560" s="38"/>
    </row>
    <row r="561" customFormat="false" ht="13.8" hidden="false" customHeight="false" outlineLevel="0" collapsed="false">
      <c r="A561" s="12"/>
      <c r="B561" s="38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38"/>
      <c r="T561" s="38"/>
    </row>
    <row r="562" customFormat="false" ht="13.8" hidden="false" customHeight="false" outlineLevel="0" collapsed="false">
      <c r="A562" s="12"/>
      <c r="B562" s="38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38"/>
      <c r="T562" s="38"/>
    </row>
    <row r="563" customFormat="false" ht="13.8" hidden="false" customHeight="false" outlineLevel="0" collapsed="false">
      <c r="A563" s="12"/>
      <c r="B563" s="38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38"/>
      <c r="T563" s="38"/>
    </row>
    <row r="564" customFormat="false" ht="13.8" hidden="false" customHeight="false" outlineLevel="0" collapsed="false">
      <c r="A564" s="12"/>
      <c r="B564" s="38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38"/>
      <c r="T564" s="38"/>
    </row>
    <row r="565" customFormat="false" ht="13.8" hidden="false" customHeight="false" outlineLevel="0" collapsed="false">
      <c r="A565" s="12"/>
      <c r="B565" s="38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38"/>
      <c r="T565" s="38"/>
    </row>
    <row r="566" customFormat="false" ht="13.8" hidden="false" customHeight="false" outlineLevel="0" collapsed="false">
      <c r="A566" s="12"/>
      <c r="B566" s="38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38"/>
      <c r="T566" s="38"/>
    </row>
    <row r="567" customFormat="false" ht="13.8" hidden="false" customHeight="false" outlineLevel="0" collapsed="false">
      <c r="A567" s="12"/>
      <c r="B567" s="38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38"/>
      <c r="T567" s="38"/>
    </row>
    <row r="568" customFormat="false" ht="13.8" hidden="false" customHeight="false" outlineLevel="0" collapsed="false">
      <c r="A568" s="12"/>
      <c r="B568" s="38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38"/>
      <c r="T568" s="38"/>
    </row>
    <row r="569" customFormat="false" ht="13.8" hidden="false" customHeight="false" outlineLevel="0" collapsed="false">
      <c r="A569" s="12"/>
      <c r="B569" s="38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38"/>
      <c r="T569" s="38"/>
    </row>
    <row r="570" customFormat="false" ht="13.8" hidden="false" customHeight="false" outlineLevel="0" collapsed="false">
      <c r="A570" s="12"/>
      <c r="B570" s="38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38"/>
      <c r="T570" s="38"/>
    </row>
    <row r="571" customFormat="false" ht="13.8" hidden="false" customHeight="false" outlineLevel="0" collapsed="false">
      <c r="A571" s="12"/>
      <c r="B571" s="38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38"/>
      <c r="T571" s="38"/>
    </row>
    <row r="572" customFormat="false" ht="13.8" hidden="false" customHeight="false" outlineLevel="0" collapsed="false">
      <c r="A572" s="12"/>
      <c r="B572" s="38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38"/>
      <c r="T572" s="38"/>
    </row>
    <row r="573" customFormat="false" ht="13.8" hidden="false" customHeight="false" outlineLevel="0" collapsed="false">
      <c r="A573" s="12"/>
      <c r="B573" s="38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38"/>
      <c r="T573" s="38"/>
    </row>
    <row r="574" customFormat="false" ht="13.8" hidden="false" customHeight="false" outlineLevel="0" collapsed="false">
      <c r="A574" s="12"/>
      <c r="B574" s="38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38"/>
      <c r="T574" s="38"/>
    </row>
    <row r="575" customFormat="false" ht="13.8" hidden="false" customHeight="false" outlineLevel="0" collapsed="false">
      <c r="A575" s="12"/>
      <c r="B575" s="38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38"/>
      <c r="T575" s="38"/>
    </row>
    <row r="576" customFormat="false" ht="13.8" hidden="false" customHeight="false" outlineLevel="0" collapsed="false">
      <c r="A576" s="12"/>
      <c r="B576" s="38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38"/>
      <c r="T576" s="38"/>
    </row>
    <row r="577" customFormat="false" ht="13.8" hidden="false" customHeight="false" outlineLevel="0" collapsed="false">
      <c r="A577" s="12"/>
      <c r="B577" s="38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38"/>
      <c r="T577" s="38"/>
    </row>
    <row r="578" customFormat="false" ht="13.8" hidden="false" customHeight="false" outlineLevel="0" collapsed="false">
      <c r="A578" s="12"/>
      <c r="B578" s="38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38"/>
      <c r="T578" s="38"/>
    </row>
    <row r="579" customFormat="false" ht="13.8" hidden="false" customHeight="false" outlineLevel="0" collapsed="false">
      <c r="A579" s="12"/>
      <c r="B579" s="38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38"/>
      <c r="T579" s="38"/>
    </row>
    <row r="580" customFormat="false" ht="13.8" hidden="false" customHeight="false" outlineLevel="0" collapsed="false">
      <c r="A580" s="12"/>
      <c r="B580" s="38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38"/>
      <c r="T580" s="38"/>
    </row>
    <row r="581" customFormat="false" ht="13.8" hidden="false" customHeight="false" outlineLevel="0" collapsed="false">
      <c r="A581" s="12"/>
      <c r="B581" s="38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38"/>
      <c r="T581" s="38"/>
    </row>
    <row r="582" customFormat="false" ht="13.8" hidden="false" customHeight="false" outlineLevel="0" collapsed="false">
      <c r="A582" s="12"/>
      <c r="B582" s="38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38"/>
      <c r="T582" s="38"/>
    </row>
    <row r="583" customFormat="false" ht="13.8" hidden="false" customHeight="false" outlineLevel="0" collapsed="false">
      <c r="A583" s="12"/>
      <c r="B583" s="38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38"/>
      <c r="T583" s="38"/>
    </row>
    <row r="584" customFormat="false" ht="13.8" hidden="false" customHeight="false" outlineLevel="0" collapsed="false">
      <c r="A584" s="12"/>
      <c r="B584" s="38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38"/>
      <c r="T584" s="38"/>
    </row>
    <row r="585" customFormat="false" ht="13.8" hidden="false" customHeight="false" outlineLevel="0" collapsed="false">
      <c r="A585" s="12"/>
      <c r="B585" s="38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38"/>
      <c r="T585" s="38"/>
    </row>
    <row r="586" customFormat="false" ht="13.8" hidden="false" customHeight="false" outlineLevel="0" collapsed="false">
      <c r="A586" s="12"/>
      <c r="B586" s="38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38"/>
      <c r="T586" s="38"/>
    </row>
    <row r="587" customFormat="false" ht="13.8" hidden="false" customHeight="false" outlineLevel="0" collapsed="false">
      <c r="A587" s="12"/>
      <c r="B587" s="38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38"/>
      <c r="T587" s="38"/>
    </row>
    <row r="588" customFormat="false" ht="13.8" hidden="false" customHeight="false" outlineLevel="0" collapsed="false">
      <c r="A588" s="12"/>
      <c r="B588" s="38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38"/>
      <c r="T588" s="38"/>
    </row>
    <row r="589" customFormat="false" ht="13.8" hidden="false" customHeight="false" outlineLevel="0" collapsed="false">
      <c r="A589" s="12"/>
      <c r="B589" s="38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38"/>
      <c r="T589" s="38"/>
    </row>
    <row r="590" customFormat="false" ht="13.8" hidden="false" customHeight="false" outlineLevel="0" collapsed="false">
      <c r="A590" s="12"/>
      <c r="B590" s="38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38"/>
      <c r="T590" s="38"/>
    </row>
    <row r="591" customFormat="false" ht="13.8" hidden="false" customHeight="false" outlineLevel="0" collapsed="false">
      <c r="A591" s="12"/>
      <c r="B591" s="38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38"/>
      <c r="T591" s="38"/>
    </row>
    <row r="592" customFormat="false" ht="13.8" hidden="false" customHeight="false" outlineLevel="0" collapsed="false">
      <c r="A592" s="12"/>
      <c r="B592" s="38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38"/>
      <c r="T592" s="38"/>
    </row>
    <row r="593" customFormat="false" ht="13.8" hidden="false" customHeight="false" outlineLevel="0" collapsed="false">
      <c r="A593" s="12"/>
      <c r="B593" s="38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38"/>
      <c r="T593" s="38"/>
    </row>
    <row r="594" customFormat="false" ht="13.8" hidden="false" customHeight="false" outlineLevel="0" collapsed="false">
      <c r="A594" s="12"/>
      <c r="B594" s="38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38"/>
      <c r="T594" s="38"/>
    </row>
    <row r="595" customFormat="false" ht="13.8" hidden="false" customHeight="false" outlineLevel="0" collapsed="false">
      <c r="A595" s="12"/>
      <c r="B595" s="38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38"/>
      <c r="T595" s="38"/>
    </row>
    <row r="596" customFormat="false" ht="13.8" hidden="false" customHeight="false" outlineLevel="0" collapsed="false">
      <c r="A596" s="12"/>
      <c r="B596" s="38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38"/>
      <c r="T596" s="38"/>
    </row>
    <row r="597" customFormat="false" ht="13.8" hidden="false" customHeight="false" outlineLevel="0" collapsed="false">
      <c r="A597" s="12"/>
      <c r="B597" s="38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38"/>
      <c r="T597" s="38"/>
    </row>
    <row r="598" customFormat="false" ht="13.8" hidden="false" customHeight="false" outlineLevel="0" collapsed="false">
      <c r="A598" s="12"/>
      <c r="B598" s="38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38"/>
      <c r="T598" s="38"/>
    </row>
    <row r="599" customFormat="false" ht="13.8" hidden="false" customHeight="false" outlineLevel="0" collapsed="false">
      <c r="A599" s="12"/>
      <c r="B599" s="38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38"/>
      <c r="T599" s="38"/>
    </row>
    <row r="600" customFormat="false" ht="13.8" hidden="false" customHeight="false" outlineLevel="0" collapsed="false">
      <c r="A600" s="12"/>
      <c r="B600" s="38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38"/>
      <c r="T600" s="38"/>
    </row>
    <row r="601" customFormat="false" ht="13.8" hidden="false" customHeight="false" outlineLevel="0" collapsed="false">
      <c r="A601" s="12"/>
      <c r="B601" s="38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38"/>
      <c r="T601" s="38"/>
    </row>
    <row r="602" customFormat="false" ht="13.8" hidden="false" customHeight="false" outlineLevel="0" collapsed="false">
      <c r="A602" s="12"/>
      <c r="B602" s="38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38"/>
      <c r="T602" s="38"/>
    </row>
    <row r="603" customFormat="false" ht="13.8" hidden="false" customHeight="false" outlineLevel="0" collapsed="false">
      <c r="A603" s="12"/>
      <c r="B603" s="38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38"/>
      <c r="T603" s="38"/>
    </row>
    <row r="604" customFormat="false" ht="13.8" hidden="false" customHeight="false" outlineLevel="0" collapsed="false">
      <c r="A604" s="12"/>
      <c r="B604" s="38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38"/>
      <c r="T604" s="38"/>
    </row>
    <row r="605" customFormat="false" ht="13.8" hidden="false" customHeight="false" outlineLevel="0" collapsed="false">
      <c r="A605" s="12"/>
      <c r="B605" s="38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38"/>
      <c r="T605" s="38"/>
    </row>
    <row r="606" customFormat="false" ht="13.8" hidden="false" customHeight="false" outlineLevel="0" collapsed="false">
      <c r="A606" s="12"/>
      <c r="B606" s="38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38"/>
      <c r="T606" s="38"/>
    </row>
    <row r="607" customFormat="false" ht="13.8" hidden="false" customHeight="false" outlineLevel="0" collapsed="false">
      <c r="A607" s="12"/>
      <c r="B607" s="38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38"/>
      <c r="T607" s="38"/>
    </row>
    <row r="608" customFormat="false" ht="13.8" hidden="false" customHeight="false" outlineLevel="0" collapsed="false">
      <c r="A608" s="12"/>
      <c r="B608" s="38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38"/>
      <c r="T608" s="38"/>
    </row>
    <row r="609" customFormat="false" ht="13.8" hidden="false" customHeight="false" outlineLevel="0" collapsed="false">
      <c r="A609" s="12"/>
      <c r="B609" s="38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38"/>
      <c r="T609" s="38"/>
    </row>
    <row r="610" customFormat="false" ht="13.8" hidden="false" customHeight="false" outlineLevel="0" collapsed="false">
      <c r="A610" s="12"/>
      <c r="B610" s="38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38"/>
      <c r="T610" s="38"/>
    </row>
    <row r="611" customFormat="false" ht="13.8" hidden="false" customHeight="false" outlineLevel="0" collapsed="false">
      <c r="A611" s="12"/>
      <c r="B611" s="38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38"/>
      <c r="T611" s="38"/>
    </row>
    <row r="612" customFormat="false" ht="13.8" hidden="false" customHeight="false" outlineLevel="0" collapsed="false">
      <c r="A612" s="12"/>
      <c r="B612" s="38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38"/>
      <c r="T612" s="38"/>
    </row>
    <row r="613" customFormat="false" ht="13.8" hidden="false" customHeight="false" outlineLevel="0" collapsed="false">
      <c r="A613" s="12"/>
      <c r="B613" s="38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38"/>
      <c r="T613" s="38"/>
    </row>
    <row r="614" customFormat="false" ht="13.8" hidden="false" customHeight="false" outlineLevel="0" collapsed="false">
      <c r="A614" s="12"/>
      <c r="B614" s="38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38"/>
      <c r="T614" s="38"/>
    </row>
    <row r="615" customFormat="false" ht="13.8" hidden="false" customHeight="false" outlineLevel="0" collapsed="false">
      <c r="A615" s="12"/>
      <c r="B615" s="38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38"/>
      <c r="T615" s="38"/>
    </row>
    <row r="616" customFormat="false" ht="13.8" hidden="false" customHeight="false" outlineLevel="0" collapsed="false">
      <c r="A616" s="12"/>
      <c r="B616" s="38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38"/>
      <c r="T616" s="38"/>
    </row>
    <row r="617" customFormat="false" ht="13.8" hidden="false" customHeight="false" outlineLevel="0" collapsed="false">
      <c r="A617" s="12"/>
      <c r="B617" s="38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38"/>
      <c r="T617" s="38"/>
    </row>
    <row r="618" customFormat="false" ht="13.8" hidden="false" customHeight="false" outlineLevel="0" collapsed="false">
      <c r="A618" s="12"/>
      <c r="B618" s="38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38"/>
      <c r="T618" s="38"/>
    </row>
    <row r="619" customFormat="false" ht="13.8" hidden="false" customHeight="false" outlineLevel="0" collapsed="false">
      <c r="A619" s="12"/>
      <c r="B619" s="38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38"/>
      <c r="T619" s="38"/>
    </row>
    <row r="620" customFormat="false" ht="13.8" hidden="false" customHeight="false" outlineLevel="0" collapsed="false">
      <c r="A620" s="12"/>
      <c r="B620" s="38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38"/>
      <c r="T620" s="38"/>
    </row>
    <row r="621" customFormat="false" ht="13.8" hidden="false" customHeight="false" outlineLevel="0" collapsed="false">
      <c r="A621" s="12"/>
      <c r="B621" s="38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38"/>
      <c r="T621" s="38"/>
    </row>
    <row r="622" customFormat="false" ht="13.8" hidden="false" customHeight="false" outlineLevel="0" collapsed="false">
      <c r="A622" s="12"/>
      <c r="B622" s="38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38"/>
      <c r="T622" s="38"/>
    </row>
    <row r="623" customFormat="false" ht="13.8" hidden="false" customHeight="false" outlineLevel="0" collapsed="false">
      <c r="A623" s="12"/>
      <c r="B623" s="38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38"/>
      <c r="T623" s="38"/>
    </row>
    <row r="624" customFormat="false" ht="13.8" hidden="false" customHeight="false" outlineLevel="0" collapsed="false">
      <c r="A624" s="12"/>
      <c r="B624" s="38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38"/>
      <c r="T624" s="38"/>
    </row>
    <row r="625" customFormat="false" ht="13.8" hidden="false" customHeight="false" outlineLevel="0" collapsed="false">
      <c r="A625" s="12"/>
      <c r="B625" s="38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38"/>
      <c r="T625" s="38"/>
    </row>
    <row r="626" customFormat="false" ht="13.8" hidden="false" customHeight="false" outlineLevel="0" collapsed="false">
      <c r="A626" s="12"/>
      <c r="B626" s="38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38"/>
      <c r="T626" s="38"/>
    </row>
    <row r="627" customFormat="false" ht="13.8" hidden="false" customHeight="false" outlineLevel="0" collapsed="false">
      <c r="A627" s="12"/>
      <c r="B627" s="38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38"/>
      <c r="T627" s="38"/>
    </row>
    <row r="628" customFormat="false" ht="13.8" hidden="false" customHeight="false" outlineLevel="0" collapsed="false">
      <c r="A628" s="12"/>
      <c r="B628" s="38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38"/>
      <c r="T628" s="38"/>
    </row>
    <row r="629" customFormat="false" ht="13.8" hidden="false" customHeight="false" outlineLevel="0" collapsed="false">
      <c r="A629" s="12"/>
      <c r="B629" s="38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38"/>
      <c r="T629" s="38"/>
    </row>
    <row r="630" customFormat="false" ht="13.8" hidden="false" customHeight="false" outlineLevel="0" collapsed="false">
      <c r="A630" s="12"/>
      <c r="B630" s="38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38"/>
      <c r="T630" s="38"/>
    </row>
    <row r="631" customFormat="false" ht="13.8" hidden="false" customHeight="false" outlineLevel="0" collapsed="false">
      <c r="A631" s="12"/>
      <c r="B631" s="38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38"/>
      <c r="T631" s="38"/>
    </row>
    <row r="632" customFormat="false" ht="13.8" hidden="false" customHeight="false" outlineLevel="0" collapsed="false">
      <c r="A632" s="12"/>
      <c r="B632" s="38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38"/>
      <c r="T632" s="38"/>
    </row>
    <row r="633" customFormat="false" ht="13.8" hidden="false" customHeight="false" outlineLevel="0" collapsed="false">
      <c r="A633" s="12"/>
      <c r="B633" s="38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38"/>
      <c r="T633" s="38"/>
    </row>
    <row r="634" customFormat="false" ht="13.8" hidden="false" customHeight="false" outlineLevel="0" collapsed="false">
      <c r="A634" s="12"/>
      <c r="B634" s="38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38"/>
      <c r="T634" s="38"/>
    </row>
    <row r="635" customFormat="false" ht="13.8" hidden="false" customHeight="false" outlineLevel="0" collapsed="false">
      <c r="A635" s="12"/>
      <c r="B635" s="38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38"/>
      <c r="T635" s="38"/>
    </row>
    <row r="636" customFormat="false" ht="13.8" hidden="false" customHeight="false" outlineLevel="0" collapsed="false">
      <c r="A636" s="12"/>
      <c r="B636" s="38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38"/>
      <c r="T636" s="38"/>
    </row>
    <row r="637" customFormat="false" ht="13.8" hidden="false" customHeight="false" outlineLevel="0" collapsed="false">
      <c r="A637" s="12"/>
      <c r="B637" s="38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38"/>
      <c r="T637" s="38"/>
    </row>
    <row r="638" customFormat="false" ht="13.8" hidden="false" customHeight="false" outlineLevel="0" collapsed="false">
      <c r="A638" s="12"/>
      <c r="B638" s="38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38"/>
      <c r="T638" s="38"/>
    </row>
    <row r="639" customFormat="false" ht="13.8" hidden="false" customHeight="false" outlineLevel="0" collapsed="false">
      <c r="A639" s="12"/>
      <c r="B639" s="38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38"/>
      <c r="T639" s="38"/>
    </row>
    <row r="640" customFormat="false" ht="13.8" hidden="false" customHeight="false" outlineLevel="0" collapsed="false">
      <c r="A640" s="12"/>
      <c r="B640" s="38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38"/>
      <c r="T640" s="38"/>
    </row>
    <row r="641" customFormat="false" ht="13.8" hidden="false" customHeight="false" outlineLevel="0" collapsed="false">
      <c r="A641" s="12"/>
      <c r="B641" s="38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38"/>
      <c r="T641" s="38"/>
    </row>
    <row r="642" customFormat="false" ht="13.8" hidden="false" customHeight="false" outlineLevel="0" collapsed="false">
      <c r="A642" s="12"/>
      <c r="B642" s="38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38"/>
      <c r="T642" s="38"/>
    </row>
    <row r="643" customFormat="false" ht="13.8" hidden="false" customHeight="false" outlineLevel="0" collapsed="false">
      <c r="A643" s="12"/>
      <c r="B643" s="38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38"/>
      <c r="T643" s="38"/>
    </row>
    <row r="644" customFormat="false" ht="13.8" hidden="false" customHeight="false" outlineLevel="0" collapsed="false">
      <c r="A644" s="12"/>
      <c r="B644" s="38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38"/>
      <c r="T644" s="38"/>
    </row>
    <row r="645" customFormat="false" ht="13.8" hidden="false" customHeight="false" outlineLevel="0" collapsed="false">
      <c r="A645" s="12"/>
      <c r="B645" s="38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38"/>
      <c r="T645" s="38"/>
    </row>
    <row r="646" customFormat="false" ht="13.8" hidden="false" customHeight="false" outlineLevel="0" collapsed="false">
      <c r="A646" s="12"/>
      <c r="B646" s="38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38"/>
      <c r="T646" s="38"/>
    </row>
    <row r="647" customFormat="false" ht="13.8" hidden="false" customHeight="false" outlineLevel="0" collapsed="false">
      <c r="A647" s="12"/>
      <c r="B647" s="38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38"/>
      <c r="T647" s="38"/>
    </row>
    <row r="648" customFormat="false" ht="13.8" hidden="false" customHeight="false" outlineLevel="0" collapsed="false">
      <c r="A648" s="12"/>
      <c r="B648" s="38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38"/>
      <c r="T648" s="38"/>
    </row>
    <row r="649" customFormat="false" ht="13.8" hidden="false" customHeight="false" outlineLevel="0" collapsed="false">
      <c r="A649" s="12"/>
      <c r="B649" s="38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38"/>
      <c r="T649" s="38"/>
    </row>
    <row r="650" customFormat="false" ht="13.8" hidden="false" customHeight="false" outlineLevel="0" collapsed="false">
      <c r="A650" s="12"/>
      <c r="B650" s="38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38"/>
      <c r="T650" s="38"/>
    </row>
    <row r="651" customFormat="false" ht="13.8" hidden="false" customHeight="false" outlineLevel="0" collapsed="false">
      <c r="A651" s="12"/>
      <c r="B651" s="38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38"/>
      <c r="T651" s="38"/>
    </row>
    <row r="652" customFormat="false" ht="13.8" hidden="false" customHeight="false" outlineLevel="0" collapsed="false">
      <c r="A652" s="12"/>
      <c r="B652" s="38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38"/>
      <c r="T652" s="38"/>
    </row>
    <row r="653" customFormat="false" ht="13.8" hidden="false" customHeight="false" outlineLevel="0" collapsed="false">
      <c r="A653" s="12"/>
      <c r="B653" s="38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38"/>
      <c r="T653" s="38"/>
    </row>
    <row r="654" customFormat="false" ht="13.8" hidden="false" customHeight="false" outlineLevel="0" collapsed="false">
      <c r="A654" s="12"/>
      <c r="B654" s="38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38"/>
      <c r="T654" s="38"/>
    </row>
    <row r="655" customFormat="false" ht="13.8" hidden="false" customHeight="false" outlineLevel="0" collapsed="false">
      <c r="A655" s="12"/>
      <c r="B655" s="38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38"/>
      <c r="T655" s="38"/>
    </row>
    <row r="656" customFormat="false" ht="13.8" hidden="false" customHeight="false" outlineLevel="0" collapsed="false">
      <c r="A656" s="12"/>
      <c r="B656" s="38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38"/>
      <c r="T656" s="38"/>
    </row>
    <row r="657" customFormat="false" ht="13.8" hidden="false" customHeight="false" outlineLevel="0" collapsed="false">
      <c r="A657" s="12"/>
      <c r="B657" s="38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38"/>
      <c r="T657" s="38"/>
    </row>
    <row r="658" customFormat="false" ht="13.8" hidden="false" customHeight="false" outlineLevel="0" collapsed="false">
      <c r="A658" s="12"/>
      <c r="B658" s="38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38"/>
      <c r="T658" s="38"/>
    </row>
    <row r="659" customFormat="false" ht="13.8" hidden="false" customHeight="false" outlineLevel="0" collapsed="false">
      <c r="A659" s="12"/>
      <c r="B659" s="38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38"/>
      <c r="T659" s="38"/>
    </row>
    <row r="660" customFormat="false" ht="13.8" hidden="false" customHeight="false" outlineLevel="0" collapsed="false">
      <c r="A660" s="12"/>
      <c r="B660" s="38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38"/>
      <c r="T660" s="38"/>
    </row>
    <row r="661" customFormat="false" ht="13.8" hidden="false" customHeight="false" outlineLevel="0" collapsed="false">
      <c r="A661" s="12"/>
      <c r="B661" s="38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38"/>
      <c r="T661" s="38"/>
    </row>
    <row r="662" customFormat="false" ht="13.8" hidden="false" customHeight="false" outlineLevel="0" collapsed="false">
      <c r="A662" s="12"/>
      <c r="B662" s="38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38"/>
      <c r="T662" s="38"/>
    </row>
    <row r="663" customFormat="false" ht="13.8" hidden="false" customHeight="false" outlineLevel="0" collapsed="false">
      <c r="A663" s="12"/>
      <c r="B663" s="38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38"/>
      <c r="T663" s="38"/>
    </row>
    <row r="664" customFormat="false" ht="13.8" hidden="false" customHeight="false" outlineLevel="0" collapsed="false">
      <c r="A664" s="12"/>
      <c r="B664" s="38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38"/>
      <c r="T664" s="38"/>
    </row>
    <row r="665" customFormat="false" ht="13.8" hidden="false" customHeight="false" outlineLevel="0" collapsed="false">
      <c r="A665" s="12"/>
      <c r="B665" s="38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38"/>
      <c r="T665" s="38"/>
    </row>
    <row r="666" customFormat="false" ht="13.8" hidden="false" customHeight="false" outlineLevel="0" collapsed="false">
      <c r="A666" s="12"/>
      <c r="B666" s="38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38"/>
      <c r="T666" s="38"/>
    </row>
    <row r="667" customFormat="false" ht="13.8" hidden="false" customHeight="false" outlineLevel="0" collapsed="false">
      <c r="A667" s="12"/>
      <c r="B667" s="38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38"/>
      <c r="T667" s="38"/>
    </row>
    <row r="668" customFormat="false" ht="13.8" hidden="false" customHeight="false" outlineLevel="0" collapsed="false">
      <c r="A668" s="12"/>
      <c r="B668" s="38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38"/>
      <c r="T668" s="38"/>
    </row>
    <row r="669" customFormat="false" ht="13.8" hidden="false" customHeight="false" outlineLevel="0" collapsed="false">
      <c r="A669" s="12"/>
      <c r="B669" s="38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38"/>
      <c r="T669" s="38"/>
    </row>
    <row r="670" customFormat="false" ht="13.8" hidden="false" customHeight="false" outlineLevel="0" collapsed="false">
      <c r="A670" s="12"/>
      <c r="B670" s="38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38"/>
      <c r="T670" s="38"/>
    </row>
    <row r="671" customFormat="false" ht="13.8" hidden="false" customHeight="false" outlineLevel="0" collapsed="false">
      <c r="A671" s="12"/>
      <c r="B671" s="38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38"/>
      <c r="T671" s="38"/>
    </row>
    <row r="672" customFormat="false" ht="13.8" hidden="false" customHeight="false" outlineLevel="0" collapsed="false">
      <c r="A672" s="12"/>
      <c r="B672" s="38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38"/>
      <c r="T672" s="38"/>
    </row>
    <row r="673" customFormat="false" ht="13.8" hidden="false" customHeight="false" outlineLevel="0" collapsed="false">
      <c r="A673" s="12"/>
      <c r="B673" s="38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38"/>
      <c r="T673" s="38"/>
    </row>
    <row r="674" customFormat="false" ht="13.8" hidden="false" customHeight="false" outlineLevel="0" collapsed="false">
      <c r="A674" s="12"/>
      <c r="B674" s="38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38"/>
      <c r="T674" s="38"/>
    </row>
    <row r="675" customFormat="false" ht="13.8" hidden="false" customHeight="false" outlineLevel="0" collapsed="false">
      <c r="A675" s="12"/>
      <c r="B675" s="38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38"/>
      <c r="T675" s="38"/>
    </row>
    <row r="676" customFormat="false" ht="13.8" hidden="false" customHeight="false" outlineLevel="0" collapsed="false">
      <c r="A676" s="12"/>
      <c r="B676" s="38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38"/>
      <c r="T676" s="38"/>
    </row>
    <row r="677" customFormat="false" ht="13.8" hidden="false" customHeight="false" outlineLevel="0" collapsed="false">
      <c r="A677" s="12"/>
      <c r="B677" s="38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38"/>
      <c r="T677" s="38"/>
    </row>
    <row r="678" customFormat="false" ht="13.8" hidden="false" customHeight="false" outlineLevel="0" collapsed="false">
      <c r="A678" s="12"/>
      <c r="B678" s="38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38"/>
      <c r="T678" s="38"/>
    </row>
    <row r="679" customFormat="false" ht="13.8" hidden="false" customHeight="false" outlineLevel="0" collapsed="false">
      <c r="A679" s="12"/>
      <c r="B679" s="38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38"/>
      <c r="T679" s="38"/>
    </row>
    <row r="680" customFormat="false" ht="13.8" hidden="false" customHeight="false" outlineLevel="0" collapsed="false">
      <c r="A680" s="12"/>
      <c r="B680" s="38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38"/>
      <c r="T680" s="38"/>
    </row>
    <row r="681" customFormat="false" ht="13.8" hidden="false" customHeight="false" outlineLevel="0" collapsed="false">
      <c r="A681" s="12"/>
      <c r="B681" s="38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38"/>
      <c r="T681" s="38"/>
    </row>
    <row r="682" customFormat="false" ht="13.8" hidden="false" customHeight="false" outlineLevel="0" collapsed="false">
      <c r="A682" s="12"/>
      <c r="B682" s="38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38"/>
      <c r="T682" s="38"/>
    </row>
    <row r="683" customFormat="false" ht="13.8" hidden="false" customHeight="false" outlineLevel="0" collapsed="false">
      <c r="A683" s="12"/>
      <c r="B683" s="38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38"/>
      <c r="T683" s="38"/>
    </row>
    <row r="684" customFormat="false" ht="13.8" hidden="false" customHeight="false" outlineLevel="0" collapsed="false">
      <c r="A684" s="12"/>
      <c r="B684" s="38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38"/>
      <c r="T684" s="38"/>
    </row>
    <row r="685" customFormat="false" ht="13.8" hidden="false" customHeight="false" outlineLevel="0" collapsed="false">
      <c r="A685" s="12"/>
      <c r="B685" s="38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38"/>
      <c r="T685" s="38"/>
    </row>
    <row r="686" customFormat="false" ht="13.8" hidden="false" customHeight="false" outlineLevel="0" collapsed="false">
      <c r="A686" s="12"/>
      <c r="B686" s="38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38"/>
      <c r="T686" s="38"/>
    </row>
    <row r="687" customFormat="false" ht="13.8" hidden="false" customHeight="false" outlineLevel="0" collapsed="false">
      <c r="A687" s="12"/>
      <c r="B687" s="38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38"/>
      <c r="T687" s="38"/>
    </row>
    <row r="688" customFormat="false" ht="13.8" hidden="false" customHeight="false" outlineLevel="0" collapsed="false">
      <c r="A688" s="12"/>
      <c r="B688" s="38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38"/>
      <c r="T688" s="38"/>
    </row>
    <row r="689" customFormat="false" ht="13.8" hidden="false" customHeight="false" outlineLevel="0" collapsed="false">
      <c r="A689" s="12"/>
      <c r="B689" s="38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38"/>
      <c r="T689" s="38"/>
    </row>
    <row r="690" customFormat="false" ht="13.8" hidden="false" customHeight="false" outlineLevel="0" collapsed="false">
      <c r="A690" s="12"/>
      <c r="B690" s="38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38"/>
      <c r="T690" s="38"/>
    </row>
    <row r="691" customFormat="false" ht="13.8" hidden="false" customHeight="false" outlineLevel="0" collapsed="false">
      <c r="A691" s="12"/>
      <c r="B691" s="38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38"/>
      <c r="T691" s="38"/>
    </row>
    <row r="692" customFormat="false" ht="13.8" hidden="false" customHeight="false" outlineLevel="0" collapsed="false">
      <c r="A692" s="12"/>
      <c r="B692" s="38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38"/>
      <c r="T692" s="38"/>
    </row>
    <row r="693" customFormat="false" ht="13.8" hidden="false" customHeight="false" outlineLevel="0" collapsed="false">
      <c r="A693" s="12"/>
      <c r="B693" s="38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38"/>
      <c r="T693" s="38"/>
    </row>
    <row r="694" customFormat="false" ht="13.8" hidden="false" customHeight="false" outlineLevel="0" collapsed="false">
      <c r="A694" s="12"/>
      <c r="B694" s="38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38"/>
      <c r="T694" s="38"/>
    </row>
    <row r="695" customFormat="false" ht="13.8" hidden="false" customHeight="false" outlineLevel="0" collapsed="false">
      <c r="A695" s="12"/>
      <c r="B695" s="38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38"/>
      <c r="T695" s="38"/>
    </row>
    <row r="696" customFormat="false" ht="13.8" hidden="false" customHeight="false" outlineLevel="0" collapsed="false">
      <c r="A696" s="12"/>
      <c r="B696" s="38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38"/>
      <c r="T696" s="38"/>
    </row>
    <row r="697" customFormat="false" ht="13.8" hidden="false" customHeight="false" outlineLevel="0" collapsed="false">
      <c r="A697" s="12"/>
      <c r="B697" s="38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38"/>
      <c r="T697" s="38"/>
    </row>
    <row r="698" customFormat="false" ht="13.8" hidden="false" customHeight="false" outlineLevel="0" collapsed="false">
      <c r="A698" s="12"/>
      <c r="B698" s="38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38"/>
      <c r="T698" s="38"/>
    </row>
    <row r="699" customFormat="false" ht="13.8" hidden="false" customHeight="false" outlineLevel="0" collapsed="false">
      <c r="A699" s="12"/>
      <c r="B699" s="38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38"/>
      <c r="T699" s="38"/>
    </row>
    <row r="700" customFormat="false" ht="13.8" hidden="false" customHeight="false" outlineLevel="0" collapsed="false">
      <c r="A700" s="12"/>
      <c r="B700" s="38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38"/>
      <c r="T700" s="38"/>
    </row>
    <row r="701" customFormat="false" ht="13.8" hidden="false" customHeight="false" outlineLevel="0" collapsed="false">
      <c r="A701" s="12"/>
      <c r="B701" s="38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38"/>
      <c r="T701" s="38"/>
    </row>
    <row r="702" customFormat="false" ht="13.8" hidden="false" customHeight="false" outlineLevel="0" collapsed="false">
      <c r="A702" s="12"/>
      <c r="B702" s="38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38"/>
      <c r="T702" s="38"/>
    </row>
    <row r="703" customFormat="false" ht="13.8" hidden="false" customHeight="false" outlineLevel="0" collapsed="false">
      <c r="A703" s="12"/>
      <c r="B703" s="38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38"/>
      <c r="T703" s="38"/>
    </row>
    <row r="704" customFormat="false" ht="13.8" hidden="false" customHeight="false" outlineLevel="0" collapsed="false">
      <c r="A704" s="12"/>
      <c r="B704" s="38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38"/>
      <c r="T704" s="38"/>
    </row>
    <row r="705" customFormat="false" ht="13.8" hidden="false" customHeight="false" outlineLevel="0" collapsed="false">
      <c r="A705" s="12"/>
      <c r="B705" s="38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38"/>
      <c r="T705" s="38"/>
    </row>
    <row r="706" customFormat="false" ht="13.8" hidden="false" customHeight="false" outlineLevel="0" collapsed="false">
      <c r="A706" s="12"/>
      <c r="B706" s="38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38"/>
      <c r="T706" s="38"/>
    </row>
    <row r="707" customFormat="false" ht="13.8" hidden="false" customHeight="false" outlineLevel="0" collapsed="false">
      <c r="A707" s="12"/>
      <c r="B707" s="38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38"/>
      <c r="T707" s="38"/>
    </row>
    <row r="708" customFormat="false" ht="13.8" hidden="false" customHeight="false" outlineLevel="0" collapsed="false">
      <c r="A708" s="12"/>
      <c r="B708" s="38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38"/>
      <c r="T708" s="38"/>
    </row>
    <row r="709" customFormat="false" ht="13.8" hidden="false" customHeight="false" outlineLevel="0" collapsed="false">
      <c r="A709" s="12"/>
      <c r="B709" s="38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38"/>
      <c r="T709" s="38"/>
    </row>
    <row r="710" customFormat="false" ht="13.8" hidden="false" customHeight="false" outlineLevel="0" collapsed="false">
      <c r="A710" s="12"/>
      <c r="B710" s="38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38"/>
      <c r="T710" s="38"/>
    </row>
    <row r="711" customFormat="false" ht="13.8" hidden="false" customHeight="false" outlineLevel="0" collapsed="false">
      <c r="A711" s="12"/>
      <c r="B711" s="38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38"/>
      <c r="T711" s="38"/>
    </row>
    <row r="712" customFormat="false" ht="13.8" hidden="false" customHeight="false" outlineLevel="0" collapsed="false">
      <c r="A712" s="12"/>
      <c r="B712" s="38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38"/>
      <c r="T712" s="38"/>
    </row>
    <row r="713" customFormat="false" ht="13.8" hidden="false" customHeight="false" outlineLevel="0" collapsed="false">
      <c r="A713" s="12"/>
      <c r="B713" s="38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38"/>
      <c r="T713" s="38"/>
    </row>
    <row r="714" customFormat="false" ht="13.8" hidden="false" customHeight="false" outlineLevel="0" collapsed="false">
      <c r="A714" s="12"/>
      <c r="B714" s="38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38"/>
      <c r="T714" s="38"/>
    </row>
    <row r="715" customFormat="false" ht="13.8" hidden="false" customHeight="false" outlineLevel="0" collapsed="false">
      <c r="A715" s="12"/>
      <c r="B715" s="38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38"/>
      <c r="T715" s="38"/>
    </row>
    <row r="716" customFormat="false" ht="13.8" hidden="false" customHeight="false" outlineLevel="0" collapsed="false">
      <c r="A716" s="12"/>
      <c r="B716" s="38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38"/>
      <c r="T716" s="38"/>
    </row>
    <row r="717" customFormat="false" ht="13.8" hidden="false" customHeight="false" outlineLevel="0" collapsed="false">
      <c r="A717" s="12"/>
      <c r="B717" s="38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38"/>
      <c r="T717" s="38"/>
    </row>
    <row r="718" customFormat="false" ht="13.8" hidden="false" customHeight="false" outlineLevel="0" collapsed="false">
      <c r="A718" s="12"/>
      <c r="B718" s="38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38"/>
      <c r="T718" s="38"/>
    </row>
    <row r="719" customFormat="false" ht="13.8" hidden="false" customHeight="false" outlineLevel="0" collapsed="false">
      <c r="A719" s="12"/>
      <c r="B719" s="38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38"/>
      <c r="T719" s="38"/>
    </row>
    <row r="720" customFormat="false" ht="13.8" hidden="false" customHeight="false" outlineLevel="0" collapsed="false">
      <c r="A720" s="12"/>
      <c r="B720" s="38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38"/>
      <c r="T720" s="38"/>
    </row>
    <row r="721" customFormat="false" ht="13.8" hidden="false" customHeight="false" outlineLevel="0" collapsed="false">
      <c r="A721" s="12"/>
      <c r="B721" s="38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38"/>
      <c r="T721" s="38"/>
    </row>
    <row r="722" customFormat="false" ht="13.8" hidden="false" customHeight="false" outlineLevel="0" collapsed="false">
      <c r="A722" s="12"/>
      <c r="B722" s="38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38"/>
      <c r="T722" s="38"/>
    </row>
    <row r="723" customFormat="false" ht="13.8" hidden="false" customHeight="false" outlineLevel="0" collapsed="false">
      <c r="A723" s="12"/>
      <c r="B723" s="38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38"/>
      <c r="T723" s="38"/>
    </row>
    <row r="724" customFormat="false" ht="13.8" hidden="false" customHeight="false" outlineLevel="0" collapsed="false">
      <c r="A724" s="12"/>
      <c r="B724" s="38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38"/>
      <c r="T724" s="38"/>
    </row>
    <row r="725" customFormat="false" ht="13.8" hidden="false" customHeight="false" outlineLevel="0" collapsed="false">
      <c r="A725" s="12"/>
      <c r="B725" s="38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38"/>
      <c r="T725" s="38"/>
    </row>
    <row r="726" customFormat="false" ht="13.8" hidden="false" customHeight="false" outlineLevel="0" collapsed="false">
      <c r="A726" s="12"/>
      <c r="B726" s="38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38"/>
      <c r="T726" s="38"/>
    </row>
    <row r="727" customFormat="false" ht="13.8" hidden="false" customHeight="false" outlineLevel="0" collapsed="false">
      <c r="A727" s="12"/>
      <c r="B727" s="38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38"/>
      <c r="T727" s="38"/>
    </row>
    <row r="728" customFormat="false" ht="13.8" hidden="false" customHeight="false" outlineLevel="0" collapsed="false">
      <c r="A728" s="12"/>
      <c r="B728" s="38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38"/>
      <c r="T728" s="38"/>
    </row>
    <row r="729" customFormat="false" ht="13.8" hidden="false" customHeight="false" outlineLevel="0" collapsed="false">
      <c r="A729" s="12"/>
      <c r="B729" s="38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38"/>
      <c r="T729" s="38"/>
    </row>
    <row r="730" customFormat="false" ht="13.8" hidden="false" customHeight="false" outlineLevel="0" collapsed="false">
      <c r="A730" s="12"/>
      <c r="B730" s="38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38"/>
      <c r="T730" s="38"/>
    </row>
    <row r="731" customFormat="false" ht="13.8" hidden="false" customHeight="false" outlineLevel="0" collapsed="false">
      <c r="A731" s="12"/>
      <c r="B731" s="38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38"/>
      <c r="T731" s="38"/>
    </row>
    <row r="732" customFormat="false" ht="13.8" hidden="false" customHeight="false" outlineLevel="0" collapsed="false">
      <c r="A732" s="12"/>
      <c r="B732" s="38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38"/>
      <c r="T732" s="38"/>
    </row>
    <row r="733" customFormat="false" ht="13.8" hidden="false" customHeight="false" outlineLevel="0" collapsed="false">
      <c r="A733" s="12"/>
      <c r="B733" s="38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38"/>
      <c r="T733" s="38"/>
    </row>
    <row r="734" customFormat="false" ht="13.8" hidden="false" customHeight="false" outlineLevel="0" collapsed="false">
      <c r="A734" s="12"/>
      <c r="B734" s="38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38"/>
      <c r="T734" s="38"/>
    </row>
    <row r="735" customFormat="false" ht="13.8" hidden="false" customHeight="false" outlineLevel="0" collapsed="false">
      <c r="A735" s="12"/>
      <c r="B735" s="38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38"/>
      <c r="T735" s="38"/>
    </row>
    <row r="736" customFormat="false" ht="13.8" hidden="false" customHeight="false" outlineLevel="0" collapsed="false">
      <c r="A736" s="12"/>
      <c r="B736" s="38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38"/>
      <c r="T736" s="38"/>
    </row>
    <row r="737" customFormat="false" ht="13.8" hidden="false" customHeight="false" outlineLevel="0" collapsed="false">
      <c r="A737" s="12"/>
      <c r="B737" s="38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38"/>
      <c r="T737" s="38"/>
    </row>
    <row r="738" customFormat="false" ht="13.8" hidden="false" customHeight="false" outlineLevel="0" collapsed="false">
      <c r="A738" s="12"/>
      <c r="B738" s="38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38"/>
      <c r="T738" s="38"/>
    </row>
    <row r="739" customFormat="false" ht="13.8" hidden="false" customHeight="false" outlineLevel="0" collapsed="false">
      <c r="A739" s="12"/>
      <c r="B739" s="38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38"/>
      <c r="T739" s="38"/>
    </row>
    <row r="740" customFormat="false" ht="13.8" hidden="false" customHeight="false" outlineLevel="0" collapsed="false">
      <c r="A740" s="12"/>
      <c r="B740" s="38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38"/>
      <c r="T740" s="38"/>
    </row>
    <row r="741" customFormat="false" ht="13.8" hidden="false" customHeight="false" outlineLevel="0" collapsed="false">
      <c r="A741" s="12"/>
      <c r="B741" s="38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38"/>
      <c r="T741" s="38"/>
    </row>
    <row r="742" customFormat="false" ht="13.8" hidden="false" customHeight="false" outlineLevel="0" collapsed="false">
      <c r="A742" s="12"/>
      <c r="B742" s="38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38"/>
      <c r="T742" s="38"/>
    </row>
    <row r="743" customFormat="false" ht="13.8" hidden="false" customHeight="false" outlineLevel="0" collapsed="false">
      <c r="A743" s="12"/>
      <c r="B743" s="38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38"/>
      <c r="T743" s="38"/>
    </row>
    <row r="744" customFormat="false" ht="13.8" hidden="false" customHeight="false" outlineLevel="0" collapsed="false">
      <c r="A744" s="12"/>
      <c r="B744" s="38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38"/>
      <c r="T744" s="38"/>
    </row>
    <row r="745" customFormat="false" ht="13.8" hidden="false" customHeight="false" outlineLevel="0" collapsed="false">
      <c r="A745" s="12"/>
      <c r="B745" s="38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38"/>
      <c r="T745" s="38"/>
    </row>
    <row r="746" customFormat="false" ht="13.8" hidden="false" customHeight="false" outlineLevel="0" collapsed="false">
      <c r="A746" s="12"/>
      <c r="B746" s="38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38"/>
      <c r="T746" s="38"/>
    </row>
    <row r="747" customFormat="false" ht="13.8" hidden="false" customHeight="false" outlineLevel="0" collapsed="false">
      <c r="A747" s="12"/>
      <c r="B747" s="38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38"/>
      <c r="T747" s="38"/>
    </row>
    <row r="748" customFormat="false" ht="13.8" hidden="false" customHeight="false" outlineLevel="0" collapsed="false">
      <c r="A748" s="12"/>
      <c r="B748" s="38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38"/>
      <c r="T748" s="38"/>
    </row>
    <row r="749" customFormat="false" ht="13.8" hidden="false" customHeight="false" outlineLevel="0" collapsed="false">
      <c r="A749" s="12"/>
      <c r="B749" s="38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38"/>
      <c r="T749" s="38"/>
    </row>
    <row r="750" customFormat="false" ht="13.8" hidden="false" customHeight="false" outlineLevel="0" collapsed="false">
      <c r="A750" s="12"/>
      <c r="B750" s="38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38"/>
      <c r="T750" s="38"/>
    </row>
    <row r="751" customFormat="false" ht="13.8" hidden="false" customHeight="false" outlineLevel="0" collapsed="false">
      <c r="A751" s="12"/>
      <c r="B751" s="38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38"/>
      <c r="T751" s="38"/>
    </row>
    <row r="752" customFormat="false" ht="13.8" hidden="false" customHeight="false" outlineLevel="0" collapsed="false">
      <c r="A752" s="12"/>
      <c r="B752" s="38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38"/>
      <c r="T752" s="38"/>
    </row>
    <row r="753" customFormat="false" ht="13.8" hidden="false" customHeight="false" outlineLevel="0" collapsed="false">
      <c r="A753" s="12"/>
      <c r="B753" s="38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38"/>
      <c r="T753" s="38"/>
    </row>
    <row r="754" customFormat="false" ht="13.8" hidden="false" customHeight="false" outlineLevel="0" collapsed="false">
      <c r="A754" s="12"/>
      <c r="B754" s="38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38"/>
      <c r="T754" s="38"/>
    </row>
    <row r="755" customFormat="false" ht="13.8" hidden="false" customHeight="false" outlineLevel="0" collapsed="false">
      <c r="A755" s="12"/>
      <c r="B755" s="38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38"/>
      <c r="T755" s="38"/>
    </row>
    <row r="756" customFormat="false" ht="13.8" hidden="false" customHeight="false" outlineLevel="0" collapsed="false">
      <c r="A756" s="12"/>
      <c r="B756" s="38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38"/>
      <c r="T756" s="38"/>
    </row>
    <row r="757" customFormat="false" ht="13.8" hidden="false" customHeight="false" outlineLevel="0" collapsed="false">
      <c r="A757" s="12"/>
      <c r="B757" s="38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38"/>
      <c r="T757" s="38"/>
    </row>
    <row r="758" customFormat="false" ht="13.8" hidden="false" customHeight="false" outlineLevel="0" collapsed="false">
      <c r="A758" s="12"/>
      <c r="B758" s="38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38"/>
      <c r="T758" s="38"/>
    </row>
    <row r="759" customFormat="false" ht="13.8" hidden="false" customHeight="false" outlineLevel="0" collapsed="false">
      <c r="A759" s="12"/>
      <c r="B759" s="38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38"/>
      <c r="T759" s="38"/>
    </row>
    <row r="760" customFormat="false" ht="13.8" hidden="false" customHeight="false" outlineLevel="0" collapsed="false">
      <c r="A760" s="12"/>
      <c r="B760" s="38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38"/>
      <c r="T760" s="38"/>
    </row>
    <row r="761" customFormat="false" ht="13.8" hidden="false" customHeight="false" outlineLevel="0" collapsed="false">
      <c r="A761" s="12"/>
      <c r="B761" s="38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38"/>
      <c r="T761" s="38"/>
    </row>
    <row r="762" customFormat="false" ht="13.8" hidden="false" customHeight="false" outlineLevel="0" collapsed="false">
      <c r="A762" s="12"/>
      <c r="B762" s="38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38"/>
      <c r="T762" s="38"/>
    </row>
    <row r="763" customFormat="false" ht="13.8" hidden="false" customHeight="false" outlineLevel="0" collapsed="false">
      <c r="A763" s="12"/>
      <c r="B763" s="38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38"/>
      <c r="T763" s="38"/>
    </row>
    <row r="764" customFormat="false" ht="13.8" hidden="false" customHeight="false" outlineLevel="0" collapsed="false">
      <c r="A764" s="12"/>
      <c r="B764" s="38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38"/>
      <c r="T764" s="38"/>
    </row>
    <row r="765" customFormat="false" ht="13.8" hidden="false" customHeight="false" outlineLevel="0" collapsed="false">
      <c r="A765" s="12"/>
      <c r="B765" s="38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38"/>
      <c r="T765" s="38"/>
    </row>
    <row r="766" customFormat="false" ht="13.8" hidden="false" customHeight="false" outlineLevel="0" collapsed="false">
      <c r="A766" s="12"/>
      <c r="B766" s="38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38"/>
      <c r="T766" s="38"/>
    </row>
    <row r="767" customFormat="false" ht="13.8" hidden="false" customHeight="false" outlineLevel="0" collapsed="false">
      <c r="A767" s="12"/>
      <c r="B767" s="38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38"/>
      <c r="T767" s="38"/>
    </row>
    <row r="768" customFormat="false" ht="13.8" hidden="false" customHeight="false" outlineLevel="0" collapsed="false">
      <c r="A768" s="12"/>
      <c r="B768" s="38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38"/>
      <c r="T768" s="38"/>
    </row>
    <row r="769" customFormat="false" ht="13.8" hidden="false" customHeight="false" outlineLevel="0" collapsed="false">
      <c r="A769" s="12"/>
      <c r="B769" s="38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38"/>
      <c r="T769" s="38"/>
    </row>
    <row r="770" customFormat="false" ht="13.8" hidden="false" customHeight="false" outlineLevel="0" collapsed="false">
      <c r="A770" s="12"/>
      <c r="B770" s="38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38"/>
      <c r="T770" s="38"/>
    </row>
    <row r="771" customFormat="false" ht="13.8" hidden="false" customHeight="false" outlineLevel="0" collapsed="false">
      <c r="A771" s="12"/>
      <c r="B771" s="38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38"/>
      <c r="T771" s="38"/>
    </row>
    <row r="772" customFormat="false" ht="13.8" hidden="false" customHeight="false" outlineLevel="0" collapsed="false">
      <c r="A772" s="12"/>
      <c r="B772" s="38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38"/>
      <c r="T772" s="38"/>
    </row>
    <row r="773" customFormat="false" ht="13.8" hidden="false" customHeight="false" outlineLevel="0" collapsed="false">
      <c r="A773" s="12"/>
      <c r="B773" s="38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38"/>
      <c r="T773" s="38"/>
    </row>
    <row r="774" customFormat="false" ht="13.8" hidden="false" customHeight="false" outlineLevel="0" collapsed="false">
      <c r="A774" s="12"/>
      <c r="B774" s="38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38"/>
      <c r="T774" s="38"/>
    </row>
    <row r="775" customFormat="false" ht="13.8" hidden="false" customHeight="false" outlineLevel="0" collapsed="false">
      <c r="A775" s="12"/>
      <c r="B775" s="38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38"/>
      <c r="T775" s="38"/>
    </row>
    <row r="776" customFormat="false" ht="13.8" hidden="false" customHeight="false" outlineLevel="0" collapsed="false">
      <c r="A776" s="12"/>
      <c r="B776" s="38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38"/>
      <c r="T776" s="38"/>
    </row>
    <row r="777" customFormat="false" ht="13.8" hidden="false" customHeight="false" outlineLevel="0" collapsed="false">
      <c r="A777" s="12"/>
      <c r="B777" s="38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38"/>
      <c r="T777" s="38"/>
    </row>
    <row r="778" customFormat="false" ht="13.8" hidden="false" customHeight="false" outlineLevel="0" collapsed="false">
      <c r="A778" s="12"/>
      <c r="B778" s="38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38"/>
      <c r="T778" s="38"/>
    </row>
    <row r="779" customFormat="false" ht="13.8" hidden="false" customHeight="false" outlineLevel="0" collapsed="false">
      <c r="A779" s="12"/>
      <c r="B779" s="38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38"/>
      <c r="T779" s="38"/>
    </row>
    <row r="780" customFormat="false" ht="13.8" hidden="false" customHeight="false" outlineLevel="0" collapsed="false">
      <c r="A780" s="12"/>
      <c r="B780" s="38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38"/>
      <c r="T780" s="38"/>
    </row>
    <row r="781" customFormat="false" ht="13.8" hidden="false" customHeight="false" outlineLevel="0" collapsed="false">
      <c r="A781" s="12"/>
      <c r="B781" s="38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38"/>
      <c r="T781" s="38"/>
    </row>
    <row r="782" customFormat="false" ht="13.8" hidden="false" customHeight="false" outlineLevel="0" collapsed="false">
      <c r="A782" s="12"/>
      <c r="B782" s="38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38"/>
      <c r="T782" s="38"/>
    </row>
    <row r="783" customFormat="false" ht="13.8" hidden="false" customHeight="false" outlineLevel="0" collapsed="false">
      <c r="A783" s="12"/>
      <c r="B783" s="38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38"/>
      <c r="T783" s="38"/>
    </row>
    <row r="784" customFormat="false" ht="13.8" hidden="false" customHeight="false" outlineLevel="0" collapsed="false">
      <c r="A784" s="12"/>
      <c r="B784" s="38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38"/>
      <c r="T784" s="38"/>
    </row>
    <row r="785" customFormat="false" ht="13.8" hidden="false" customHeight="false" outlineLevel="0" collapsed="false">
      <c r="A785" s="12"/>
      <c r="B785" s="38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38"/>
      <c r="T785" s="38"/>
    </row>
    <row r="786" customFormat="false" ht="13.8" hidden="false" customHeight="false" outlineLevel="0" collapsed="false">
      <c r="A786" s="12"/>
      <c r="B786" s="38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38"/>
      <c r="T786" s="38"/>
    </row>
    <row r="787" customFormat="false" ht="13.8" hidden="false" customHeight="false" outlineLevel="0" collapsed="false">
      <c r="A787" s="12"/>
      <c r="B787" s="38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38"/>
      <c r="T787" s="38"/>
    </row>
    <row r="788" customFormat="false" ht="13.8" hidden="false" customHeight="false" outlineLevel="0" collapsed="false">
      <c r="A788" s="12"/>
      <c r="B788" s="38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38"/>
      <c r="T788" s="38"/>
    </row>
    <row r="789" customFormat="false" ht="13.8" hidden="false" customHeight="false" outlineLevel="0" collapsed="false">
      <c r="A789" s="12"/>
      <c r="B789" s="38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38"/>
      <c r="T789" s="38"/>
    </row>
    <row r="790" customFormat="false" ht="13.8" hidden="false" customHeight="false" outlineLevel="0" collapsed="false">
      <c r="A790" s="12"/>
      <c r="B790" s="38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38"/>
      <c r="T790" s="38"/>
    </row>
    <row r="791" customFormat="false" ht="13.8" hidden="false" customHeight="false" outlineLevel="0" collapsed="false">
      <c r="A791" s="12"/>
      <c r="B791" s="38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38"/>
      <c r="T791" s="38"/>
    </row>
    <row r="792" customFormat="false" ht="13.8" hidden="false" customHeight="false" outlineLevel="0" collapsed="false">
      <c r="A792" s="12"/>
      <c r="B792" s="38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38"/>
      <c r="T792" s="38"/>
    </row>
    <row r="793" customFormat="false" ht="13.8" hidden="false" customHeight="false" outlineLevel="0" collapsed="false">
      <c r="A793" s="12"/>
      <c r="B793" s="38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38"/>
      <c r="T793" s="38"/>
    </row>
    <row r="794" customFormat="false" ht="13.8" hidden="false" customHeight="false" outlineLevel="0" collapsed="false">
      <c r="A794" s="12"/>
      <c r="B794" s="38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38"/>
      <c r="T794" s="38"/>
    </row>
    <row r="795" customFormat="false" ht="13.8" hidden="false" customHeight="false" outlineLevel="0" collapsed="false">
      <c r="A795" s="12"/>
      <c r="B795" s="38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38"/>
      <c r="T795" s="38"/>
    </row>
    <row r="796" customFormat="false" ht="13.8" hidden="false" customHeight="false" outlineLevel="0" collapsed="false">
      <c r="A796" s="12"/>
      <c r="B796" s="38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38"/>
      <c r="T796" s="38"/>
    </row>
    <row r="797" customFormat="false" ht="13.8" hidden="false" customHeight="false" outlineLevel="0" collapsed="false">
      <c r="A797" s="12"/>
      <c r="B797" s="38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38"/>
      <c r="T797" s="38"/>
    </row>
    <row r="798" customFormat="false" ht="13.8" hidden="false" customHeight="false" outlineLevel="0" collapsed="false">
      <c r="A798" s="12"/>
      <c r="B798" s="38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38"/>
      <c r="T798" s="38"/>
    </row>
    <row r="799" customFormat="false" ht="13.8" hidden="false" customHeight="false" outlineLevel="0" collapsed="false">
      <c r="A799" s="12"/>
      <c r="B799" s="38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38"/>
      <c r="T799" s="38"/>
    </row>
    <row r="800" customFormat="false" ht="13.8" hidden="false" customHeight="false" outlineLevel="0" collapsed="false">
      <c r="A800" s="12"/>
      <c r="B800" s="38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38"/>
      <c r="T800" s="38"/>
    </row>
    <row r="801" customFormat="false" ht="13.8" hidden="false" customHeight="false" outlineLevel="0" collapsed="false">
      <c r="A801" s="12"/>
      <c r="B801" s="38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38"/>
      <c r="T801" s="38"/>
    </row>
    <row r="802" customFormat="false" ht="13.8" hidden="false" customHeight="false" outlineLevel="0" collapsed="false">
      <c r="A802" s="12"/>
      <c r="B802" s="38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38"/>
      <c r="T802" s="38"/>
    </row>
    <row r="803" customFormat="false" ht="13.8" hidden="false" customHeight="false" outlineLevel="0" collapsed="false">
      <c r="A803" s="12"/>
      <c r="B803" s="38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38"/>
      <c r="T803" s="38"/>
    </row>
    <row r="804" customFormat="false" ht="13.8" hidden="false" customHeight="false" outlineLevel="0" collapsed="false">
      <c r="A804" s="12"/>
      <c r="B804" s="38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38"/>
      <c r="T804" s="38"/>
    </row>
    <row r="805" customFormat="false" ht="13.8" hidden="false" customHeight="false" outlineLevel="0" collapsed="false">
      <c r="A805" s="12"/>
      <c r="B805" s="38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38"/>
      <c r="T805" s="38"/>
    </row>
    <row r="806" customFormat="false" ht="13.8" hidden="false" customHeight="false" outlineLevel="0" collapsed="false">
      <c r="A806" s="12"/>
      <c r="B806" s="38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38"/>
      <c r="T806" s="38"/>
    </row>
    <row r="807" customFormat="false" ht="13.8" hidden="false" customHeight="false" outlineLevel="0" collapsed="false">
      <c r="A807" s="12"/>
      <c r="B807" s="38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38"/>
      <c r="T807" s="38"/>
    </row>
    <row r="808" customFormat="false" ht="13.8" hidden="false" customHeight="false" outlineLevel="0" collapsed="false">
      <c r="A808" s="12"/>
      <c r="B808" s="38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38"/>
      <c r="T808" s="38"/>
    </row>
    <row r="809" customFormat="false" ht="13.8" hidden="false" customHeight="false" outlineLevel="0" collapsed="false">
      <c r="A809" s="12"/>
      <c r="B809" s="38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38"/>
      <c r="T809" s="38"/>
    </row>
    <row r="810" customFormat="false" ht="13.8" hidden="false" customHeight="false" outlineLevel="0" collapsed="false">
      <c r="A810" s="12"/>
      <c r="B810" s="38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38"/>
      <c r="T810" s="38"/>
    </row>
    <row r="811" customFormat="false" ht="13.8" hidden="false" customHeight="false" outlineLevel="0" collapsed="false">
      <c r="A811" s="12"/>
      <c r="B811" s="38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38"/>
      <c r="T811" s="38"/>
    </row>
    <row r="812" customFormat="false" ht="13.8" hidden="false" customHeight="false" outlineLevel="0" collapsed="false">
      <c r="A812" s="12"/>
      <c r="B812" s="38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38"/>
      <c r="T812" s="38"/>
    </row>
    <row r="813" customFormat="false" ht="13.8" hidden="false" customHeight="false" outlineLevel="0" collapsed="false">
      <c r="A813" s="12"/>
      <c r="B813" s="38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38"/>
      <c r="T813" s="38"/>
    </row>
    <row r="814" customFormat="false" ht="13.8" hidden="false" customHeight="false" outlineLevel="0" collapsed="false">
      <c r="A814" s="12"/>
      <c r="B814" s="38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38"/>
      <c r="T814" s="38"/>
    </row>
    <row r="815" customFormat="false" ht="13.8" hidden="false" customHeight="false" outlineLevel="0" collapsed="false">
      <c r="A815" s="12"/>
      <c r="B815" s="38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38"/>
      <c r="T815" s="38"/>
    </row>
    <row r="816" customFormat="false" ht="13.8" hidden="false" customHeight="false" outlineLevel="0" collapsed="false">
      <c r="A816" s="12"/>
      <c r="B816" s="38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38"/>
      <c r="T816" s="38"/>
    </row>
    <row r="817" customFormat="false" ht="13.8" hidden="false" customHeight="false" outlineLevel="0" collapsed="false">
      <c r="A817" s="12"/>
      <c r="B817" s="38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38"/>
      <c r="T817" s="38"/>
    </row>
    <row r="818" customFormat="false" ht="13.8" hidden="false" customHeight="false" outlineLevel="0" collapsed="false">
      <c r="A818" s="12"/>
      <c r="B818" s="38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38"/>
      <c r="T818" s="38"/>
    </row>
    <row r="819" customFormat="false" ht="13.8" hidden="false" customHeight="false" outlineLevel="0" collapsed="false">
      <c r="A819" s="12"/>
      <c r="B819" s="38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38"/>
      <c r="T819" s="38"/>
    </row>
    <row r="820" customFormat="false" ht="13.8" hidden="false" customHeight="false" outlineLevel="0" collapsed="false">
      <c r="A820" s="12"/>
      <c r="B820" s="38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38"/>
      <c r="T820" s="38"/>
    </row>
    <row r="821" customFormat="false" ht="13.8" hidden="false" customHeight="false" outlineLevel="0" collapsed="false">
      <c r="A821" s="12"/>
      <c r="B821" s="38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38"/>
      <c r="T821" s="38"/>
    </row>
    <row r="822" customFormat="false" ht="13.8" hidden="false" customHeight="false" outlineLevel="0" collapsed="false">
      <c r="A822" s="12"/>
      <c r="B822" s="38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38"/>
      <c r="T822" s="38"/>
    </row>
    <row r="823" customFormat="false" ht="13.8" hidden="false" customHeight="false" outlineLevel="0" collapsed="false">
      <c r="A823" s="12"/>
      <c r="B823" s="38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38"/>
      <c r="T823" s="38"/>
    </row>
    <row r="824" customFormat="false" ht="13.8" hidden="false" customHeight="false" outlineLevel="0" collapsed="false">
      <c r="A824" s="12"/>
      <c r="B824" s="38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38"/>
      <c r="T824" s="38"/>
    </row>
    <row r="825" customFormat="false" ht="13.8" hidden="false" customHeight="false" outlineLevel="0" collapsed="false">
      <c r="A825" s="12"/>
      <c r="B825" s="38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38"/>
      <c r="T825" s="38"/>
    </row>
    <row r="826" customFormat="false" ht="13.8" hidden="false" customHeight="false" outlineLevel="0" collapsed="false">
      <c r="A826" s="12"/>
      <c r="B826" s="38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38"/>
      <c r="T826" s="38"/>
    </row>
    <row r="827" customFormat="false" ht="13.8" hidden="false" customHeight="false" outlineLevel="0" collapsed="false">
      <c r="A827" s="12"/>
      <c r="B827" s="38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38"/>
      <c r="T827" s="38"/>
    </row>
    <row r="828" customFormat="false" ht="13.8" hidden="false" customHeight="false" outlineLevel="0" collapsed="false">
      <c r="A828" s="12"/>
      <c r="B828" s="38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38"/>
      <c r="T828" s="38"/>
    </row>
    <row r="829" customFormat="false" ht="13.8" hidden="false" customHeight="false" outlineLevel="0" collapsed="false">
      <c r="A829" s="12"/>
      <c r="B829" s="38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38"/>
      <c r="T829" s="38"/>
    </row>
    <row r="830" customFormat="false" ht="13.8" hidden="false" customHeight="false" outlineLevel="0" collapsed="false">
      <c r="A830" s="12"/>
      <c r="B830" s="38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38"/>
      <c r="T830" s="38"/>
    </row>
    <row r="831" customFormat="false" ht="13.8" hidden="false" customHeight="false" outlineLevel="0" collapsed="false">
      <c r="A831" s="12"/>
      <c r="B831" s="38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38"/>
      <c r="T831" s="38"/>
    </row>
    <row r="832" customFormat="false" ht="13.8" hidden="false" customHeight="false" outlineLevel="0" collapsed="false">
      <c r="A832" s="12"/>
      <c r="B832" s="38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38"/>
      <c r="T832" s="38"/>
    </row>
    <row r="833" customFormat="false" ht="13.8" hidden="false" customHeight="false" outlineLevel="0" collapsed="false">
      <c r="A833" s="12"/>
      <c r="B833" s="38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38"/>
      <c r="T833" s="38"/>
    </row>
    <row r="834" customFormat="false" ht="13.8" hidden="false" customHeight="false" outlineLevel="0" collapsed="false">
      <c r="A834" s="12"/>
      <c r="B834" s="38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38"/>
      <c r="T834" s="38"/>
    </row>
    <row r="835" customFormat="false" ht="13.8" hidden="false" customHeight="false" outlineLevel="0" collapsed="false">
      <c r="A835" s="12"/>
      <c r="B835" s="38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38"/>
      <c r="T835" s="38"/>
    </row>
    <row r="836" customFormat="false" ht="13.8" hidden="false" customHeight="false" outlineLevel="0" collapsed="false">
      <c r="A836" s="12"/>
      <c r="B836" s="38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38"/>
      <c r="T836" s="38"/>
    </row>
    <row r="837" customFormat="false" ht="13.8" hidden="false" customHeight="false" outlineLevel="0" collapsed="false">
      <c r="A837" s="12"/>
      <c r="B837" s="38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38"/>
      <c r="T837" s="38"/>
    </row>
    <row r="838" customFormat="false" ht="13.8" hidden="false" customHeight="false" outlineLevel="0" collapsed="false">
      <c r="A838" s="12"/>
      <c r="B838" s="38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38"/>
      <c r="T838" s="38"/>
    </row>
    <row r="839" customFormat="false" ht="13.8" hidden="false" customHeight="false" outlineLevel="0" collapsed="false">
      <c r="A839" s="12"/>
      <c r="B839" s="38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38"/>
      <c r="T839" s="38"/>
    </row>
    <row r="840" customFormat="false" ht="13.8" hidden="false" customHeight="false" outlineLevel="0" collapsed="false">
      <c r="A840" s="12"/>
      <c r="B840" s="38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38"/>
      <c r="T840" s="38"/>
    </row>
    <row r="841" customFormat="false" ht="13.8" hidden="false" customHeight="false" outlineLevel="0" collapsed="false">
      <c r="A841" s="12"/>
      <c r="B841" s="38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38"/>
      <c r="T841" s="38"/>
    </row>
    <row r="842" customFormat="false" ht="13.8" hidden="false" customHeight="false" outlineLevel="0" collapsed="false">
      <c r="A842" s="12"/>
      <c r="B842" s="38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38"/>
      <c r="T842" s="38"/>
    </row>
    <row r="843" customFormat="false" ht="13.8" hidden="false" customHeight="false" outlineLevel="0" collapsed="false">
      <c r="A843" s="12"/>
      <c r="B843" s="38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38"/>
      <c r="T843" s="38"/>
    </row>
    <row r="844" customFormat="false" ht="13.8" hidden="false" customHeight="false" outlineLevel="0" collapsed="false">
      <c r="A844" s="12"/>
      <c r="B844" s="38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38"/>
      <c r="T844" s="38"/>
    </row>
    <row r="845" customFormat="false" ht="13.8" hidden="false" customHeight="false" outlineLevel="0" collapsed="false">
      <c r="A845" s="12"/>
      <c r="B845" s="38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38"/>
      <c r="T845" s="38"/>
    </row>
    <row r="846" customFormat="false" ht="13.8" hidden="false" customHeight="false" outlineLevel="0" collapsed="false">
      <c r="A846" s="12"/>
      <c r="B846" s="38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38"/>
      <c r="T846" s="38"/>
    </row>
    <row r="847" customFormat="false" ht="13.8" hidden="false" customHeight="false" outlineLevel="0" collapsed="false">
      <c r="A847" s="12"/>
      <c r="B847" s="38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38"/>
      <c r="T847" s="38"/>
    </row>
    <row r="848" customFormat="false" ht="13.8" hidden="false" customHeight="false" outlineLevel="0" collapsed="false">
      <c r="A848" s="12"/>
      <c r="B848" s="38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38"/>
      <c r="T848" s="38"/>
    </row>
    <row r="849" customFormat="false" ht="13.8" hidden="false" customHeight="false" outlineLevel="0" collapsed="false">
      <c r="A849" s="12"/>
      <c r="B849" s="38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38"/>
      <c r="T849" s="38"/>
    </row>
    <row r="850" customFormat="false" ht="13.8" hidden="false" customHeight="false" outlineLevel="0" collapsed="false">
      <c r="A850" s="12"/>
      <c r="B850" s="38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38"/>
      <c r="T850" s="38"/>
    </row>
    <row r="851" customFormat="false" ht="13.8" hidden="false" customHeight="false" outlineLevel="0" collapsed="false">
      <c r="A851" s="12"/>
      <c r="B851" s="38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38"/>
      <c r="T851" s="38"/>
    </row>
    <row r="852" customFormat="false" ht="13.8" hidden="false" customHeight="false" outlineLevel="0" collapsed="false">
      <c r="A852" s="12"/>
      <c r="B852" s="38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38"/>
      <c r="T852" s="38"/>
    </row>
    <row r="853" customFormat="false" ht="13.8" hidden="false" customHeight="false" outlineLevel="0" collapsed="false">
      <c r="A853" s="12"/>
      <c r="B853" s="38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38"/>
      <c r="T853" s="38"/>
    </row>
    <row r="854" customFormat="false" ht="13.8" hidden="false" customHeight="false" outlineLevel="0" collapsed="false">
      <c r="A854" s="12"/>
      <c r="B854" s="38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38"/>
      <c r="T854" s="38"/>
    </row>
    <row r="855" customFormat="false" ht="13.8" hidden="false" customHeight="false" outlineLevel="0" collapsed="false">
      <c r="A855" s="12"/>
      <c r="B855" s="38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38"/>
      <c r="T855" s="38"/>
    </row>
    <row r="856" customFormat="false" ht="13.8" hidden="false" customHeight="false" outlineLevel="0" collapsed="false">
      <c r="A856" s="12"/>
      <c r="B856" s="38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38"/>
      <c r="T856" s="38"/>
    </row>
    <row r="857" customFormat="false" ht="13.8" hidden="false" customHeight="false" outlineLevel="0" collapsed="false">
      <c r="A857" s="12"/>
      <c r="B857" s="38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38"/>
      <c r="T857" s="38"/>
    </row>
    <row r="858" customFormat="false" ht="13.8" hidden="false" customHeight="false" outlineLevel="0" collapsed="false">
      <c r="A858" s="12"/>
      <c r="B858" s="38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38"/>
      <c r="T858" s="38"/>
    </row>
    <row r="859" customFormat="false" ht="13.8" hidden="false" customHeight="false" outlineLevel="0" collapsed="false">
      <c r="A859" s="12"/>
      <c r="B859" s="38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38"/>
      <c r="T859" s="38"/>
    </row>
    <row r="860" customFormat="false" ht="13.8" hidden="false" customHeight="false" outlineLevel="0" collapsed="false">
      <c r="A860" s="12"/>
      <c r="B860" s="38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38"/>
      <c r="T860" s="38"/>
    </row>
    <row r="861" customFormat="false" ht="13.8" hidden="false" customHeight="false" outlineLevel="0" collapsed="false">
      <c r="A861" s="12"/>
      <c r="B861" s="38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38"/>
      <c r="T861" s="38"/>
    </row>
    <row r="862" customFormat="false" ht="13.8" hidden="false" customHeight="false" outlineLevel="0" collapsed="false">
      <c r="A862" s="12"/>
      <c r="B862" s="38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38"/>
      <c r="T862" s="38"/>
    </row>
    <row r="863" customFormat="false" ht="13.8" hidden="false" customHeight="false" outlineLevel="0" collapsed="false">
      <c r="A863" s="12"/>
      <c r="B863" s="38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38"/>
      <c r="T863" s="38"/>
    </row>
    <row r="864" customFormat="false" ht="13.8" hidden="false" customHeight="false" outlineLevel="0" collapsed="false">
      <c r="A864" s="12"/>
      <c r="B864" s="38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38"/>
      <c r="T864" s="38"/>
    </row>
    <row r="865" customFormat="false" ht="13.8" hidden="false" customHeight="false" outlineLevel="0" collapsed="false">
      <c r="A865" s="12"/>
      <c r="B865" s="38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38"/>
      <c r="T865" s="38"/>
    </row>
    <row r="866" customFormat="false" ht="13.8" hidden="false" customHeight="false" outlineLevel="0" collapsed="false">
      <c r="A866" s="12"/>
      <c r="B866" s="38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38"/>
      <c r="T866" s="38"/>
    </row>
    <row r="867" customFormat="false" ht="13.8" hidden="false" customHeight="false" outlineLevel="0" collapsed="false">
      <c r="A867" s="12"/>
      <c r="B867" s="38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38"/>
      <c r="T867" s="38"/>
    </row>
    <row r="868" customFormat="false" ht="13.8" hidden="false" customHeight="false" outlineLevel="0" collapsed="false">
      <c r="A868" s="12"/>
      <c r="B868" s="38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38"/>
      <c r="T868" s="38"/>
    </row>
    <row r="869" customFormat="false" ht="13.8" hidden="false" customHeight="false" outlineLevel="0" collapsed="false">
      <c r="A869" s="12"/>
      <c r="B869" s="38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38"/>
      <c r="T869" s="38"/>
    </row>
    <row r="870" customFormat="false" ht="13.8" hidden="false" customHeight="false" outlineLevel="0" collapsed="false">
      <c r="A870" s="12"/>
      <c r="B870" s="38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38"/>
      <c r="T870" s="38"/>
    </row>
    <row r="871" customFormat="false" ht="13.8" hidden="false" customHeight="false" outlineLevel="0" collapsed="false">
      <c r="A871" s="12"/>
      <c r="B871" s="38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38"/>
      <c r="T871" s="38"/>
    </row>
    <row r="872" customFormat="false" ht="13.8" hidden="false" customHeight="false" outlineLevel="0" collapsed="false">
      <c r="A872" s="12"/>
      <c r="B872" s="38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38"/>
      <c r="T872" s="38"/>
    </row>
    <row r="873" customFormat="false" ht="13.8" hidden="false" customHeight="false" outlineLevel="0" collapsed="false">
      <c r="A873" s="12"/>
      <c r="B873" s="38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38"/>
      <c r="T873" s="38"/>
    </row>
    <row r="874" customFormat="false" ht="13.8" hidden="false" customHeight="false" outlineLevel="0" collapsed="false">
      <c r="A874" s="12"/>
      <c r="B874" s="38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38"/>
      <c r="T874" s="38"/>
    </row>
    <row r="875" customFormat="false" ht="13.8" hidden="false" customHeight="false" outlineLevel="0" collapsed="false">
      <c r="A875" s="12"/>
      <c r="B875" s="38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38"/>
      <c r="T875" s="38"/>
    </row>
    <row r="876" customFormat="false" ht="13.8" hidden="false" customHeight="false" outlineLevel="0" collapsed="false">
      <c r="A876" s="12"/>
      <c r="B876" s="38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38"/>
      <c r="T876" s="38"/>
    </row>
    <row r="877" customFormat="false" ht="13.8" hidden="false" customHeight="false" outlineLevel="0" collapsed="false">
      <c r="A877" s="12"/>
      <c r="B877" s="38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38"/>
      <c r="T877" s="38"/>
    </row>
    <row r="878" customFormat="false" ht="13.8" hidden="false" customHeight="false" outlineLevel="0" collapsed="false">
      <c r="A878" s="12"/>
      <c r="B878" s="38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38"/>
      <c r="T878" s="38"/>
    </row>
    <row r="879" customFormat="false" ht="13.8" hidden="false" customHeight="false" outlineLevel="0" collapsed="false">
      <c r="A879" s="12"/>
      <c r="B879" s="38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38"/>
      <c r="T879" s="38"/>
    </row>
    <row r="880" customFormat="false" ht="13.8" hidden="false" customHeight="false" outlineLevel="0" collapsed="false">
      <c r="A880" s="12"/>
      <c r="B880" s="38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38"/>
      <c r="T880" s="38"/>
    </row>
    <row r="881" customFormat="false" ht="13.8" hidden="false" customHeight="false" outlineLevel="0" collapsed="false">
      <c r="A881" s="12"/>
      <c r="B881" s="38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38"/>
      <c r="T881" s="38"/>
    </row>
    <row r="882" customFormat="false" ht="13.8" hidden="false" customHeight="false" outlineLevel="0" collapsed="false">
      <c r="A882" s="12"/>
      <c r="B882" s="38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38"/>
      <c r="T882" s="38"/>
    </row>
    <row r="883" customFormat="false" ht="13.8" hidden="false" customHeight="false" outlineLevel="0" collapsed="false">
      <c r="A883" s="12"/>
      <c r="B883" s="38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38"/>
      <c r="T883" s="38"/>
    </row>
    <row r="884" customFormat="false" ht="13.8" hidden="false" customHeight="false" outlineLevel="0" collapsed="false">
      <c r="A884" s="12"/>
      <c r="B884" s="38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38"/>
      <c r="T884" s="38"/>
    </row>
    <row r="885" customFormat="false" ht="13.8" hidden="false" customHeight="false" outlineLevel="0" collapsed="false">
      <c r="A885" s="12"/>
      <c r="B885" s="38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38"/>
      <c r="T885" s="38"/>
    </row>
    <row r="886" customFormat="false" ht="13.8" hidden="false" customHeight="false" outlineLevel="0" collapsed="false">
      <c r="A886" s="12"/>
      <c r="B886" s="38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38"/>
      <c r="T886" s="38"/>
    </row>
    <row r="887" customFormat="false" ht="13.8" hidden="false" customHeight="false" outlineLevel="0" collapsed="false">
      <c r="A887" s="12"/>
      <c r="B887" s="38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38"/>
      <c r="T887" s="38"/>
    </row>
    <row r="888" customFormat="false" ht="13.8" hidden="false" customHeight="false" outlineLevel="0" collapsed="false">
      <c r="A888" s="12"/>
      <c r="B888" s="38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38"/>
      <c r="T888" s="38"/>
    </row>
    <row r="889" customFormat="false" ht="13.8" hidden="false" customHeight="false" outlineLevel="0" collapsed="false">
      <c r="A889" s="12"/>
      <c r="B889" s="38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38"/>
      <c r="T889" s="38"/>
    </row>
    <row r="890" customFormat="false" ht="13.8" hidden="false" customHeight="false" outlineLevel="0" collapsed="false">
      <c r="A890" s="12"/>
      <c r="B890" s="38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38"/>
      <c r="T890" s="38"/>
    </row>
    <row r="891" customFormat="false" ht="13.8" hidden="false" customHeight="false" outlineLevel="0" collapsed="false">
      <c r="A891" s="12"/>
      <c r="B891" s="38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38"/>
      <c r="T891" s="38"/>
    </row>
    <row r="892" customFormat="false" ht="13.8" hidden="false" customHeight="false" outlineLevel="0" collapsed="false">
      <c r="A892" s="12"/>
      <c r="B892" s="38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38"/>
      <c r="T892" s="38"/>
    </row>
    <row r="893" customFormat="false" ht="13.8" hidden="false" customHeight="false" outlineLevel="0" collapsed="false">
      <c r="A893" s="12"/>
      <c r="B893" s="38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38"/>
      <c r="T893" s="38"/>
    </row>
    <row r="894" customFormat="false" ht="13.8" hidden="false" customHeight="false" outlineLevel="0" collapsed="false">
      <c r="A894" s="12"/>
      <c r="B894" s="38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38"/>
      <c r="T894" s="38"/>
    </row>
    <row r="895" customFormat="false" ht="13.8" hidden="false" customHeight="false" outlineLevel="0" collapsed="false">
      <c r="A895" s="12"/>
      <c r="B895" s="38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38"/>
      <c r="T895" s="38"/>
    </row>
    <row r="896" customFormat="false" ht="13.8" hidden="false" customHeight="false" outlineLevel="0" collapsed="false">
      <c r="A896" s="12"/>
      <c r="B896" s="38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38"/>
      <c r="T896" s="38"/>
    </row>
    <row r="897" customFormat="false" ht="13.8" hidden="false" customHeight="false" outlineLevel="0" collapsed="false">
      <c r="A897" s="12"/>
      <c r="B897" s="38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38"/>
      <c r="T897" s="38"/>
    </row>
    <row r="898" customFormat="false" ht="13.8" hidden="false" customHeight="false" outlineLevel="0" collapsed="false">
      <c r="A898" s="12"/>
      <c r="B898" s="38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38"/>
      <c r="T898" s="38"/>
    </row>
    <row r="899" customFormat="false" ht="13.8" hidden="false" customHeight="false" outlineLevel="0" collapsed="false">
      <c r="A899" s="12"/>
      <c r="B899" s="38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38"/>
      <c r="T899" s="38"/>
    </row>
    <row r="900" customFormat="false" ht="13.8" hidden="false" customHeight="false" outlineLevel="0" collapsed="false">
      <c r="A900" s="12"/>
      <c r="B900" s="38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38"/>
      <c r="T900" s="38"/>
    </row>
    <row r="901" customFormat="false" ht="13.8" hidden="false" customHeight="false" outlineLevel="0" collapsed="false">
      <c r="A901" s="12"/>
      <c r="B901" s="38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38"/>
      <c r="T901" s="38"/>
    </row>
    <row r="902" customFormat="false" ht="13.8" hidden="false" customHeight="false" outlineLevel="0" collapsed="false">
      <c r="A902" s="12"/>
      <c r="B902" s="38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38"/>
      <c r="T902" s="38"/>
    </row>
    <row r="903" customFormat="false" ht="13.8" hidden="false" customHeight="false" outlineLevel="0" collapsed="false">
      <c r="A903" s="12"/>
      <c r="B903" s="38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38"/>
      <c r="T903" s="38"/>
    </row>
    <row r="904" customFormat="false" ht="13.8" hidden="false" customHeight="false" outlineLevel="0" collapsed="false">
      <c r="A904" s="12"/>
      <c r="B904" s="38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38"/>
      <c r="T904" s="38"/>
    </row>
    <row r="905" customFormat="false" ht="13.8" hidden="false" customHeight="false" outlineLevel="0" collapsed="false">
      <c r="A905" s="12"/>
      <c r="B905" s="38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38"/>
      <c r="T905" s="38"/>
    </row>
    <row r="906" customFormat="false" ht="13.8" hidden="false" customHeight="false" outlineLevel="0" collapsed="false">
      <c r="A906" s="12"/>
      <c r="B906" s="38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38"/>
      <c r="T906" s="38"/>
    </row>
    <row r="907" customFormat="false" ht="13.8" hidden="false" customHeight="false" outlineLevel="0" collapsed="false">
      <c r="A907" s="12"/>
      <c r="B907" s="38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38"/>
      <c r="T907" s="38"/>
    </row>
    <row r="908" customFormat="false" ht="13.8" hidden="false" customHeight="false" outlineLevel="0" collapsed="false">
      <c r="A908" s="12"/>
      <c r="B908" s="38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38"/>
      <c r="T908" s="38"/>
    </row>
    <row r="909" customFormat="false" ht="13.8" hidden="false" customHeight="false" outlineLevel="0" collapsed="false">
      <c r="A909" s="12"/>
      <c r="B909" s="38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38"/>
      <c r="T909" s="38"/>
    </row>
    <row r="910" customFormat="false" ht="13.8" hidden="false" customHeight="false" outlineLevel="0" collapsed="false">
      <c r="A910" s="12"/>
      <c r="B910" s="38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38"/>
      <c r="T910" s="38"/>
    </row>
    <row r="911" customFormat="false" ht="13.8" hidden="false" customHeight="false" outlineLevel="0" collapsed="false">
      <c r="A911" s="12"/>
      <c r="B911" s="38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38"/>
      <c r="T911" s="38"/>
    </row>
    <row r="912" customFormat="false" ht="13.8" hidden="false" customHeight="false" outlineLevel="0" collapsed="false">
      <c r="A912" s="12"/>
      <c r="B912" s="38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38"/>
      <c r="T912" s="38"/>
    </row>
    <row r="913" customFormat="false" ht="13.8" hidden="false" customHeight="false" outlineLevel="0" collapsed="false">
      <c r="A913" s="12"/>
      <c r="B913" s="38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38"/>
      <c r="T913" s="38"/>
    </row>
    <row r="914" customFormat="false" ht="13.8" hidden="false" customHeight="false" outlineLevel="0" collapsed="false">
      <c r="A914" s="12"/>
      <c r="B914" s="38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38"/>
      <c r="T914" s="38"/>
    </row>
    <row r="915" customFormat="false" ht="13.8" hidden="false" customHeight="false" outlineLevel="0" collapsed="false">
      <c r="A915" s="12"/>
      <c r="B915" s="38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38"/>
      <c r="T915" s="38"/>
    </row>
    <row r="916" customFormat="false" ht="13.8" hidden="false" customHeight="false" outlineLevel="0" collapsed="false">
      <c r="A916" s="12"/>
      <c r="B916" s="38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38"/>
      <c r="T916" s="38"/>
    </row>
    <row r="917" customFormat="false" ht="13.8" hidden="false" customHeight="false" outlineLevel="0" collapsed="false">
      <c r="A917" s="12"/>
      <c r="B917" s="38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38"/>
      <c r="T917" s="38"/>
    </row>
    <row r="918" customFormat="false" ht="13.8" hidden="false" customHeight="false" outlineLevel="0" collapsed="false">
      <c r="A918" s="12"/>
      <c r="B918" s="38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38"/>
      <c r="T918" s="38"/>
    </row>
    <row r="919" customFormat="false" ht="13.8" hidden="false" customHeight="false" outlineLevel="0" collapsed="false">
      <c r="A919" s="12"/>
      <c r="B919" s="38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38"/>
      <c r="T919" s="38"/>
    </row>
    <row r="920" customFormat="false" ht="13.8" hidden="false" customHeight="false" outlineLevel="0" collapsed="false">
      <c r="A920" s="12"/>
      <c r="B920" s="38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38"/>
      <c r="T920" s="38"/>
    </row>
    <row r="921" customFormat="false" ht="13.8" hidden="false" customHeight="false" outlineLevel="0" collapsed="false">
      <c r="A921" s="12"/>
      <c r="B921" s="38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38"/>
      <c r="T921" s="38"/>
    </row>
    <row r="922" customFormat="false" ht="13.8" hidden="false" customHeight="false" outlineLevel="0" collapsed="false">
      <c r="A922" s="12"/>
      <c r="B922" s="38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38"/>
      <c r="T922" s="38"/>
    </row>
    <row r="923" customFormat="false" ht="13.8" hidden="false" customHeight="false" outlineLevel="0" collapsed="false">
      <c r="A923" s="12"/>
      <c r="B923" s="38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38"/>
      <c r="T923" s="38"/>
    </row>
    <row r="924" customFormat="false" ht="13.8" hidden="false" customHeight="false" outlineLevel="0" collapsed="false">
      <c r="A924" s="12"/>
      <c r="B924" s="38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38"/>
      <c r="T924" s="38"/>
    </row>
    <row r="925" customFormat="false" ht="13.8" hidden="false" customHeight="false" outlineLevel="0" collapsed="false">
      <c r="A925" s="12"/>
      <c r="B925" s="38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38"/>
      <c r="T925" s="38"/>
    </row>
    <row r="926" customFormat="false" ht="13.8" hidden="false" customHeight="false" outlineLevel="0" collapsed="false">
      <c r="A926" s="12"/>
      <c r="B926" s="38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38"/>
      <c r="T926" s="38"/>
    </row>
    <row r="927" customFormat="false" ht="13.8" hidden="false" customHeight="false" outlineLevel="0" collapsed="false">
      <c r="A927" s="12"/>
      <c r="B927" s="38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38"/>
      <c r="T927" s="38"/>
    </row>
    <row r="928" customFormat="false" ht="13.8" hidden="false" customHeight="false" outlineLevel="0" collapsed="false">
      <c r="A928" s="12"/>
      <c r="B928" s="38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38"/>
      <c r="T928" s="38"/>
    </row>
    <row r="929" customFormat="false" ht="13.8" hidden="false" customHeight="false" outlineLevel="0" collapsed="false">
      <c r="A929" s="12"/>
      <c r="B929" s="38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38"/>
      <c r="T929" s="38"/>
    </row>
    <row r="930" customFormat="false" ht="13.8" hidden="false" customHeight="false" outlineLevel="0" collapsed="false">
      <c r="A930" s="12"/>
      <c r="B930" s="38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38"/>
      <c r="T930" s="38"/>
    </row>
    <row r="931" customFormat="false" ht="13.8" hidden="false" customHeight="false" outlineLevel="0" collapsed="false">
      <c r="A931" s="12"/>
      <c r="B931" s="38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38"/>
      <c r="T931" s="38"/>
    </row>
    <row r="932" customFormat="false" ht="13.8" hidden="false" customHeight="false" outlineLevel="0" collapsed="false">
      <c r="A932" s="12"/>
      <c r="B932" s="38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38"/>
      <c r="T932" s="38"/>
    </row>
    <row r="933" customFormat="false" ht="13.8" hidden="false" customHeight="false" outlineLevel="0" collapsed="false">
      <c r="A933" s="12"/>
      <c r="B933" s="38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38"/>
      <c r="T933" s="38"/>
    </row>
    <row r="934" customFormat="false" ht="13.8" hidden="false" customHeight="false" outlineLevel="0" collapsed="false">
      <c r="A934" s="12"/>
      <c r="B934" s="38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38"/>
      <c r="T934" s="38"/>
    </row>
    <row r="935" customFormat="false" ht="13.8" hidden="false" customHeight="false" outlineLevel="0" collapsed="false">
      <c r="A935" s="12"/>
      <c r="B935" s="38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38"/>
      <c r="T935" s="38"/>
    </row>
    <row r="936" customFormat="false" ht="13.8" hidden="false" customHeight="false" outlineLevel="0" collapsed="false">
      <c r="A936" s="12"/>
      <c r="B936" s="38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38"/>
      <c r="T936" s="38"/>
    </row>
    <row r="937" customFormat="false" ht="13.8" hidden="false" customHeight="false" outlineLevel="0" collapsed="false">
      <c r="A937" s="12"/>
      <c r="B937" s="38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38"/>
      <c r="T937" s="38"/>
    </row>
    <row r="938" customFormat="false" ht="13.8" hidden="false" customHeight="false" outlineLevel="0" collapsed="false">
      <c r="A938" s="12"/>
      <c r="B938" s="38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38"/>
      <c r="T938" s="38"/>
    </row>
    <row r="939" customFormat="false" ht="13.8" hidden="false" customHeight="false" outlineLevel="0" collapsed="false">
      <c r="A939" s="12"/>
      <c r="B939" s="38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38"/>
      <c r="T939" s="38"/>
    </row>
    <row r="940" customFormat="false" ht="13.8" hidden="false" customHeight="false" outlineLevel="0" collapsed="false">
      <c r="A940" s="12"/>
      <c r="B940" s="38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38"/>
      <c r="T940" s="38"/>
    </row>
    <row r="941" customFormat="false" ht="13.8" hidden="false" customHeight="false" outlineLevel="0" collapsed="false">
      <c r="A941" s="12"/>
      <c r="B941" s="38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38"/>
      <c r="T941" s="38"/>
    </row>
    <row r="942" customFormat="false" ht="13.8" hidden="false" customHeight="false" outlineLevel="0" collapsed="false">
      <c r="A942" s="12"/>
      <c r="B942" s="38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38"/>
      <c r="T942" s="38"/>
    </row>
    <row r="943" customFormat="false" ht="13.8" hidden="false" customHeight="false" outlineLevel="0" collapsed="false">
      <c r="A943" s="12"/>
      <c r="B943" s="38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38"/>
      <c r="T943" s="38"/>
    </row>
    <row r="944" customFormat="false" ht="13.8" hidden="false" customHeight="false" outlineLevel="0" collapsed="false">
      <c r="A944" s="12"/>
      <c r="B944" s="38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38"/>
      <c r="T944" s="38"/>
    </row>
    <row r="945" customFormat="false" ht="13.8" hidden="false" customHeight="false" outlineLevel="0" collapsed="false">
      <c r="A945" s="12"/>
      <c r="B945" s="38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38"/>
      <c r="T945" s="38"/>
    </row>
    <row r="946" customFormat="false" ht="13.8" hidden="false" customHeight="false" outlineLevel="0" collapsed="false">
      <c r="A946" s="12"/>
      <c r="B946" s="38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38"/>
      <c r="T946" s="38"/>
    </row>
    <row r="947" customFormat="false" ht="13.8" hidden="false" customHeight="false" outlineLevel="0" collapsed="false">
      <c r="A947" s="12"/>
      <c r="B947" s="38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38"/>
      <c r="T947" s="38"/>
    </row>
    <row r="948" customFormat="false" ht="13.8" hidden="false" customHeight="false" outlineLevel="0" collapsed="false">
      <c r="A948" s="12"/>
      <c r="B948" s="38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38"/>
      <c r="T948" s="38"/>
    </row>
    <row r="949" customFormat="false" ht="13.8" hidden="false" customHeight="false" outlineLevel="0" collapsed="false">
      <c r="A949" s="12"/>
      <c r="B949" s="38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38"/>
      <c r="T949" s="38"/>
    </row>
    <row r="950" customFormat="false" ht="13.8" hidden="false" customHeight="false" outlineLevel="0" collapsed="false">
      <c r="A950" s="12"/>
      <c r="B950" s="38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38"/>
      <c r="T950" s="38"/>
    </row>
    <row r="951" customFormat="false" ht="13.8" hidden="false" customHeight="false" outlineLevel="0" collapsed="false">
      <c r="A951" s="12"/>
      <c r="B951" s="38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38"/>
      <c r="T951" s="38"/>
    </row>
    <row r="952" customFormat="false" ht="13.8" hidden="false" customHeight="false" outlineLevel="0" collapsed="false">
      <c r="A952" s="12"/>
      <c r="B952" s="38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38"/>
      <c r="T952" s="38"/>
    </row>
    <row r="953" customFormat="false" ht="13.8" hidden="false" customHeight="false" outlineLevel="0" collapsed="false">
      <c r="A953" s="12"/>
      <c r="B953" s="38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38"/>
      <c r="T953" s="38"/>
    </row>
    <row r="954" customFormat="false" ht="13.8" hidden="false" customHeight="false" outlineLevel="0" collapsed="false">
      <c r="A954" s="12"/>
      <c r="B954" s="38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38"/>
      <c r="T954" s="38"/>
    </row>
    <row r="955" customFormat="false" ht="13.8" hidden="false" customHeight="false" outlineLevel="0" collapsed="false">
      <c r="A955" s="12"/>
      <c r="B955" s="38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38"/>
      <c r="T955" s="38"/>
    </row>
    <row r="956" customFormat="false" ht="13.8" hidden="false" customHeight="false" outlineLevel="0" collapsed="false">
      <c r="A956" s="12"/>
      <c r="B956" s="38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38"/>
      <c r="T956" s="38"/>
    </row>
    <row r="957" customFormat="false" ht="13.8" hidden="false" customHeight="false" outlineLevel="0" collapsed="false">
      <c r="A957" s="12"/>
      <c r="B957" s="38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38"/>
      <c r="T957" s="38"/>
    </row>
    <row r="958" customFormat="false" ht="13.8" hidden="false" customHeight="false" outlineLevel="0" collapsed="false">
      <c r="A958" s="12"/>
      <c r="B958" s="38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38"/>
      <c r="T958" s="38"/>
    </row>
    <row r="959" customFormat="false" ht="13.8" hidden="false" customHeight="false" outlineLevel="0" collapsed="false">
      <c r="A959" s="12"/>
      <c r="B959" s="38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38"/>
      <c r="T959" s="38"/>
    </row>
    <row r="960" customFormat="false" ht="13.8" hidden="false" customHeight="false" outlineLevel="0" collapsed="false">
      <c r="A960" s="12"/>
      <c r="B960" s="38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38"/>
      <c r="T960" s="38"/>
    </row>
    <row r="961" customFormat="false" ht="13.8" hidden="false" customHeight="false" outlineLevel="0" collapsed="false">
      <c r="A961" s="12"/>
      <c r="B961" s="38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38"/>
      <c r="T961" s="38"/>
    </row>
    <row r="962" customFormat="false" ht="13.8" hidden="false" customHeight="false" outlineLevel="0" collapsed="false">
      <c r="A962" s="12"/>
      <c r="B962" s="38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38"/>
      <c r="T962" s="38"/>
    </row>
    <row r="963" customFormat="false" ht="13.8" hidden="false" customHeight="false" outlineLevel="0" collapsed="false">
      <c r="A963" s="12"/>
      <c r="B963" s="38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38"/>
      <c r="T963" s="38"/>
    </row>
    <row r="964" customFormat="false" ht="13.8" hidden="false" customHeight="false" outlineLevel="0" collapsed="false">
      <c r="A964" s="12"/>
      <c r="B964" s="38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38"/>
      <c r="T964" s="38"/>
    </row>
    <row r="965" customFormat="false" ht="13.8" hidden="false" customHeight="false" outlineLevel="0" collapsed="false">
      <c r="A965" s="12"/>
      <c r="B965" s="38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38"/>
      <c r="T965" s="38"/>
    </row>
    <row r="966" customFormat="false" ht="13.8" hidden="false" customHeight="false" outlineLevel="0" collapsed="false">
      <c r="A966" s="12"/>
      <c r="B966" s="38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38"/>
      <c r="T966" s="38"/>
    </row>
    <row r="967" customFormat="false" ht="13.8" hidden="false" customHeight="false" outlineLevel="0" collapsed="false">
      <c r="A967" s="12"/>
      <c r="B967" s="38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38"/>
      <c r="T967" s="38"/>
    </row>
    <row r="968" customFormat="false" ht="13.8" hidden="false" customHeight="false" outlineLevel="0" collapsed="false">
      <c r="A968" s="12"/>
      <c r="B968" s="38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38"/>
      <c r="T968" s="38"/>
    </row>
    <row r="969" customFormat="false" ht="13.8" hidden="false" customHeight="false" outlineLevel="0" collapsed="false">
      <c r="A969" s="12"/>
      <c r="B969" s="38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38"/>
      <c r="T969" s="38"/>
    </row>
    <row r="970" customFormat="false" ht="13.8" hidden="false" customHeight="false" outlineLevel="0" collapsed="false">
      <c r="A970" s="12"/>
      <c r="B970" s="38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38"/>
      <c r="T970" s="38"/>
    </row>
    <row r="971" customFormat="false" ht="13.8" hidden="false" customHeight="false" outlineLevel="0" collapsed="false">
      <c r="A971" s="12"/>
      <c r="B971" s="38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38"/>
      <c r="T971" s="38"/>
    </row>
    <row r="972" customFormat="false" ht="13.8" hidden="false" customHeight="false" outlineLevel="0" collapsed="false">
      <c r="A972" s="12"/>
      <c r="B972" s="38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38"/>
      <c r="T972" s="38"/>
    </row>
    <row r="973" customFormat="false" ht="13.8" hidden="false" customHeight="false" outlineLevel="0" collapsed="false">
      <c r="A973" s="12"/>
      <c r="B973" s="38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38"/>
      <c r="T973" s="38"/>
    </row>
    <row r="974" customFormat="false" ht="13.8" hidden="false" customHeight="false" outlineLevel="0" collapsed="false">
      <c r="A974" s="12"/>
      <c r="B974" s="38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38"/>
      <c r="T974" s="38"/>
    </row>
    <row r="975" customFormat="false" ht="13.8" hidden="false" customHeight="false" outlineLevel="0" collapsed="false">
      <c r="A975" s="12"/>
      <c r="B975" s="38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38"/>
      <c r="T975" s="38"/>
    </row>
    <row r="976" customFormat="false" ht="13.8" hidden="false" customHeight="false" outlineLevel="0" collapsed="false">
      <c r="A976" s="12"/>
      <c r="B976" s="38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38"/>
      <c r="T976" s="38"/>
    </row>
    <row r="977" customFormat="false" ht="13.8" hidden="false" customHeight="false" outlineLevel="0" collapsed="false">
      <c r="A977" s="12"/>
      <c r="B977" s="38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38"/>
      <c r="T977" s="38"/>
    </row>
    <row r="978" customFormat="false" ht="13.8" hidden="false" customHeight="false" outlineLevel="0" collapsed="false">
      <c r="A978" s="12"/>
      <c r="B978" s="38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38"/>
      <c r="T978" s="38"/>
    </row>
    <row r="979" customFormat="false" ht="13.8" hidden="false" customHeight="false" outlineLevel="0" collapsed="false">
      <c r="A979" s="12"/>
      <c r="B979" s="38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38"/>
      <c r="T979" s="38"/>
    </row>
    <row r="980" customFormat="false" ht="13.8" hidden="false" customHeight="false" outlineLevel="0" collapsed="false">
      <c r="A980" s="12"/>
      <c r="B980" s="38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38"/>
      <c r="T980" s="38"/>
    </row>
    <row r="981" customFormat="false" ht="13.8" hidden="false" customHeight="false" outlineLevel="0" collapsed="false">
      <c r="A981" s="12"/>
      <c r="B981" s="38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38"/>
      <c r="T981" s="38"/>
    </row>
    <row r="982" customFormat="false" ht="13.8" hidden="false" customHeight="false" outlineLevel="0" collapsed="false">
      <c r="A982" s="12"/>
      <c r="B982" s="38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38"/>
      <c r="T982" s="38"/>
    </row>
    <row r="983" customFormat="false" ht="13.8" hidden="false" customHeight="false" outlineLevel="0" collapsed="false">
      <c r="A983" s="12"/>
      <c r="B983" s="38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38"/>
      <c r="T983" s="38"/>
    </row>
    <row r="984" customFormat="false" ht="13.8" hidden="false" customHeight="false" outlineLevel="0" collapsed="false">
      <c r="A984" s="12"/>
      <c r="B984" s="38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38"/>
      <c r="T984" s="38"/>
    </row>
    <row r="985" customFormat="false" ht="13.8" hidden="false" customHeight="false" outlineLevel="0" collapsed="false">
      <c r="A985" s="12"/>
      <c r="B985" s="38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38"/>
      <c r="T985" s="38"/>
    </row>
    <row r="986" customFormat="false" ht="13.8" hidden="false" customHeight="false" outlineLevel="0" collapsed="false">
      <c r="A986" s="12"/>
      <c r="B986" s="38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38"/>
      <c r="T986" s="38"/>
    </row>
    <row r="987" customFormat="false" ht="13.8" hidden="false" customHeight="false" outlineLevel="0" collapsed="false">
      <c r="A987" s="12"/>
      <c r="B987" s="38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38"/>
      <c r="T987" s="38"/>
    </row>
    <row r="988" customFormat="false" ht="13.8" hidden="false" customHeight="false" outlineLevel="0" collapsed="false">
      <c r="A988" s="12"/>
      <c r="B988" s="38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38"/>
      <c r="T988" s="38"/>
    </row>
    <row r="989" customFormat="false" ht="13.8" hidden="false" customHeight="false" outlineLevel="0" collapsed="false">
      <c r="A989" s="12"/>
      <c r="B989" s="38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38"/>
      <c r="T989" s="38"/>
    </row>
    <row r="990" customFormat="false" ht="13.8" hidden="false" customHeight="false" outlineLevel="0" collapsed="false">
      <c r="A990" s="12"/>
      <c r="B990" s="38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38"/>
      <c r="T990" s="38"/>
    </row>
    <row r="991" customFormat="false" ht="13.8" hidden="false" customHeight="false" outlineLevel="0" collapsed="false">
      <c r="A991" s="12"/>
      <c r="B991" s="38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38"/>
      <c r="T991" s="38"/>
    </row>
    <row r="992" customFormat="false" ht="13.8" hidden="false" customHeight="false" outlineLevel="0" collapsed="false">
      <c r="A992" s="12"/>
      <c r="B992" s="38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38"/>
      <c r="T992" s="38"/>
    </row>
    <row r="993" customFormat="false" ht="13.8" hidden="false" customHeight="false" outlineLevel="0" collapsed="false">
      <c r="A993" s="12"/>
      <c r="B993" s="38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38"/>
      <c r="T993" s="38"/>
    </row>
    <row r="994" customFormat="false" ht="13.8" hidden="false" customHeight="false" outlineLevel="0" collapsed="false">
      <c r="A994" s="12"/>
      <c r="B994" s="38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38"/>
      <c r="T994" s="38"/>
    </row>
    <row r="995" customFormat="false" ht="13.8" hidden="false" customHeight="false" outlineLevel="0" collapsed="false">
      <c r="A995" s="12"/>
      <c r="B995" s="38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38"/>
      <c r="T995" s="38"/>
    </row>
    <row r="996" customFormat="false" ht="13.8" hidden="false" customHeight="false" outlineLevel="0" collapsed="false">
      <c r="A996" s="12"/>
      <c r="B996" s="38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38"/>
      <c r="T996" s="38"/>
    </row>
    <row r="997" customFormat="false" ht="13.8" hidden="false" customHeight="false" outlineLevel="0" collapsed="false">
      <c r="A997" s="12"/>
      <c r="B997" s="38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38"/>
      <c r="T997" s="38"/>
    </row>
    <row r="998" customFormat="false" ht="13.8" hidden="false" customHeight="false" outlineLevel="0" collapsed="false">
      <c r="A998" s="12"/>
      <c r="B998" s="38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38"/>
      <c r="T998" s="38"/>
    </row>
    <row r="999" customFormat="false" ht="13.8" hidden="false" customHeight="false" outlineLevel="0" collapsed="false">
      <c r="A999" s="12"/>
      <c r="B999" s="38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38"/>
      <c r="T999" s="38"/>
    </row>
    <row r="1000" customFormat="false" ht="13.8" hidden="false" customHeight="false" outlineLevel="0" collapsed="false">
      <c r="A1000" s="12"/>
      <c r="B1000" s="38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38"/>
      <c r="T1000" s="38"/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R11">
    <cfRule type="expression" priority="2" aboveAverage="0" equalAverage="0" bottom="0" percent="0" rank="0" text="" dxfId="0">
      <formula>AND(NOW() &gt; $C1 - 1/440, NOW() &lt; $C1)</formula>
    </cfRule>
  </conditionalFormatting>
  <conditionalFormatting sqref="A1:T1000">
    <cfRule type="expression" priority="3" aboveAverage="0" equalAverage="0" bottom="0" percent="0" rank="0" text="" dxfId="1">
      <formula>AND(TIMEVALUE(NOW())&gt;= TIMEVALUE($D1), TIMEVALUE(NOW()) &lt; TIMEVALUE($E1), TODAY() &gt;= $C1)</formula>
    </cfRule>
  </conditionalFormatting>
  <conditionalFormatting sqref="A1:T1000">
    <cfRule type="expression" priority="4" aboveAverage="0" equalAverage="0" bottom="0" percent="0" rank="0" text="" dxfId="2">
      <formula>AND(TIMEVALUE(NOW())&gt;= TIMEVALUE($D1) -1/24/60, TIMEVALUE(NOW()) &lt; TIMEVALUE($D1), TODAY() &gt;= $C1)</formula>
    </cfRule>
  </conditionalFormatting>
  <conditionalFormatting sqref="A1:T1000">
    <cfRule type="expression" priority="5" aboveAverage="0" equalAverage="0" bottom="0" percent="0" rank="0" text="" dxfId="3">
      <formula>AND(TIMEVALUE(NOW()) &gt;= TIMEVALUE($E1), TODAY() &gt;= $C1)</formula>
    </cfRule>
  </conditionalFormatting>
  <conditionalFormatting sqref="A1:T1000">
    <cfRule type="expression" priority="6" aboveAverage="0" equalAverage="0" bottom="0" percent="0" rank="0" text="" dxfId="3">
      <formula>(TODAY() &gt; $C1)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B10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ColWidth="14.46484375" defaultRowHeight="15" zeroHeight="false" outlineLevelRow="0" outlineLevelCol="0"/>
  <cols>
    <col collapsed="false" customWidth="true" hidden="false" outlineLevel="0" max="2" min="1" style="0" width="17.43"/>
    <col collapsed="false" customWidth="true" hidden="false" outlineLevel="0" max="3" min="3" style="0" width="16"/>
    <col collapsed="false" customWidth="true" hidden="false" outlineLevel="0" max="4" min="4" style="0" width="13.57"/>
    <col collapsed="false" customWidth="true" hidden="false" outlineLevel="0" max="5" min="5" style="0" width="22.57"/>
    <col collapsed="false" customWidth="true" hidden="false" outlineLevel="0" max="6" min="6" style="0" width="51.13"/>
    <col collapsed="false" customWidth="true" hidden="false" outlineLevel="0" max="7" min="7" style="0" width="17.71"/>
  </cols>
  <sheetData>
    <row r="1" customFormat="false" ht="15" hidden="false" customHeight="false" outlineLevel="0" collapsed="false">
      <c r="A1" s="70" t="s">
        <v>947</v>
      </c>
      <c r="B1" s="70" t="s">
        <v>948</v>
      </c>
      <c r="C1" s="70" t="s">
        <v>949</v>
      </c>
      <c r="D1" s="70" t="s">
        <v>950</v>
      </c>
      <c r="E1" s="70" t="s">
        <v>951</v>
      </c>
      <c r="F1" s="70" t="s">
        <v>952</v>
      </c>
      <c r="G1" s="70" t="s">
        <v>953</v>
      </c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70"/>
      <c r="X1" s="70"/>
      <c r="Y1" s="70"/>
      <c r="Z1" s="70"/>
      <c r="AA1" s="70"/>
      <c r="AB1" s="70"/>
    </row>
    <row r="2" customFormat="false" ht="15" hidden="false" customHeight="false" outlineLevel="0" collapsed="false">
      <c r="A2" s="71"/>
      <c r="B2" s="72" t="n">
        <v>45051.25</v>
      </c>
      <c r="C2" s="73" t="s">
        <v>954</v>
      </c>
      <c r="D2" s="73"/>
      <c r="E2" s="73"/>
      <c r="F2" s="74" t="s">
        <v>955</v>
      </c>
      <c r="G2" s="73" t="n">
        <v>80</v>
      </c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  <c r="T2" s="75"/>
      <c r="U2" s="75"/>
      <c r="V2" s="75"/>
      <c r="W2" s="75"/>
      <c r="X2" s="75"/>
      <c r="Y2" s="75"/>
      <c r="Z2" s="75"/>
      <c r="AA2" s="75"/>
      <c r="AB2" s="75"/>
    </row>
    <row r="3" customFormat="false" ht="15" hidden="false" customHeight="false" outlineLevel="0" collapsed="false">
      <c r="A3" s="72" t="n">
        <v>45050.9583333333</v>
      </c>
      <c r="B3" s="72" t="n">
        <v>45051.2916666667</v>
      </c>
      <c r="C3" s="74" t="s">
        <v>954</v>
      </c>
      <c r="D3" s="74" t="s">
        <v>956</v>
      </c>
      <c r="E3" s="74" t="s">
        <v>957</v>
      </c>
      <c r="F3" s="74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  <c r="U3" s="75"/>
      <c r="V3" s="75"/>
      <c r="W3" s="75"/>
      <c r="X3" s="75"/>
      <c r="Y3" s="75"/>
      <c r="Z3" s="75"/>
      <c r="AA3" s="75"/>
      <c r="AB3" s="75"/>
    </row>
    <row r="4" customFormat="false" ht="15" hidden="false" customHeight="false" outlineLevel="0" collapsed="false">
      <c r="A4" s="72" t="n">
        <v>45051.1597222222</v>
      </c>
      <c r="B4" s="72" t="n">
        <v>45051.4930555556</v>
      </c>
      <c r="C4" s="74" t="s">
        <v>954</v>
      </c>
      <c r="D4" s="74"/>
      <c r="E4" s="74" t="s">
        <v>958</v>
      </c>
      <c r="F4" s="75"/>
      <c r="G4" s="75"/>
      <c r="H4" s="75"/>
      <c r="I4" s="75"/>
      <c r="J4" s="75"/>
      <c r="K4" s="75"/>
      <c r="L4" s="75"/>
      <c r="M4" s="75"/>
      <c r="N4" s="75"/>
      <c r="O4" s="75"/>
      <c r="P4" s="75"/>
      <c r="Q4" s="75"/>
      <c r="R4" s="75"/>
      <c r="S4" s="75"/>
      <c r="T4" s="75"/>
      <c r="U4" s="75"/>
      <c r="V4" s="75"/>
      <c r="W4" s="75"/>
      <c r="X4" s="75"/>
      <c r="Y4" s="75"/>
      <c r="Z4" s="75"/>
      <c r="AA4" s="75"/>
      <c r="AB4" s="75"/>
    </row>
    <row r="5" customFormat="false" ht="15" hidden="false" customHeight="false" outlineLevel="0" collapsed="false">
      <c r="A5" s="76" t="s">
        <v>959</v>
      </c>
      <c r="B5" s="76"/>
      <c r="C5" s="77"/>
      <c r="D5" s="77"/>
      <c r="E5" s="77"/>
      <c r="F5" s="77" t="s">
        <v>960</v>
      </c>
      <c r="G5" s="77" t="s">
        <v>961</v>
      </c>
      <c r="H5" s="78"/>
      <c r="I5" s="78"/>
      <c r="J5" s="78"/>
      <c r="K5" s="78"/>
      <c r="L5" s="78"/>
      <c r="M5" s="78"/>
      <c r="N5" s="78"/>
      <c r="O5" s="78"/>
      <c r="P5" s="78"/>
      <c r="Q5" s="78"/>
      <c r="R5" s="78"/>
      <c r="S5" s="78"/>
      <c r="T5" s="78"/>
      <c r="U5" s="78"/>
      <c r="V5" s="78"/>
      <c r="W5" s="78"/>
      <c r="X5" s="78"/>
      <c r="Y5" s="78"/>
      <c r="Z5" s="78"/>
      <c r="AA5" s="78"/>
      <c r="AB5" s="78"/>
    </row>
    <row r="6" customFormat="false" ht="15" hidden="false" customHeight="false" outlineLevel="0" collapsed="false">
      <c r="A6" s="72" t="n">
        <v>45051.1666666667</v>
      </c>
      <c r="B6" s="72" t="n">
        <v>45051.5</v>
      </c>
      <c r="C6" s="74" t="s">
        <v>954</v>
      </c>
      <c r="D6" s="74"/>
      <c r="E6" s="74" t="s">
        <v>962</v>
      </c>
      <c r="F6" s="74"/>
      <c r="G6" s="75"/>
      <c r="H6" s="75"/>
      <c r="I6" s="75"/>
      <c r="J6" s="75"/>
      <c r="K6" s="75"/>
      <c r="L6" s="75"/>
      <c r="M6" s="75"/>
      <c r="N6" s="75"/>
      <c r="O6" s="75"/>
      <c r="P6" s="75"/>
      <c r="Q6" s="75"/>
      <c r="R6" s="75"/>
      <c r="S6" s="75"/>
      <c r="T6" s="75"/>
      <c r="U6" s="75"/>
      <c r="V6" s="75"/>
      <c r="W6" s="75"/>
      <c r="X6" s="75"/>
      <c r="Y6" s="75"/>
      <c r="Z6" s="75"/>
      <c r="AA6" s="75"/>
      <c r="AB6" s="75"/>
    </row>
    <row r="7" customFormat="false" ht="15" hidden="false" customHeight="false" outlineLevel="0" collapsed="false">
      <c r="A7" s="79"/>
      <c r="B7" s="79"/>
      <c r="C7" s="3"/>
      <c r="D7" s="3"/>
      <c r="E7" s="3"/>
      <c r="F7" s="3"/>
    </row>
    <row r="8" customFormat="false" ht="15" hidden="false" customHeight="false" outlineLevel="0" collapsed="false">
      <c r="A8" s="72"/>
      <c r="B8" s="72" t="n">
        <v>45052.0882060185</v>
      </c>
      <c r="C8" s="74" t="s">
        <v>954</v>
      </c>
      <c r="D8" s="74"/>
      <c r="E8" s="74"/>
      <c r="F8" s="74"/>
      <c r="G8" s="75"/>
      <c r="H8" s="75"/>
      <c r="I8" s="75"/>
      <c r="J8" s="75"/>
      <c r="K8" s="75"/>
      <c r="L8" s="75"/>
      <c r="M8" s="75"/>
      <c r="N8" s="75"/>
      <c r="O8" s="75"/>
      <c r="P8" s="75"/>
      <c r="Q8" s="75"/>
      <c r="R8" s="75"/>
      <c r="S8" s="75"/>
      <c r="T8" s="75"/>
      <c r="U8" s="75"/>
      <c r="V8" s="75"/>
      <c r="W8" s="75"/>
      <c r="X8" s="75"/>
      <c r="Y8" s="75"/>
      <c r="Z8" s="75"/>
      <c r="AA8" s="75"/>
      <c r="AB8" s="75"/>
    </row>
    <row r="9" customFormat="false" ht="15" hidden="false" customHeight="false" outlineLevel="0" collapsed="false">
      <c r="A9" s="72" t="n">
        <v>45051.7965393519</v>
      </c>
      <c r="B9" s="72" t="n">
        <v>45052.1298726852</v>
      </c>
      <c r="C9" s="74" t="s">
        <v>954</v>
      </c>
      <c r="D9" s="74" t="s">
        <v>963</v>
      </c>
      <c r="E9" s="74"/>
      <c r="F9" s="74"/>
      <c r="G9" s="74"/>
      <c r="H9" s="75"/>
      <c r="I9" s="75"/>
      <c r="J9" s="75"/>
      <c r="K9" s="75"/>
      <c r="L9" s="75"/>
      <c r="M9" s="75"/>
      <c r="N9" s="75"/>
      <c r="O9" s="75"/>
      <c r="P9" s="75"/>
      <c r="Q9" s="75"/>
      <c r="R9" s="75"/>
      <c r="S9" s="75"/>
      <c r="T9" s="75"/>
      <c r="U9" s="75"/>
      <c r="V9" s="75"/>
      <c r="W9" s="75"/>
      <c r="X9" s="75"/>
      <c r="Y9" s="75"/>
      <c r="Z9" s="75"/>
      <c r="AA9" s="75"/>
      <c r="AB9" s="75"/>
    </row>
    <row r="10" customFormat="false" ht="15" hidden="false" customHeight="false" outlineLevel="0" collapsed="false">
      <c r="A10" s="76" t="s">
        <v>964</v>
      </c>
      <c r="B10" s="76"/>
      <c r="C10" s="77" t="s">
        <v>954</v>
      </c>
      <c r="D10" s="77"/>
      <c r="E10" s="77"/>
      <c r="F10" s="77" t="s">
        <v>965</v>
      </c>
      <c r="G10" s="77"/>
      <c r="H10" s="78"/>
      <c r="I10" s="78"/>
      <c r="J10" s="78"/>
      <c r="K10" s="78"/>
      <c r="L10" s="78"/>
      <c r="M10" s="78"/>
      <c r="N10" s="78"/>
      <c r="O10" s="78"/>
      <c r="P10" s="78"/>
      <c r="Q10" s="78"/>
      <c r="R10" s="78"/>
      <c r="S10" s="78"/>
      <c r="T10" s="78"/>
      <c r="U10" s="78"/>
      <c r="V10" s="78"/>
      <c r="W10" s="78"/>
      <c r="X10" s="78"/>
      <c r="Y10" s="78"/>
      <c r="Z10" s="78"/>
      <c r="AA10" s="78"/>
      <c r="AB10" s="78"/>
    </row>
    <row r="11" customFormat="false" ht="15" hidden="false" customHeight="false" outlineLevel="0" collapsed="false">
      <c r="A11" s="72" t="n">
        <v>45051.8086226852</v>
      </c>
      <c r="B11" s="72" t="n">
        <v>45052.1419560185</v>
      </c>
      <c r="C11" s="74" t="s">
        <v>954</v>
      </c>
      <c r="D11" s="74"/>
      <c r="E11" s="74" t="s">
        <v>966</v>
      </c>
      <c r="F11" s="74"/>
      <c r="G11" s="74"/>
      <c r="H11" s="75"/>
      <c r="I11" s="75"/>
      <c r="J11" s="75"/>
      <c r="K11" s="75"/>
      <c r="L11" s="75"/>
      <c r="M11" s="75"/>
      <c r="N11" s="75"/>
      <c r="O11" s="75"/>
      <c r="P11" s="75"/>
      <c r="Q11" s="75"/>
      <c r="R11" s="75"/>
      <c r="S11" s="75"/>
      <c r="T11" s="75"/>
      <c r="U11" s="75"/>
      <c r="V11" s="75"/>
      <c r="W11" s="75"/>
      <c r="X11" s="75"/>
      <c r="Y11" s="75"/>
      <c r="Z11" s="75"/>
      <c r="AA11" s="75"/>
      <c r="AB11" s="75"/>
    </row>
    <row r="12" customFormat="false" ht="15" hidden="false" customHeight="false" outlineLevel="0" collapsed="false">
      <c r="A12" s="72"/>
      <c r="B12" s="72" t="n">
        <v>45052.25</v>
      </c>
      <c r="C12" s="74" t="s">
        <v>967</v>
      </c>
      <c r="D12" s="74"/>
      <c r="E12" s="74"/>
      <c r="F12" s="75"/>
      <c r="G12" s="75"/>
      <c r="H12" s="75"/>
      <c r="I12" s="75"/>
      <c r="J12" s="75"/>
      <c r="K12" s="75"/>
      <c r="L12" s="75"/>
      <c r="M12" s="75"/>
      <c r="N12" s="75"/>
      <c r="O12" s="75"/>
      <c r="P12" s="75"/>
      <c r="Q12" s="75"/>
      <c r="R12" s="75"/>
      <c r="S12" s="75"/>
      <c r="T12" s="75"/>
      <c r="U12" s="75"/>
      <c r="V12" s="75"/>
      <c r="W12" s="75"/>
      <c r="X12" s="75"/>
      <c r="Y12" s="75"/>
      <c r="Z12" s="75"/>
      <c r="AA12" s="75"/>
      <c r="AB12" s="75"/>
    </row>
    <row r="13" customFormat="false" ht="15" hidden="false" customHeight="false" outlineLevel="0" collapsed="false">
      <c r="A13" s="72"/>
      <c r="B13" s="72" t="n">
        <v>45052.5</v>
      </c>
      <c r="C13" s="74" t="s">
        <v>968</v>
      </c>
      <c r="D13" s="74"/>
      <c r="E13" s="74"/>
      <c r="F13" s="75"/>
      <c r="G13" s="75"/>
      <c r="H13" s="75"/>
      <c r="I13" s="75"/>
      <c r="J13" s="75"/>
      <c r="K13" s="75"/>
      <c r="L13" s="75"/>
      <c r="M13" s="75"/>
      <c r="N13" s="75"/>
      <c r="O13" s="75"/>
      <c r="P13" s="75"/>
      <c r="Q13" s="75"/>
      <c r="R13" s="75"/>
      <c r="S13" s="75"/>
      <c r="T13" s="75"/>
      <c r="U13" s="75"/>
      <c r="V13" s="75"/>
      <c r="W13" s="75"/>
      <c r="X13" s="75"/>
      <c r="Y13" s="75"/>
      <c r="Z13" s="75"/>
      <c r="AA13" s="75"/>
      <c r="AB13" s="75"/>
    </row>
    <row r="14" customFormat="false" ht="15" hidden="false" customHeight="false" outlineLevel="0" collapsed="false">
      <c r="A14" s="72" t="n">
        <v>45052.3715277778</v>
      </c>
      <c r="B14" s="72" t="n">
        <v>45052.7048611111</v>
      </c>
      <c r="C14" s="74" t="s">
        <v>969</v>
      </c>
      <c r="D14" s="74"/>
      <c r="E14" s="74" t="s">
        <v>970</v>
      </c>
      <c r="F14" s="75"/>
      <c r="G14" s="75"/>
      <c r="H14" s="75"/>
      <c r="I14" s="75"/>
      <c r="J14" s="75"/>
      <c r="K14" s="75"/>
      <c r="L14" s="75"/>
      <c r="M14" s="75"/>
      <c r="N14" s="75"/>
      <c r="O14" s="75"/>
      <c r="P14" s="75"/>
      <c r="Q14" s="75"/>
      <c r="R14" s="75"/>
      <c r="S14" s="75"/>
      <c r="T14" s="75"/>
      <c r="U14" s="75"/>
      <c r="V14" s="75"/>
      <c r="W14" s="75"/>
      <c r="X14" s="75"/>
      <c r="Y14" s="75"/>
      <c r="Z14" s="75"/>
      <c r="AA14" s="75"/>
      <c r="AB14" s="75"/>
    </row>
    <row r="15" customFormat="false" ht="15" hidden="false" customHeight="false" outlineLevel="0" collapsed="false">
      <c r="A15" s="80" t="s">
        <v>971</v>
      </c>
      <c r="B15" s="80"/>
      <c r="C15" s="77" t="s">
        <v>972</v>
      </c>
      <c r="D15" s="77"/>
      <c r="E15" s="77"/>
      <c r="F15" s="77" t="s">
        <v>973</v>
      </c>
      <c r="G15" s="77" t="s">
        <v>974</v>
      </c>
      <c r="H15" s="78"/>
      <c r="I15" s="78"/>
      <c r="J15" s="78"/>
      <c r="K15" s="78"/>
      <c r="L15" s="78"/>
      <c r="M15" s="78"/>
      <c r="N15" s="78"/>
      <c r="O15" s="78"/>
      <c r="P15" s="78"/>
      <c r="Q15" s="78"/>
      <c r="R15" s="78"/>
      <c r="S15" s="78"/>
      <c r="T15" s="78"/>
      <c r="U15" s="78"/>
      <c r="V15" s="78"/>
      <c r="W15" s="78"/>
      <c r="X15" s="78"/>
      <c r="Y15" s="78"/>
      <c r="Z15" s="78"/>
      <c r="AA15" s="78"/>
      <c r="AB15" s="78"/>
    </row>
    <row r="16" customFormat="false" ht="15" hidden="false" customHeight="false" outlineLevel="0" collapsed="false">
      <c r="A16" s="80"/>
      <c r="B16" s="80"/>
      <c r="C16" s="77" t="s">
        <v>975</v>
      </c>
      <c r="D16" s="78"/>
      <c r="E16" s="77"/>
      <c r="F16" s="77" t="s">
        <v>976</v>
      </c>
      <c r="G16" s="77"/>
      <c r="H16" s="78"/>
      <c r="I16" s="78"/>
      <c r="J16" s="78"/>
      <c r="K16" s="78"/>
      <c r="L16" s="78"/>
      <c r="M16" s="78"/>
      <c r="N16" s="78"/>
      <c r="O16" s="78"/>
      <c r="P16" s="78"/>
      <c r="Q16" s="78"/>
      <c r="R16" s="78"/>
      <c r="S16" s="78"/>
      <c r="T16" s="78"/>
      <c r="U16" s="78"/>
      <c r="V16" s="78"/>
      <c r="W16" s="78"/>
      <c r="X16" s="78"/>
      <c r="Y16" s="78"/>
      <c r="Z16" s="78"/>
      <c r="AA16" s="78"/>
      <c r="AB16" s="78"/>
    </row>
    <row r="17" customFormat="false" ht="15" hidden="false" customHeight="false" outlineLevel="0" collapsed="false">
      <c r="A17" s="72" t="n">
        <v>45052.6680555556</v>
      </c>
      <c r="B17" s="72" t="n">
        <v>45053.0013888889</v>
      </c>
      <c r="C17" s="74" t="s">
        <v>977</v>
      </c>
      <c r="D17" s="75"/>
      <c r="E17" s="74"/>
      <c r="F17" s="75"/>
      <c r="G17" s="74"/>
      <c r="H17" s="75"/>
      <c r="I17" s="75"/>
      <c r="J17" s="75"/>
      <c r="K17" s="75"/>
      <c r="L17" s="75"/>
      <c r="M17" s="75"/>
      <c r="N17" s="75"/>
      <c r="O17" s="75"/>
      <c r="P17" s="75"/>
      <c r="Q17" s="75"/>
      <c r="R17" s="75"/>
      <c r="S17" s="75"/>
      <c r="T17" s="75"/>
      <c r="U17" s="75"/>
      <c r="V17" s="75"/>
      <c r="W17" s="75"/>
      <c r="X17" s="75"/>
      <c r="Y17" s="75"/>
      <c r="Z17" s="75"/>
      <c r="AA17" s="75"/>
      <c r="AB17" s="75"/>
    </row>
    <row r="18" customFormat="false" ht="15" hidden="false" customHeight="false" outlineLevel="0" collapsed="false">
      <c r="A18" s="72"/>
      <c r="B18" s="72" t="n">
        <v>45053.3229398148</v>
      </c>
      <c r="C18" s="74" t="s">
        <v>978</v>
      </c>
      <c r="D18" s="74"/>
      <c r="E18" s="74"/>
      <c r="F18" s="74"/>
      <c r="G18" s="74"/>
      <c r="H18" s="75"/>
      <c r="I18" s="75"/>
      <c r="J18" s="75"/>
      <c r="K18" s="75"/>
      <c r="L18" s="75"/>
      <c r="M18" s="75"/>
      <c r="N18" s="75"/>
      <c r="O18" s="75"/>
      <c r="P18" s="75"/>
      <c r="Q18" s="75"/>
      <c r="R18" s="75"/>
      <c r="S18" s="75"/>
      <c r="T18" s="75"/>
      <c r="U18" s="75"/>
      <c r="V18" s="75"/>
      <c r="W18" s="75"/>
      <c r="X18" s="75"/>
      <c r="Y18" s="75"/>
      <c r="Z18" s="75"/>
      <c r="AA18" s="75"/>
      <c r="AB18" s="75"/>
    </row>
    <row r="19" customFormat="false" ht="15" hidden="false" customHeight="false" outlineLevel="0" collapsed="false">
      <c r="A19" s="72" t="n">
        <v>45053.0104398148</v>
      </c>
      <c r="B19" s="72" t="n">
        <v>45053.3437731481</v>
      </c>
      <c r="C19" s="74" t="s">
        <v>978</v>
      </c>
      <c r="D19" s="74" t="s">
        <v>979</v>
      </c>
      <c r="E19" s="74" t="s">
        <v>957</v>
      </c>
      <c r="F19" s="74"/>
      <c r="G19" s="74"/>
      <c r="H19" s="75"/>
      <c r="I19" s="75"/>
      <c r="J19" s="75"/>
      <c r="K19" s="75"/>
      <c r="L19" s="75"/>
      <c r="M19" s="75"/>
      <c r="N19" s="75"/>
      <c r="O19" s="75"/>
      <c r="P19" s="75"/>
      <c r="Q19" s="75"/>
      <c r="R19" s="75"/>
      <c r="S19" s="75"/>
      <c r="T19" s="75"/>
      <c r="U19" s="75"/>
      <c r="V19" s="75"/>
      <c r="W19" s="75"/>
      <c r="X19" s="75"/>
      <c r="Y19" s="75"/>
      <c r="Z19" s="75"/>
      <c r="AA19" s="75"/>
      <c r="AB19" s="75"/>
    </row>
    <row r="20" customFormat="false" ht="15" hidden="false" customHeight="false" outlineLevel="0" collapsed="false">
      <c r="A20" s="72"/>
      <c r="B20" s="72" t="n">
        <v>45053.4993287037</v>
      </c>
      <c r="C20" s="74" t="s">
        <v>980</v>
      </c>
      <c r="D20" s="74"/>
      <c r="E20" s="74"/>
      <c r="F20" s="75"/>
      <c r="G20" s="75"/>
      <c r="H20" s="75"/>
      <c r="I20" s="75"/>
      <c r="J20" s="75"/>
      <c r="K20" s="75"/>
      <c r="L20" s="75"/>
      <c r="M20" s="75"/>
      <c r="N20" s="75"/>
      <c r="O20" s="75"/>
      <c r="P20" s="75"/>
      <c r="Q20" s="75"/>
      <c r="R20" s="75"/>
      <c r="S20" s="75"/>
      <c r="T20" s="75"/>
      <c r="U20" s="75"/>
      <c r="V20" s="75"/>
      <c r="W20" s="75"/>
      <c r="X20" s="75"/>
      <c r="Y20" s="75"/>
      <c r="Z20" s="75"/>
      <c r="AA20" s="75"/>
      <c r="AB20" s="75"/>
    </row>
    <row r="21" customFormat="false" ht="15" hidden="false" customHeight="false" outlineLevel="0" collapsed="false">
      <c r="A21" s="72"/>
      <c r="B21" s="72" t="n">
        <v>45053.7493287037</v>
      </c>
      <c r="C21" s="74" t="s">
        <v>981</v>
      </c>
      <c r="D21" s="74"/>
      <c r="E21" s="74"/>
      <c r="F21" s="75"/>
      <c r="G21" s="75"/>
      <c r="H21" s="75"/>
      <c r="I21" s="75"/>
      <c r="J21" s="75"/>
      <c r="K21" s="75"/>
      <c r="L21" s="75"/>
      <c r="M21" s="75"/>
      <c r="N21" s="75"/>
      <c r="O21" s="75"/>
      <c r="P21" s="75"/>
      <c r="Q21" s="75"/>
      <c r="R21" s="75"/>
      <c r="S21" s="75"/>
      <c r="T21" s="75"/>
      <c r="U21" s="75"/>
      <c r="V21" s="75"/>
      <c r="W21" s="75"/>
      <c r="X21" s="75"/>
      <c r="Y21" s="75"/>
      <c r="Z21" s="75"/>
      <c r="AA21" s="75"/>
      <c r="AB21" s="75"/>
    </row>
    <row r="22" customFormat="false" ht="15" hidden="false" customHeight="false" outlineLevel="0" collapsed="false">
      <c r="A22" s="72"/>
      <c r="B22" s="72" t="n">
        <v>45054.0000115741</v>
      </c>
      <c r="C22" s="74" t="s">
        <v>954</v>
      </c>
      <c r="D22" s="74"/>
      <c r="E22" s="74"/>
      <c r="F22" s="75"/>
      <c r="G22" s="75"/>
      <c r="H22" s="75"/>
      <c r="I22" s="75"/>
      <c r="J22" s="75"/>
      <c r="K22" s="75"/>
      <c r="L22" s="75"/>
      <c r="M22" s="75"/>
      <c r="N22" s="75"/>
      <c r="O22" s="75"/>
      <c r="P22" s="75"/>
      <c r="Q22" s="75"/>
      <c r="R22" s="75"/>
      <c r="S22" s="75"/>
      <c r="T22" s="75"/>
      <c r="U22" s="75"/>
      <c r="V22" s="75"/>
      <c r="W22" s="75"/>
      <c r="X22" s="75"/>
      <c r="Y22" s="75"/>
      <c r="Z22" s="75"/>
      <c r="AA22" s="75"/>
      <c r="AB22" s="75"/>
    </row>
    <row r="23" customFormat="false" ht="15" hidden="false" customHeight="false" outlineLevel="0" collapsed="false">
      <c r="A23" s="72" t="n">
        <v>45053.8277893519</v>
      </c>
      <c r="B23" s="72" t="n">
        <v>45054.1611226852</v>
      </c>
      <c r="C23" s="74" t="s">
        <v>954</v>
      </c>
      <c r="D23" s="74"/>
      <c r="E23" s="74" t="s">
        <v>982</v>
      </c>
      <c r="F23" s="75"/>
      <c r="G23" s="75"/>
      <c r="H23" s="75"/>
      <c r="I23" s="75"/>
      <c r="J23" s="75"/>
      <c r="K23" s="75"/>
      <c r="L23" s="75"/>
      <c r="M23" s="75"/>
      <c r="N23" s="75"/>
      <c r="O23" s="75"/>
      <c r="P23" s="75"/>
      <c r="Q23" s="75"/>
      <c r="R23" s="75"/>
      <c r="S23" s="75"/>
      <c r="T23" s="75"/>
      <c r="U23" s="75"/>
      <c r="V23" s="75"/>
      <c r="W23" s="75"/>
      <c r="X23" s="75"/>
      <c r="Y23" s="75"/>
      <c r="Z23" s="75"/>
      <c r="AA23" s="75"/>
      <c r="AB23" s="75"/>
    </row>
    <row r="24" customFormat="false" ht="15" hidden="false" customHeight="false" outlineLevel="0" collapsed="false">
      <c r="A24" s="80" t="s">
        <v>983</v>
      </c>
      <c r="B24" s="80"/>
      <c r="C24" s="77" t="s">
        <v>954</v>
      </c>
      <c r="D24" s="77"/>
      <c r="E24" s="77"/>
      <c r="F24" s="77" t="s">
        <v>984</v>
      </c>
      <c r="G24" s="77" t="s">
        <v>961</v>
      </c>
      <c r="H24" s="78"/>
      <c r="I24" s="78"/>
      <c r="J24" s="78"/>
      <c r="K24" s="78"/>
      <c r="L24" s="78"/>
      <c r="M24" s="78"/>
      <c r="N24" s="78"/>
      <c r="O24" s="78"/>
      <c r="P24" s="78"/>
      <c r="Q24" s="78"/>
      <c r="R24" s="78"/>
      <c r="S24" s="78"/>
      <c r="T24" s="78"/>
      <c r="U24" s="78"/>
      <c r="V24" s="78"/>
      <c r="W24" s="78"/>
      <c r="X24" s="78"/>
      <c r="Y24" s="78"/>
      <c r="Z24" s="78"/>
      <c r="AA24" s="78"/>
      <c r="AB24" s="78"/>
    </row>
    <row r="25" customFormat="false" ht="15" hidden="false" customHeight="false" outlineLevel="0" collapsed="false">
      <c r="A25" s="80"/>
      <c r="B25" s="80"/>
      <c r="C25" s="77" t="s">
        <v>954</v>
      </c>
      <c r="D25" s="77"/>
      <c r="E25" s="77"/>
      <c r="F25" s="77" t="s">
        <v>960</v>
      </c>
      <c r="G25" s="77"/>
      <c r="H25" s="78"/>
      <c r="I25" s="78"/>
      <c r="J25" s="78"/>
      <c r="K25" s="78"/>
      <c r="L25" s="78"/>
      <c r="M25" s="78"/>
      <c r="N25" s="78"/>
      <c r="O25" s="78"/>
      <c r="P25" s="78"/>
      <c r="Q25" s="78"/>
      <c r="R25" s="78"/>
      <c r="S25" s="78"/>
      <c r="T25" s="78"/>
      <c r="U25" s="78"/>
      <c r="V25" s="78"/>
      <c r="W25" s="78"/>
      <c r="X25" s="78"/>
      <c r="Y25" s="78"/>
      <c r="Z25" s="78"/>
      <c r="AA25" s="78"/>
      <c r="AB25" s="78"/>
    </row>
    <row r="26" customFormat="false" ht="15" hidden="false" customHeight="false" outlineLevel="0" collapsed="false">
      <c r="A26" s="72" t="n">
        <v>45053.8333333333</v>
      </c>
      <c r="B26" s="72" t="n">
        <v>45054.1666666667</v>
      </c>
      <c r="C26" s="74" t="s">
        <v>954</v>
      </c>
      <c r="D26" s="74"/>
      <c r="E26" s="81" t="s">
        <v>966</v>
      </c>
      <c r="F26" s="74"/>
      <c r="G26" s="74"/>
      <c r="H26" s="75"/>
      <c r="I26" s="75"/>
      <c r="J26" s="75"/>
      <c r="K26" s="75"/>
      <c r="L26" s="75"/>
      <c r="M26" s="75"/>
      <c r="N26" s="75"/>
      <c r="O26" s="75"/>
      <c r="P26" s="75"/>
      <c r="Q26" s="75"/>
      <c r="R26" s="75"/>
      <c r="S26" s="75"/>
      <c r="T26" s="75"/>
      <c r="U26" s="75"/>
      <c r="V26" s="75"/>
      <c r="W26" s="75"/>
      <c r="X26" s="75"/>
      <c r="Y26" s="75"/>
      <c r="Z26" s="75"/>
      <c r="AA26" s="75"/>
      <c r="AB26" s="75"/>
    </row>
    <row r="27" customFormat="false" ht="15" hidden="false" customHeight="false" outlineLevel="0" collapsed="false">
      <c r="A27" s="72"/>
      <c r="B27" s="72" t="n">
        <v>45054.25</v>
      </c>
      <c r="C27" s="74" t="s">
        <v>985</v>
      </c>
      <c r="D27" s="74"/>
      <c r="E27" s="74"/>
      <c r="F27" s="74"/>
      <c r="G27" s="74"/>
      <c r="H27" s="75"/>
      <c r="I27" s="75"/>
      <c r="J27" s="75"/>
      <c r="K27" s="75"/>
      <c r="L27" s="75"/>
      <c r="M27" s="75"/>
      <c r="N27" s="75"/>
      <c r="O27" s="75"/>
      <c r="P27" s="75"/>
      <c r="Q27" s="75"/>
      <c r="R27" s="75"/>
      <c r="S27" s="75"/>
      <c r="T27" s="75"/>
      <c r="U27" s="75"/>
      <c r="V27" s="75"/>
      <c r="W27" s="75"/>
      <c r="X27" s="75"/>
      <c r="Y27" s="75"/>
      <c r="Z27" s="75"/>
      <c r="AA27" s="75"/>
      <c r="AB27" s="75"/>
    </row>
    <row r="28" customFormat="false" ht="15" hidden="false" customHeight="false" outlineLevel="0" collapsed="false">
      <c r="A28" s="79"/>
      <c r="B28" s="79" t="n">
        <v>45054.5</v>
      </c>
      <c r="C28" s="3" t="s">
        <v>980</v>
      </c>
      <c r="D28" s="3"/>
      <c r="E28" s="3"/>
      <c r="F28" s="3"/>
      <c r="G28" s="3"/>
    </row>
    <row r="29" customFormat="false" ht="15" hidden="false" customHeight="false" outlineLevel="0" collapsed="false">
      <c r="A29" s="79" t="n">
        <v>45054.4251157407</v>
      </c>
      <c r="B29" s="79" t="n">
        <v>45054.7584490741</v>
      </c>
      <c r="C29" s="3" t="s">
        <v>980</v>
      </c>
      <c r="D29" s="3"/>
      <c r="E29" s="3" t="s">
        <v>986</v>
      </c>
      <c r="F29" s="3"/>
      <c r="G29" s="3"/>
    </row>
    <row r="30" customFormat="false" ht="15" hidden="false" customHeight="false" outlineLevel="0" collapsed="false">
      <c r="A30" s="82" t="s">
        <v>987</v>
      </c>
      <c r="B30" s="82"/>
      <c r="C30" s="83" t="s">
        <v>988</v>
      </c>
      <c r="D30" s="19"/>
      <c r="E30" s="19"/>
      <c r="F30" s="83" t="s">
        <v>989</v>
      </c>
      <c r="G30" s="83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</row>
    <row r="31" customFormat="false" ht="15" hidden="false" customHeight="false" outlineLevel="0" collapsed="false">
      <c r="A31" s="79"/>
      <c r="B31" s="79" t="n">
        <v>45055.0655671296</v>
      </c>
      <c r="C31" s="3" t="s">
        <v>968</v>
      </c>
      <c r="D31" s="3"/>
      <c r="E31" s="3"/>
      <c r="F31" s="3"/>
      <c r="G31" s="3"/>
    </row>
    <row r="32" customFormat="false" ht="15" hidden="false" customHeight="false" outlineLevel="0" collapsed="false">
      <c r="A32" s="79" t="n">
        <v>45054.7530671296</v>
      </c>
      <c r="B32" s="79" t="n">
        <v>45055.086400463</v>
      </c>
      <c r="C32" s="3" t="s">
        <v>968</v>
      </c>
      <c r="D32" s="3" t="s">
        <v>990</v>
      </c>
      <c r="E32" s="3" t="s">
        <v>966</v>
      </c>
      <c r="F32" s="3"/>
      <c r="G32" s="3"/>
    </row>
    <row r="33" customFormat="false" ht="15" hidden="false" customHeight="false" outlineLevel="0" collapsed="false">
      <c r="A33" s="79"/>
      <c r="B33" s="79" t="n">
        <v>45055.25</v>
      </c>
      <c r="C33" s="3" t="s">
        <v>981</v>
      </c>
      <c r="D33" s="3"/>
      <c r="E33" s="3"/>
      <c r="F33" s="3"/>
      <c r="G33" s="3"/>
    </row>
    <row r="34" customFormat="false" ht="15" hidden="false" customHeight="false" outlineLevel="0" collapsed="false">
      <c r="A34" s="79"/>
      <c r="B34" s="79" t="n">
        <v>45055.5</v>
      </c>
      <c r="C34" s="3" t="s">
        <v>985</v>
      </c>
      <c r="D34" s="3"/>
      <c r="E34" s="3"/>
      <c r="F34" s="3"/>
      <c r="G34" s="3"/>
    </row>
    <row r="35" customFormat="false" ht="15" hidden="false" customHeight="false" outlineLevel="0" collapsed="false">
      <c r="A35" s="79" t="n">
        <v>45055.4260416667</v>
      </c>
      <c r="B35" s="79" t="n">
        <v>45055.759375</v>
      </c>
      <c r="C35" s="3" t="s">
        <v>985</v>
      </c>
      <c r="D35" s="3"/>
      <c r="E35" s="3" t="s">
        <v>970</v>
      </c>
      <c r="F35" s="3"/>
      <c r="G35" s="3"/>
    </row>
    <row r="36" customFormat="false" ht="15" hidden="false" customHeight="false" outlineLevel="0" collapsed="false">
      <c r="A36" s="2"/>
      <c r="B36" s="2"/>
      <c r="C36" s="3"/>
      <c r="D36" s="3"/>
      <c r="E36" s="3"/>
      <c r="F36" s="3"/>
      <c r="G36" s="3"/>
    </row>
    <row r="37" customFormat="false" ht="15" hidden="false" customHeight="false" outlineLevel="0" collapsed="false">
      <c r="A37" s="2"/>
      <c r="B37" s="2"/>
      <c r="C37" s="3"/>
      <c r="D37" s="3"/>
      <c r="E37" s="2" t="s">
        <v>991</v>
      </c>
      <c r="F37" s="2" t="s">
        <v>992</v>
      </c>
      <c r="G37" s="3"/>
    </row>
    <row r="38" customFormat="false" ht="15" hidden="false" customHeight="false" outlineLevel="0" collapsed="false">
      <c r="A38" s="2"/>
      <c r="B38" s="2"/>
      <c r="C38" s="3"/>
      <c r="D38" s="3"/>
      <c r="E38" s="2" t="s">
        <v>993</v>
      </c>
      <c r="F38" s="3" t="n">
        <v>983102958</v>
      </c>
      <c r="G38" s="3"/>
    </row>
    <row r="39" customFormat="false" ht="15" hidden="false" customHeight="false" outlineLevel="0" collapsed="false">
      <c r="A39" s="2"/>
      <c r="B39" s="2"/>
      <c r="C39" s="3"/>
      <c r="D39" s="3"/>
      <c r="E39" s="3"/>
      <c r="F39" s="3" t="s">
        <v>994</v>
      </c>
      <c r="G39" s="3"/>
    </row>
    <row r="40" customFormat="false" ht="15" hidden="false" customHeight="false" outlineLevel="0" collapsed="false">
      <c r="A40" s="2"/>
      <c r="B40" s="2"/>
      <c r="C40" s="3"/>
      <c r="D40" s="3"/>
      <c r="E40" s="3" t="s">
        <v>995</v>
      </c>
      <c r="F40" s="3"/>
      <c r="G40" s="3"/>
    </row>
    <row r="41" customFormat="false" ht="15" hidden="false" customHeight="false" outlineLevel="0" collapsed="false">
      <c r="A41" s="2"/>
      <c r="B41" s="2"/>
      <c r="C41" s="3"/>
      <c r="D41" s="3"/>
      <c r="E41" s="3"/>
      <c r="F41" s="3"/>
      <c r="G41" s="3"/>
    </row>
    <row r="42" customFormat="false" ht="15" hidden="false" customHeight="false" outlineLevel="0" collapsed="false">
      <c r="A42" s="2"/>
      <c r="B42" s="2"/>
      <c r="C42" s="3"/>
      <c r="D42" s="3"/>
      <c r="E42" s="3"/>
      <c r="F42" s="3"/>
      <c r="G42" s="3"/>
    </row>
    <row r="43" customFormat="false" ht="15" hidden="false" customHeight="false" outlineLevel="0" collapsed="false">
      <c r="A43" s="2"/>
      <c r="B43" s="2"/>
      <c r="C43" s="3"/>
      <c r="D43" s="3"/>
      <c r="E43" s="3"/>
      <c r="F43" s="3"/>
      <c r="G43" s="3"/>
    </row>
    <row r="44" customFormat="false" ht="15" hidden="false" customHeight="false" outlineLevel="0" collapsed="false">
      <c r="A44" s="2"/>
      <c r="B44" s="2"/>
      <c r="C44" s="3"/>
      <c r="D44" s="3"/>
      <c r="E44" s="3"/>
      <c r="F44" s="3"/>
      <c r="G44" s="3"/>
    </row>
    <row r="45" customFormat="false" ht="15" hidden="false" customHeight="false" outlineLevel="0" collapsed="false">
      <c r="A45" s="2"/>
      <c r="B45" s="2"/>
      <c r="C45" s="3"/>
      <c r="D45" s="3"/>
      <c r="E45" s="3"/>
      <c r="F45" s="3"/>
      <c r="G45" s="3"/>
    </row>
    <row r="46" customFormat="false" ht="15" hidden="false" customHeight="false" outlineLevel="0" collapsed="false">
      <c r="A46" s="2"/>
      <c r="B46" s="2"/>
      <c r="C46" s="3"/>
      <c r="D46" s="3"/>
      <c r="E46" s="3"/>
      <c r="F46" s="3"/>
      <c r="G46" s="3"/>
    </row>
    <row r="47" customFormat="false" ht="15" hidden="false" customHeight="false" outlineLevel="0" collapsed="false">
      <c r="A47" s="2"/>
      <c r="B47" s="2"/>
      <c r="C47" s="3"/>
      <c r="D47" s="3"/>
      <c r="E47" s="3"/>
      <c r="F47" s="3"/>
      <c r="G47" s="3"/>
    </row>
    <row r="48" customFormat="false" ht="15" hidden="false" customHeight="false" outlineLevel="0" collapsed="false">
      <c r="A48" s="2"/>
      <c r="B48" s="2"/>
      <c r="C48" s="3"/>
      <c r="D48" s="3"/>
      <c r="E48" s="3"/>
      <c r="F48" s="3"/>
      <c r="G48" s="3"/>
    </row>
    <row r="49" customFormat="false" ht="15" hidden="false" customHeight="false" outlineLevel="0" collapsed="false">
      <c r="A49" s="2"/>
      <c r="B49" s="2"/>
      <c r="C49" s="3"/>
      <c r="D49" s="3"/>
      <c r="E49" s="3"/>
      <c r="F49" s="3"/>
      <c r="G49" s="3"/>
    </row>
    <row r="50" customFormat="false" ht="15" hidden="false" customHeight="false" outlineLevel="0" collapsed="false">
      <c r="A50" s="2"/>
      <c r="B50" s="2"/>
      <c r="C50" s="3"/>
      <c r="D50" s="3"/>
      <c r="E50" s="3"/>
      <c r="F50" s="3"/>
      <c r="G50" s="3"/>
    </row>
    <row r="51" customFormat="false" ht="15" hidden="false" customHeight="false" outlineLevel="0" collapsed="false">
      <c r="A51" s="2"/>
      <c r="B51" s="2"/>
      <c r="C51" s="3"/>
      <c r="D51" s="3"/>
      <c r="E51" s="3"/>
      <c r="F51" s="3"/>
      <c r="G51" s="3"/>
    </row>
    <row r="52" customFormat="false" ht="15" hidden="false" customHeight="false" outlineLevel="0" collapsed="false">
      <c r="A52" s="2"/>
      <c r="B52" s="2"/>
      <c r="C52" s="3"/>
      <c r="D52" s="3"/>
      <c r="E52" s="3"/>
      <c r="F52" s="3"/>
      <c r="G52" s="3"/>
    </row>
    <row r="53" customFormat="false" ht="15" hidden="false" customHeight="false" outlineLevel="0" collapsed="false">
      <c r="A53" s="2"/>
      <c r="B53" s="2"/>
      <c r="C53" s="3"/>
      <c r="D53" s="3"/>
      <c r="E53" s="3"/>
      <c r="F53" s="3"/>
      <c r="G53" s="3"/>
    </row>
    <row r="54" customFormat="false" ht="15" hidden="false" customHeight="false" outlineLevel="0" collapsed="false">
      <c r="A54" s="2"/>
      <c r="B54" s="2"/>
      <c r="C54" s="3"/>
      <c r="D54" s="3"/>
      <c r="E54" s="3"/>
      <c r="F54" s="3"/>
      <c r="G54" s="3"/>
    </row>
    <row r="55" customFormat="false" ht="15" hidden="false" customHeight="false" outlineLevel="0" collapsed="false">
      <c r="A55" s="2"/>
      <c r="B55" s="2"/>
      <c r="C55" s="3"/>
      <c r="D55" s="3"/>
      <c r="E55" s="3"/>
      <c r="F55" s="3"/>
      <c r="G55" s="3"/>
    </row>
    <row r="56" customFormat="false" ht="15" hidden="false" customHeight="false" outlineLevel="0" collapsed="false">
      <c r="A56" s="2"/>
      <c r="B56" s="2"/>
      <c r="C56" s="3"/>
      <c r="D56" s="3"/>
      <c r="E56" s="3"/>
      <c r="F56" s="3"/>
      <c r="G56" s="3"/>
    </row>
    <row r="57" customFormat="false" ht="15" hidden="false" customHeight="false" outlineLevel="0" collapsed="false">
      <c r="A57" s="2"/>
      <c r="B57" s="2"/>
      <c r="C57" s="3"/>
      <c r="D57" s="3"/>
      <c r="E57" s="3"/>
      <c r="F57" s="3"/>
      <c r="G57" s="3"/>
    </row>
    <row r="58" customFormat="false" ht="15" hidden="false" customHeight="false" outlineLevel="0" collapsed="false">
      <c r="A58" s="2"/>
      <c r="B58" s="2"/>
      <c r="C58" s="3"/>
      <c r="D58" s="3"/>
      <c r="E58" s="3"/>
      <c r="F58" s="3"/>
      <c r="G58" s="3"/>
    </row>
    <row r="59" customFormat="false" ht="15" hidden="false" customHeight="false" outlineLevel="0" collapsed="false">
      <c r="A59" s="2"/>
      <c r="B59" s="2"/>
      <c r="C59" s="3"/>
      <c r="D59" s="3"/>
      <c r="E59" s="3"/>
      <c r="F59" s="3"/>
      <c r="G59" s="3"/>
    </row>
    <row r="60" customFormat="false" ht="15" hidden="false" customHeight="false" outlineLevel="0" collapsed="false">
      <c r="A60" s="2"/>
      <c r="B60" s="2"/>
      <c r="C60" s="3"/>
      <c r="D60" s="3"/>
      <c r="E60" s="3"/>
      <c r="F60" s="3"/>
      <c r="G60" s="3"/>
    </row>
    <row r="61" customFormat="false" ht="15" hidden="false" customHeight="false" outlineLevel="0" collapsed="false">
      <c r="A61" s="2"/>
      <c r="B61" s="2"/>
      <c r="C61" s="3"/>
      <c r="D61" s="3"/>
      <c r="E61" s="3"/>
      <c r="F61" s="3"/>
      <c r="G61" s="3"/>
    </row>
    <row r="62" customFormat="false" ht="15" hidden="false" customHeight="false" outlineLevel="0" collapsed="false">
      <c r="A62" s="2"/>
      <c r="B62" s="2"/>
      <c r="C62" s="3"/>
      <c r="D62" s="3"/>
      <c r="E62" s="3"/>
      <c r="F62" s="3"/>
      <c r="G62" s="3"/>
    </row>
    <row r="63" customFormat="false" ht="15" hidden="false" customHeight="false" outlineLevel="0" collapsed="false">
      <c r="A63" s="2"/>
      <c r="B63" s="2"/>
      <c r="C63" s="3"/>
      <c r="D63" s="3"/>
      <c r="E63" s="3"/>
      <c r="F63" s="3"/>
      <c r="G63" s="3"/>
    </row>
    <row r="64" customFormat="false" ht="15" hidden="false" customHeight="false" outlineLevel="0" collapsed="false">
      <c r="A64" s="2"/>
      <c r="B64" s="2"/>
      <c r="C64" s="3"/>
      <c r="D64" s="3"/>
      <c r="E64" s="3"/>
      <c r="F64" s="3"/>
      <c r="G64" s="3"/>
    </row>
    <row r="65" customFormat="false" ht="15" hidden="false" customHeight="false" outlineLevel="0" collapsed="false">
      <c r="A65" s="2"/>
      <c r="B65" s="2"/>
      <c r="C65" s="3"/>
      <c r="D65" s="3"/>
      <c r="E65" s="3"/>
      <c r="F65" s="3"/>
      <c r="G65" s="3"/>
    </row>
    <row r="66" customFormat="false" ht="15" hidden="false" customHeight="false" outlineLevel="0" collapsed="false">
      <c r="A66" s="2"/>
      <c r="B66" s="2"/>
      <c r="C66" s="3"/>
      <c r="D66" s="3"/>
      <c r="E66" s="3"/>
      <c r="F66" s="3"/>
      <c r="G66" s="3"/>
    </row>
    <row r="67" customFormat="false" ht="15" hidden="false" customHeight="false" outlineLevel="0" collapsed="false">
      <c r="A67" s="2"/>
      <c r="B67" s="2"/>
      <c r="C67" s="3"/>
      <c r="D67" s="3"/>
      <c r="E67" s="3"/>
      <c r="F67" s="3"/>
      <c r="G67" s="3"/>
    </row>
    <row r="68" customFormat="false" ht="15" hidden="false" customHeight="false" outlineLevel="0" collapsed="false">
      <c r="A68" s="2"/>
      <c r="B68" s="2"/>
      <c r="C68" s="3"/>
      <c r="D68" s="3"/>
      <c r="E68" s="3"/>
      <c r="F68" s="3"/>
      <c r="G68" s="3"/>
    </row>
    <row r="69" customFormat="false" ht="15" hidden="false" customHeight="false" outlineLevel="0" collapsed="false">
      <c r="A69" s="2"/>
      <c r="B69" s="2"/>
      <c r="C69" s="3"/>
      <c r="D69" s="3"/>
      <c r="E69" s="3"/>
      <c r="F69" s="3"/>
      <c r="G69" s="3"/>
    </row>
    <row r="70" customFormat="false" ht="15" hidden="false" customHeight="false" outlineLevel="0" collapsed="false">
      <c r="A70" s="2"/>
      <c r="B70" s="2"/>
      <c r="C70" s="3"/>
      <c r="D70" s="3"/>
      <c r="E70" s="3"/>
      <c r="F70" s="3"/>
      <c r="G70" s="3"/>
    </row>
    <row r="71" customFormat="false" ht="15" hidden="false" customHeight="false" outlineLevel="0" collapsed="false">
      <c r="A71" s="2"/>
      <c r="B71" s="2"/>
      <c r="C71" s="3"/>
      <c r="D71" s="3"/>
      <c r="E71" s="3"/>
      <c r="F71" s="3"/>
      <c r="G71" s="3"/>
    </row>
    <row r="72" customFormat="false" ht="15" hidden="false" customHeight="false" outlineLevel="0" collapsed="false">
      <c r="A72" s="2"/>
      <c r="B72" s="2"/>
      <c r="C72" s="3"/>
      <c r="D72" s="3"/>
      <c r="E72" s="3"/>
      <c r="F72" s="3"/>
      <c r="G72" s="3"/>
    </row>
    <row r="73" customFormat="false" ht="15" hidden="false" customHeight="false" outlineLevel="0" collapsed="false">
      <c r="A73" s="2"/>
      <c r="B73" s="2"/>
      <c r="C73" s="3"/>
      <c r="D73" s="3"/>
      <c r="E73" s="3"/>
      <c r="F73" s="3"/>
      <c r="G73" s="3"/>
    </row>
    <row r="74" customFormat="false" ht="15" hidden="false" customHeight="false" outlineLevel="0" collapsed="false">
      <c r="A74" s="2"/>
      <c r="B74" s="2"/>
      <c r="C74" s="3"/>
      <c r="D74" s="3"/>
      <c r="E74" s="3"/>
      <c r="F74" s="3"/>
      <c r="G74" s="3"/>
    </row>
    <row r="75" customFormat="false" ht="15" hidden="false" customHeight="false" outlineLevel="0" collapsed="false">
      <c r="A75" s="2"/>
      <c r="B75" s="2"/>
      <c r="C75" s="3"/>
      <c r="D75" s="3"/>
      <c r="E75" s="3"/>
      <c r="F75" s="3"/>
      <c r="G75" s="3"/>
    </row>
    <row r="76" customFormat="false" ht="15" hidden="false" customHeight="false" outlineLevel="0" collapsed="false">
      <c r="A76" s="2"/>
      <c r="B76" s="2"/>
      <c r="C76" s="3"/>
      <c r="D76" s="3"/>
      <c r="E76" s="3"/>
      <c r="F76" s="3"/>
      <c r="G76" s="3"/>
    </row>
    <row r="77" customFormat="false" ht="15" hidden="false" customHeight="false" outlineLevel="0" collapsed="false">
      <c r="A77" s="2"/>
      <c r="B77" s="2"/>
      <c r="C77" s="3"/>
      <c r="D77" s="3"/>
      <c r="E77" s="3"/>
      <c r="F77" s="3"/>
      <c r="G77" s="3"/>
    </row>
    <row r="78" customFormat="false" ht="15" hidden="false" customHeight="false" outlineLevel="0" collapsed="false">
      <c r="A78" s="2"/>
      <c r="B78" s="2"/>
      <c r="C78" s="3"/>
      <c r="D78" s="3"/>
      <c r="E78" s="3"/>
      <c r="F78" s="3"/>
      <c r="G78" s="3"/>
    </row>
    <row r="79" customFormat="false" ht="15" hidden="false" customHeight="false" outlineLevel="0" collapsed="false">
      <c r="A79" s="2"/>
      <c r="B79" s="2"/>
      <c r="C79" s="3"/>
      <c r="D79" s="3"/>
      <c r="E79" s="3"/>
      <c r="F79" s="3"/>
      <c r="G79" s="3"/>
    </row>
    <row r="80" customFormat="false" ht="15" hidden="false" customHeight="false" outlineLevel="0" collapsed="false">
      <c r="A80" s="2"/>
      <c r="B80" s="2"/>
      <c r="C80" s="3"/>
      <c r="D80" s="3"/>
      <c r="E80" s="3"/>
      <c r="F80" s="3"/>
      <c r="G80" s="3"/>
    </row>
    <row r="81" customFormat="false" ht="15" hidden="false" customHeight="false" outlineLevel="0" collapsed="false">
      <c r="A81" s="2"/>
      <c r="B81" s="2"/>
      <c r="C81" s="3"/>
      <c r="D81" s="3"/>
      <c r="E81" s="3"/>
      <c r="F81" s="3"/>
      <c r="G81" s="3"/>
    </row>
    <row r="82" customFormat="false" ht="15" hidden="false" customHeight="false" outlineLevel="0" collapsed="false">
      <c r="A82" s="2"/>
      <c r="B82" s="2"/>
      <c r="C82" s="3"/>
      <c r="D82" s="3"/>
      <c r="E82" s="3"/>
      <c r="F82" s="3"/>
      <c r="G82" s="3"/>
    </row>
    <row r="83" customFormat="false" ht="15" hidden="false" customHeight="false" outlineLevel="0" collapsed="false">
      <c r="A83" s="2"/>
      <c r="B83" s="2"/>
      <c r="C83" s="3"/>
      <c r="D83" s="3"/>
      <c r="E83" s="3"/>
      <c r="F83" s="3"/>
      <c r="G83" s="3"/>
    </row>
    <row r="84" customFormat="false" ht="15" hidden="false" customHeight="false" outlineLevel="0" collapsed="false">
      <c r="A84" s="2"/>
      <c r="B84" s="2"/>
      <c r="C84" s="3"/>
      <c r="D84" s="3"/>
      <c r="E84" s="3"/>
      <c r="F84" s="3"/>
      <c r="G84" s="3"/>
    </row>
    <row r="85" customFormat="false" ht="15" hidden="false" customHeight="false" outlineLevel="0" collapsed="false">
      <c r="A85" s="2"/>
      <c r="B85" s="2"/>
      <c r="C85" s="3"/>
      <c r="D85" s="3"/>
      <c r="E85" s="3"/>
      <c r="F85" s="3"/>
      <c r="G85" s="3"/>
    </row>
    <row r="86" customFormat="false" ht="15" hidden="false" customHeight="false" outlineLevel="0" collapsed="false">
      <c r="A86" s="2"/>
      <c r="B86" s="2"/>
      <c r="C86" s="3"/>
      <c r="D86" s="3"/>
      <c r="E86" s="3"/>
      <c r="F86" s="3"/>
      <c r="G86" s="3"/>
    </row>
    <row r="87" customFormat="false" ht="15" hidden="false" customHeight="false" outlineLevel="0" collapsed="false">
      <c r="A87" s="2"/>
      <c r="B87" s="2"/>
      <c r="C87" s="3"/>
      <c r="D87" s="3"/>
      <c r="E87" s="3"/>
      <c r="F87" s="3"/>
      <c r="G87" s="3"/>
    </row>
    <row r="88" customFormat="false" ht="15" hidden="false" customHeight="false" outlineLevel="0" collapsed="false">
      <c r="A88" s="2"/>
      <c r="B88" s="2"/>
      <c r="C88" s="3"/>
      <c r="D88" s="3"/>
      <c r="E88" s="3"/>
      <c r="F88" s="3"/>
      <c r="G88" s="3"/>
    </row>
    <row r="89" customFormat="false" ht="15" hidden="false" customHeight="false" outlineLevel="0" collapsed="false">
      <c r="A89" s="2"/>
      <c r="B89" s="2"/>
      <c r="C89" s="3"/>
      <c r="D89" s="3"/>
      <c r="E89" s="3"/>
      <c r="F89" s="3"/>
      <c r="G89" s="3"/>
    </row>
    <row r="90" customFormat="false" ht="15" hidden="false" customHeight="false" outlineLevel="0" collapsed="false">
      <c r="A90" s="2"/>
      <c r="B90" s="2"/>
      <c r="C90" s="3"/>
      <c r="D90" s="3"/>
      <c r="E90" s="3"/>
      <c r="F90" s="3"/>
      <c r="G90" s="3"/>
    </row>
    <row r="91" customFormat="false" ht="15" hidden="false" customHeight="false" outlineLevel="0" collapsed="false">
      <c r="A91" s="2"/>
      <c r="B91" s="2"/>
      <c r="C91" s="3"/>
      <c r="D91" s="3"/>
      <c r="E91" s="3"/>
      <c r="F91" s="3"/>
      <c r="G91" s="3"/>
    </row>
    <row r="92" customFormat="false" ht="15" hidden="false" customHeight="false" outlineLevel="0" collapsed="false">
      <c r="A92" s="2"/>
      <c r="B92" s="2"/>
      <c r="C92" s="3"/>
      <c r="D92" s="3"/>
      <c r="E92" s="3"/>
      <c r="F92" s="3"/>
      <c r="G92" s="3"/>
    </row>
    <row r="93" customFormat="false" ht="15" hidden="false" customHeight="false" outlineLevel="0" collapsed="false">
      <c r="A93" s="2"/>
      <c r="B93" s="2"/>
      <c r="C93" s="3"/>
      <c r="D93" s="3"/>
      <c r="E93" s="3"/>
      <c r="F93" s="3"/>
      <c r="G93" s="3"/>
    </row>
    <row r="94" customFormat="false" ht="15" hidden="false" customHeight="false" outlineLevel="0" collapsed="false">
      <c r="A94" s="2"/>
      <c r="B94" s="2"/>
      <c r="C94" s="3"/>
      <c r="D94" s="3"/>
      <c r="E94" s="3"/>
      <c r="F94" s="3"/>
      <c r="G94" s="3"/>
    </row>
    <row r="95" customFormat="false" ht="15" hidden="false" customHeight="false" outlineLevel="0" collapsed="false">
      <c r="A95" s="2"/>
      <c r="B95" s="2"/>
      <c r="C95" s="3"/>
      <c r="D95" s="3"/>
      <c r="E95" s="3"/>
      <c r="F95" s="3"/>
      <c r="G95" s="3"/>
    </row>
    <row r="96" customFormat="false" ht="15" hidden="false" customHeight="false" outlineLevel="0" collapsed="false">
      <c r="A96" s="2"/>
      <c r="B96" s="2"/>
      <c r="C96" s="3"/>
      <c r="D96" s="3"/>
      <c r="E96" s="3"/>
      <c r="F96" s="3"/>
      <c r="G96" s="3"/>
    </row>
    <row r="97" customFormat="false" ht="15" hidden="false" customHeight="false" outlineLevel="0" collapsed="false">
      <c r="A97" s="2"/>
      <c r="B97" s="2"/>
      <c r="C97" s="3"/>
      <c r="D97" s="3"/>
      <c r="E97" s="3"/>
      <c r="F97" s="3"/>
      <c r="G97" s="3"/>
    </row>
    <row r="98" customFormat="false" ht="15" hidden="false" customHeight="false" outlineLevel="0" collapsed="false">
      <c r="A98" s="2"/>
      <c r="B98" s="2"/>
      <c r="C98" s="3"/>
      <c r="D98" s="3"/>
      <c r="E98" s="3"/>
      <c r="F98" s="3"/>
      <c r="G98" s="3"/>
    </row>
    <row r="99" customFormat="false" ht="15" hidden="false" customHeight="false" outlineLevel="0" collapsed="false">
      <c r="A99" s="2"/>
      <c r="B99" s="2"/>
      <c r="C99" s="3"/>
      <c r="D99" s="3"/>
      <c r="E99" s="3"/>
      <c r="F99" s="3"/>
      <c r="G99" s="3"/>
    </row>
    <row r="100" customFormat="false" ht="15" hidden="false" customHeight="false" outlineLevel="0" collapsed="false">
      <c r="A100" s="2"/>
      <c r="B100" s="2"/>
      <c r="C100" s="3"/>
      <c r="D100" s="3"/>
      <c r="E100" s="3"/>
      <c r="F100" s="3"/>
      <c r="G100" s="3"/>
    </row>
    <row r="101" customFormat="false" ht="15" hidden="false" customHeight="false" outlineLevel="0" collapsed="false">
      <c r="A101" s="2"/>
      <c r="B101" s="2"/>
      <c r="C101" s="3"/>
      <c r="D101" s="3"/>
      <c r="E101" s="3"/>
      <c r="F101" s="3"/>
      <c r="G101" s="3"/>
    </row>
    <row r="102" customFormat="false" ht="15" hidden="false" customHeight="false" outlineLevel="0" collapsed="false">
      <c r="A102" s="2"/>
      <c r="B102" s="2"/>
      <c r="C102" s="3"/>
      <c r="D102" s="3"/>
      <c r="E102" s="3"/>
      <c r="F102" s="3"/>
      <c r="G102" s="3"/>
    </row>
    <row r="103" customFormat="false" ht="15" hidden="false" customHeight="false" outlineLevel="0" collapsed="false">
      <c r="A103" s="2"/>
      <c r="B103" s="2"/>
      <c r="C103" s="3"/>
      <c r="D103" s="3"/>
      <c r="E103" s="3"/>
      <c r="F103" s="3"/>
      <c r="G103" s="3"/>
    </row>
    <row r="104" customFormat="false" ht="15" hidden="false" customHeight="false" outlineLevel="0" collapsed="false">
      <c r="A104" s="2"/>
      <c r="B104" s="2"/>
      <c r="C104" s="3"/>
      <c r="D104" s="3"/>
      <c r="E104" s="3"/>
      <c r="F104" s="3"/>
      <c r="G104" s="3"/>
    </row>
    <row r="105" customFormat="false" ht="15" hidden="false" customHeight="false" outlineLevel="0" collapsed="false">
      <c r="A105" s="2"/>
      <c r="B105" s="2"/>
      <c r="C105" s="3"/>
      <c r="D105" s="3"/>
      <c r="E105" s="3"/>
      <c r="F105" s="3"/>
      <c r="G105" s="3"/>
    </row>
    <row r="106" customFormat="false" ht="15" hidden="false" customHeight="false" outlineLevel="0" collapsed="false">
      <c r="A106" s="2"/>
      <c r="B106" s="2"/>
      <c r="C106" s="3"/>
      <c r="D106" s="3"/>
      <c r="E106" s="3"/>
      <c r="F106" s="3"/>
      <c r="G106" s="3"/>
    </row>
    <row r="107" customFormat="false" ht="15" hidden="false" customHeight="false" outlineLevel="0" collapsed="false">
      <c r="A107" s="2"/>
      <c r="B107" s="2"/>
      <c r="C107" s="3"/>
      <c r="D107" s="3"/>
      <c r="E107" s="3"/>
      <c r="F107" s="3"/>
      <c r="G107" s="3"/>
    </row>
    <row r="108" customFormat="false" ht="15" hidden="false" customHeight="false" outlineLevel="0" collapsed="false">
      <c r="A108" s="2"/>
      <c r="B108" s="2"/>
      <c r="C108" s="3"/>
      <c r="D108" s="3"/>
      <c r="E108" s="3"/>
      <c r="F108" s="3"/>
      <c r="G108" s="3"/>
    </row>
    <row r="109" customFormat="false" ht="15" hidden="false" customHeight="false" outlineLevel="0" collapsed="false">
      <c r="A109" s="2"/>
      <c r="B109" s="2"/>
      <c r="C109" s="3"/>
      <c r="D109" s="3"/>
      <c r="E109" s="3"/>
      <c r="F109" s="3"/>
      <c r="G109" s="3"/>
    </row>
    <row r="110" customFormat="false" ht="15" hidden="false" customHeight="false" outlineLevel="0" collapsed="false">
      <c r="A110" s="2"/>
      <c r="B110" s="2"/>
      <c r="C110" s="3"/>
      <c r="D110" s="3"/>
      <c r="E110" s="3"/>
      <c r="F110" s="3"/>
      <c r="G110" s="3"/>
    </row>
    <row r="111" customFormat="false" ht="15" hidden="false" customHeight="false" outlineLevel="0" collapsed="false">
      <c r="A111" s="2"/>
      <c r="B111" s="2"/>
      <c r="C111" s="3"/>
      <c r="D111" s="3"/>
      <c r="E111" s="3"/>
      <c r="F111" s="3"/>
      <c r="G111" s="3"/>
    </row>
    <row r="112" customFormat="false" ht="15" hidden="false" customHeight="false" outlineLevel="0" collapsed="false">
      <c r="A112" s="2"/>
      <c r="B112" s="2"/>
      <c r="C112" s="3"/>
      <c r="D112" s="3"/>
      <c r="E112" s="3"/>
      <c r="F112" s="3"/>
      <c r="G112" s="3"/>
    </row>
    <row r="113" customFormat="false" ht="15" hidden="false" customHeight="false" outlineLevel="0" collapsed="false">
      <c r="A113" s="2"/>
      <c r="B113" s="2"/>
      <c r="C113" s="3"/>
      <c r="D113" s="3"/>
      <c r="E113" s="3"/>
      <c r="F113" s="3"/>
      <c r="G113" s="3"/>
    </row>
    <row r="114" customFormat="false" ht="15" hidden="false" customHeight="false" outlineLevel="0" collapsed="false">
      <c r="A114" s="2"/>
      <c r="B114" s="2"/>
      <c r="C114" s="3"/>
      <c r="D114" s="3"/>
      <c r="E114" s="3"/>
      <c r="F114" s="3"/>
      <c r="G114" s="3"/>
    </row>
    <row r="115" customFormat="false" ht="15" hidden="false" customHeight="false" outlineLevel="0" collapsed="false">
      <c r="A115" s="2"/>
      <c r="B115" s="2"/>
      <c r="C115" s="3"/>
      <c r="D115" s="3"/>
      <c r="E115" s="3"/>
      <c r="F115" s="3"/>
      <c r="G115" s="3"/>
    </row>
    <row r="116" customFormat="false" ht="15" hidden="false" customHeight="false" outlineLevel="0" collapsed="false">
      <c r="A116" s="2"/>
      <c r="B116" s="2"/>
      <c r="C116" s="3"/>
      <c r="D116" s="3"/>
      <c r="E116" s="3"/>
      <c r="F116" s="3"/>
      <c r="G116" s="3"/>
    </row>
    <row r="117" customFormat="false" ht="15" hidden="false" customHeight="false" outlineLevel="0" collapsed="false">
      <c r="A117" s="2"/>
      <c r="B117" s="2"/>
      <c r="C117" s="3"/>
      <c r="D117" s="3"/>
      <c r="E117" s="3"/>
      <c r="F117" s="3"/>
      <c r="G117" s="3"/>
    </row>
    <row r="118" customFormat="false" ht="15" hidden="false" customHeight="false" outlineLevel="0" collapsed="false">
      <c r="A118" s="2"/>
      <c r="B118" s="2"/>
      <c r="C118" s="3"/>
      <c r="D118" s="3"/>
      <c r="E118" s="3"/>
      <c r="F118" s="3"/>
      <c r="G118" s="3"/>
    </row>
    <row r="119" customFormat="false" ht="15" hidden="false" customHeight="false" outlineLevel="0" collapsed="false">
      <c r="A119" s="2"/>
      <c r="B119" s="2"/>
      <c r="C119" s="3"/>
      <c r="D119" s="3"/>
      <c r="E119" s="3"/>
      <c r="F119" s="3"/>
      <c r="G119" s="3"/>
    </row>
    <row r="120" customFormat="false" ht="15" hidden="false" customHeight="false" outlineLevel="0" collapsed="false">
      <c r="A120" s="2"/>
      <c r="B120" s="2"/>
      <c r="C120" s="3"/>
      <c r="D120" s="3"/>
      <c r="E120" s="3"/>
      <c r="F120" s="3"/>
      <c r="G120" s="3"/>
    </row>
    <row r="121" customFormat="false" ht="15" hidden="false" customHeight="false" outlineLevel="0" collapsed="false">
      <c r="A121" s="2"/>
      <c r="B121" s="2"/>
      <c r="C121" s="3"/>
      <c r="D121" s="3"/>
      <c r="E121" s="3"/>
      <c r="F121" s="3"/>
      <c r="G121" s="3"/>
    </row>
    <row r="122" customFormat="false" ht="15" hidden="false" customHeight="false" outlineLevel="0" collapsed="false">
      <c r="A122" s="2"/>
      <c r="B122" s="2"/>
      <c r="C122" s="3"/>
      <c r="D122" s="3"/>
      <c r="E122" s="3"/>
      <c r="F122" s="3"/>
      <c r="G122" s="3"/>
    </row>
    <row r="123" customFormat="false" ht="15" hidden="false" customHeight="false" outlineLevel="0" collapsed="false">
      <c r="A123" s="2"/>
      <c r="B123" s="2"/>
      <c r="C123" s="3"/>
      <c r="D123" s="3"/>
      <c r="E123" s="3"/>
      <c r="F123" s="3"/>
      <c r="G123" s="3"/>
    </row>
    <row r="124" customFormat="false" ht="15" hidden="false" customHeight="false" outlineLevel="0" collapsed="false">
      <c r="A124" s="2"/>
      <c r="B124" s="2"/>
      <c r="C124" s="3"/>
      <c r="D124" s="3"/>
      <c r="E124" s="3"/>
      <c r="F124" s="3"/>
      <c r="G124" s="3"/>
    </row>
    <row r="125" customFormat="false" ht="15" hidden="false" customHeight="false" outlineLevel="0" collapsed="false">
      <c r="A125" s="2"/>
      <c r="B125" s="2"/>
      <c r="C125" s="3"/>
      <c r="D125" s="3"/>
      <c r="E125" s="3"/>
      <c r="F125" s="3"/>
      <c r="G125" s="3"/>
    </row>
    <row r="126" customFormat="false" ht="15" hidden="false" customHeight="false" outlineLevel="0" collapsed="false">
      <c r="A126" s="2"/>
      <c r="B126" s="2"/>
      <c r="C126" s="3"/>
      <c r="D126" s="3"/>
      <c r="E126" s="3"/>
      <c r="F126" s="3"/>
      <c r="G126" s="3"/>
    </row>
    <row r="127" customFormat="false" ht="15" hidden="false" customHeight="false" outlineLevel="0" collapsed="false">
      <c r="A127" s="2"/>
      <c r="B127" s="2"/>
      <c r="C127" s="3"/>
      <c r="D127" s="3"/>
      <c r="E127" s="3"/>
      <c r="F127" s="3"/>
      <c r="G127" s="3"/>
    </row>
    <row r="128" customFormat="false" ht="15" hidden="false" customHeight="false" outlineLevel="0" collapsed="false">
      <c r="A128" s="2"/>
      <c r="B128" s="2"/>
      <c r="C128" s="3"/>
      <c r="D128" s="3"/>
      <c r="E128" s="3"/>
      <c r="F128" s="3"/>
      <c r="G128" s="3"/>
    </row>
    <row r="129" customFormat="false" ht="15" hidden="false" customHeight="false" outlineLevel="0" collapsed="false">
      <c r="A129" s="2"/>
      <c r="B129" s="2"/>
      <c r="C129" s="3"/>
      <c r="D129" s="3"/>
      <c r="E129" s="3"/>
      <c r="F129" s="3"/>
      <c r="G129" s="3"/>
    </row>
    <row r="130" customFormat="false" ht="15" hidden="false" customHeight="false" outlineLevel="0" collapsed="false">
      <c r="A130" s="2"/>
      <c r="B130" s="2"/>
      <c r="C130" s="3"/>
      <c r="D130" s="3"/>
      <c r="E130" s="3"/>
      <c r="F130" s="3"/>
      <c r="G130" s="3"/>
    </row>
    <row r="131" customFormat="false" ht="15" hidden="false" customHeight="false" outlineLevel="0" collapsed="false">
      <c r="A131" s="2"/>
      <c r="B131" s="2"/>
      <c r="C131" s="3"/>
      <c r="D131" s="3"/>
      <c r="E131" s="3"/>
      <c r="F131" s="3"/>
      <c r="G131" s="3"/>
    </row>
    <row r="132" customFormat="false" ht="15" hidden="false" customHeight="false" outlineLevel="0" collapsed="false">
      <c r="A132" s="2"/>
      <c r="B132" s="2"/>
      <c r="C132" s="3"/>
      <c r="D132" s="3"/>
      <c r="E132" s="3"/>
      <c r="F132" s="3"/>
      <c r="G132" s="3"/>
    </row>
    <row r="133" customFormat="false" ht="15" hidden="false" customHeight="false" outlineLevel="0" collapsed="false">
      <c r="A133" s="2"/>
      <c r="B133" s="2"/>
      <c r="C133" s="3"/>
      <c r="D133" s="3"/>
      <c r="E133" s="3"/>
      <c r="F133" s="3"/>
      <c r="G133" s="3"/>
    </row>
    <row r="134" customFormat="false" ht="15" hidden="false" customHeight="false" outlineLevel="0" collapsed="false">
      <c r="A134" s="2"/>
      <c r="B134" s="2"/>
      <c r="C134" s="3"/>
      <c r="D134" s="3"/>
      <c r="E134" s="3"/>
      <c r="F134" s="3"/>
      <c r="G134" s="3"/>
    </row>
    <row r="135" customFormat="false" ht="15" hidden="false" customHeight="false" outlineLevel="0" collapsed="false">
      <c r="A135" s="2"/>
      <c r="B135" s="2"/>
      <c r="C135" s="3"/>
      <c r="D135" s="3"/>
      <c r="E135" s="3"/>
      <c r="F135" s="3"/>
      <c r="G135" s="3"/>
    </row>
    <row r="136" customFormat="false" ht="15" hidden="false" customHeight="false" outlineLevel="0" collapsed="false">
      <c r="A136" s="2"/>
      <c r="B136" s="2"/>
      <c r="C136" s="3"/>
      <c r="D136" s="3"/>
      <c r="E136" s="3"/>
      <c r="F136" s="3"/>
      <c r="G136" s="3"/>
    </row>
    <row r="137" customFormat="false" ht="15" hidden="false" customHeight="false" outlineLevel="0" collapsed="false">
      <c r="A137" s="2"/>
      <c r="B137" s="2"/>
      <c r="C137" s="3"/>
      <c r="D137" s="3"/>
      <c r="E137" s="3"/>
      <c r="F137" s="3"/>
      <c r="G137" s="3"/>
    </row>
    <row r="138" customFormat="false" ht="15" hidden="false" customHeight="false" outlineLevel="0" collapsed="false">
      <c r="A138" s="2"/>
      <c r="B138" s="2"/>
      <c r="C138" s="3"/>
      <c r="D138" s="3"/>
      <c r="E138" s="3"/>
      <c r="F138" s="3"/>
      <c r="G138" s="3"/>
    </row>
    <row r="139" customFormat="false" ht="15" hidden="false" customHeight="false" outlineLevel="0" collapsed="false">
      <c r="A139" s="2"/>
      <c r="B139" s="2"/>
      <c r="C139" s="3"/>
      <c r="D139" s="3"/>
      <c r="E139" s="3"/>
      <c r="F139" s="3"/>
      <c r="G139" s="3"/>
    </row>
    <row r="140" customFormat="false" ht="15" hidden="false" customHeight="false" outlineLevel="0" collapsed="false">
      <c r="A140" s="2"/>
      <c r="B140" s="2"/>
      <c r="C140" s="3"/>
      <c r="D140" s="3"/>
      <c r="E140" s="3"/>
      <c r="F140" s="3"/>
      <c r="G140" s="3"/>
    </row>
    <row r="141" customFormat="false" ht="15" hidden="false" customHeight="false" outlineLevel="0" collapsed="false">
      <c r="A141" s="2"/>
      <c r="B141" s="2"/>
      <c r="C141" s="3"/>
      <c r="D141" s="3"/>
      <c r="E141" s="3"/>
      <c r="F141" s="3"/>
      <c r="G141" s="3"/>
    </row>
    <row r="142" customFormat="false" ht="15" hidden="false" customHeight="false" outlineLevel="0" collapsed="false">
      <c r="A142" s="2"/>
      <c r="B142" s="2"/>
      <c r="C142" s="3"/>
      <c r="D142" s="3"/>
      <c r="E142" s="3"/>
      <c r="F142" s="3"/>
      <c r="G142" s="3"/>
    </row>
    <row r="143" customFormat="false" ht="15" hidden="false" customHeight="false" outlineLevel="0" collapsed="false">
      <c r="A143" s="2"/>
      <c r="B143" s="2"/>
      <c r="C143" s="3"/>
      <c r="D143" s="3"/>
      <c r="E143" s="3"/>
      <c r="F143" s="3"/>
      <c r="G143" s="3"/>
    </row>
    <row r="144" customFormat="false" ht="15" hidden="false" customHeight="false" outlineLevel="0" collapsed="false">
      <c r="A144" s="2"/>
      <c r="B144" s="2"/>
      <c r="C144" s="3"/>
      <c r="D144" s="3"/>
      <c r="E144" s="3"/>
      <c r="F144" s="3"/>
      <c r="G144" s="3"/>
    </row>
    <row r="145" customFormat="false" ht="15" hidden="false" customHeight="false" outlineLevel="0" collapsed="false">
      <c r="A145" s="2"/>
      <c r="B145" s="2"/>
      <c r="C145" s="3"/>
      <c r="D145" s="3"/>
      <c r="E145" s="3"/>
      <c r="F145" s="3"/>
      <c r="G145" s="3"/>
    </row>
    <row r="146" customFormat="false" ht="15" hidden="false" customHeight="false" outlineLevel="0" collapsed="false">
      <c r="A146" s="2"/>
      <c r="B146" s="2"/>
      <c r="C146" s="3"/>
      <c r="D146" s="3"/>
      <c r="E146" s="3"/>
      <c r="F146" s="3"/>
      <c r="G146" s="3"/>
    </row>
    <row r="147" customFormat="false" ht="15" hidden="false" customHeight="false" outlineLevel="0" collapsed="false">
      <c r="A147" s="2"/>
      <c r="B147" s="2"/>
      <c r="C147" s="3"/>
      <c r="D147" s="3"/>
      <c r="E147" s="3"/>
      <c r="F147" s="3"/>
      <c r="G147" s="3"/>
    </row>
    <row r="148" customFormat="false" ht="15" hidden="false" customHeight="false" outlineLevel="0" collapsed="false">
      <c r="A148" s="2"/>
      <c r="B148" s="2"/>
      <c r="C148" s="3"/>
      <c r="D148" s="3"/>
      <c r="E148" s="3"/>
      <c r="F148" s="3"/>
      <c r="G148" s="3"/>
    </row>
    <row r="149" customFormat="false" ht="15" hidden="false" customHeight="false" outlineLevel="0" collapsed="false">
      <c r="A149" s="2"/>
      <c r="B149" s="2"/>
      <c r="C149" s="3"/>
      <c r="D149" s="3"/>
      <c r="E149" s="3"/>
      <c r="F149" s="3"/>
      <c r="G149" s="3"/>
    </row>
    <row r="150" customFormat="false" ht="15" hidden="false" customHeight="false" outlineLevel="0" collapsed="false">
      <c r="A150" s="2"/>
      <c r="B150" s="2"/>
      <c r="C150" s="3"/>
      <c r="D150" s="3"/>
      <c r="E150" s="3"/>
      <c r="F150" s="3"/>
      <c r="G150" s="3"/>
    </row>
    <row r="151" customFormat="false" ht="15" hidden="false" customHeight="false" outlineLevel="0" collapsed="false">
      <c r="A151" s="2"/>
      <c r="B151" s="2"/>
      <c r="C151" s="3"/>
      <c r="D151" s="3"/>
      <c r="E151" s="3"/>
      <c r="F151" s="3"/>
      <c r="G151" s="3"/>
    </row>
    <row r="152" customFormat="false" ht="15" hidden="false" customHeight="false" outlineLevel="0" collapsed="false">
      <c r="A152" s="2"/>
      <c r="B152" s="2"/>
      <c r="C152" s="3"/>
      <c r="D152" s="3"/>
      <c r="E152" s="3"/>
      <c r="F152" s="3"/>
      <c r="G152" s="3"/>
    </row>
    <row r="153" customFormat="false" ht="15" hidden="false" customHeight="false" outlineLevel="0" collapsed="false">
      <c r="A153" s="2"/>
      <c r="B153" s="2"/>
      <c r="C153" s="3"/>
      <c r="D153" s="3"/>
      <c r="E153" s="3"/>
      <c r="F153" s="3"/>
      <c r="G153" s="3"/>
    </row>
    <row r="154" customFormat="false" ht="15" hidden="false" customHeight="false" outlineLevel="0" collapsed="false">
      <c r="A154" s="2"/>
      <c r="B154" s="2"/>
      <c r="C154" s="3"/>
      <c r="D154" s="3"/>
      <c r="E154" s="3"/>
      <c r="F154" s="3"/>
      <c r="G154" s="3"/>
    </row>
    <row r="155" customFormat="false" ht="15" hidden="false" customHeight="false" outlineLevel="0" collapsed="false">
      <c r="A155" s="2"/>
      <c r="B155" s="2"/>
      <c r="C155" s="3"/>
      <c r="D155" s="3"/>
      <c r="E155" s="3"/>
      <c r="F155" s="3"/>
      <c r="G155" s="3"/>
    </row>
    <row r="156" customFormat="false" ht="15" hidden="false" customHeight="false" outlineLevel="0" collapsed="false">
      <c r="A156" s="2"/>
      <c r="B156" s="2"/>
      <c r="C156" s="3"/>
      <c r="D156" s="3"/>
      <c r="E156" s="3"/>
      <c r="F156" s="3"/>
      <c r="G156" s="3"/>
    </row>
    <row r="157" customFormat="false" ht="15" hidden="false" customHeight="false" outlineLevel="0" collapsed="false">
      <c r="A157" s="2"/>
      <c r="B157" s="2"/>
      <c r="C157" s="3"/>
      <c r="D157" s="3"/>
      <c r="E157" s="3"/>
      <c r="F157" s="3"/>
      <c r="G157" s="3"/>
    </row>
    <row r="158" customFormat="false" ht="15" hidden="false" customHeight="false" outlineLevel="0" collapsed="false">
      <c r="A158" s="2"/>
      <c r="B158" s="2"/>
      <c r="C158" s="3"/>
      <c r="D158" s="3"/>
      <c r="E158" s="3"/>
      <c r="F158" s="3"/>
      <c r="G158" s="3"/>
    </row>
    <row r="159" customFormat="false" ht="15" hidden="false" customHeight="false" outlineLevel="0" collapsed="false">
      <c r="A159" s="2"/>
      <c r="B159" s="2"/>
      <c r="C159" s="3"/>
      <c r="D159" s="3"/>
      <c r="E159" s="3"/>
      <c r="F159" s="3"/>
      <c r="G159" s="3"/>
    </row>
    <row r="160" customFormat="false" ht="15" hidden="false" customHeight="false" outlineLevel="0" collapsed="false">
      <c r="A160" s="2"/>
      <c r="B160" s="2"/>
      <c r="C160" s="3"/>
      <c r="D160" s="3"/>
      <c r="E160" s="3"/>
      <c r="F160" s="3"/>
      <c r="G160" s="3"/>
    </row>
    <row r="161" customFormat="false" ht="15" hidden="false" customHeight="false" outlineLevel="0" collapsed="false">
      <c r="A161" s="2"/>
      <c r="B161" s="2"/>
      <c r="C161" s="3"/>
      <c r="D161" s="3"/>
      <c r="E161" s="3"/>
      <c r="F161" s="3"/>
      <c r="G161" s="3"/>
    </row>
    <row r="162" customFormat="false" ht="15" hidden="false" customHeight="false" outlineLevel="0" collapsed="false">
      <c r="A162" s="2"/>
      <c r="B162" s="2"/>
      <c r="C162" s="3"/>
      <c r="D162" s="3"/>
      <c r="E162" s="3"/>
      <c r="F162" s="3"/>
      <c r="G162" s="3"/>
    </row>
    <row r="163" customFormat="false" ht="15" hidden="false" customHeight="false" outlineLevel="0" collapsed="false">
      <c r="A163" s="2"/>
      <c r="B163" s="2"/>
      <c r="C163" s="3"/>
      <c r="D163" s="3"/>
      <c r="E163" s="3"/>
      <c r="F163" s="3"/>
      <c r="G163" s="3"/>
    </row>
    <row r="164" customFormat="false" ht="15" hidden="false" customHeight="false" outlineLevel="0" collapsed="false">
      <c r="A164" s="2"/>
      <c r="B164" s="2"/>
      <c r="C164" s="3"/>
      <c r="D164" s="3"/>
      <c r="E164" s="3"/>
      <c r="F164" s="3"/>
      <c r="G164" s="3"/>
    </row>
    <row r="165" customFormat="false" ht="15" hidden="false" customHeight="false" outlineLevel="0" collapsed="false">
      <c r="A165" s="2"/>
      <c r="B165" s="2"/>
      <c r="C165" s="3"/>
      <c r="D165" s="3"/>
      <c r="E165" s="3"/>
      <c r="F165" s="3"/>
      <c r="G165" s="3"/>
    </row>
    <row r="166" customFormat="false" ht="15" hidden="false" customHeight="false" outlineLevel="0" collapsed="false">
      <c r="A166" s="2"/>
      <c r="B166" s="2"/>
      <c r="C166" s="3"/>
      <c r="D166" s="3"/>
      <c r="E166" s="3"/>
      <c r="F166" s="3"/>
      <c r="G166" s="3"/>
    </row>
    <row r="167" customFormat="false" ht="15" hidden="false" customHeight="false" outlineLevel="0" collapsed="false">
      <c r="A167" s="2"/>
      <c r="B167" s="2"/>
      <c r="C167" s="3"/>
      <c r="D167" s="3"/>
      <c r="E167" s="3"/>
      <c r="F167" s="3"/>
      <c r="G167" s="3"/>
    </row>
    <row r="168" customFormat="false" ht="15" hidden="false" customHeight="false" outlineLevel="0" collapsed="false">
      <c r="A168" s="2"/>
      <c r="B168" s="2"/>
      <c r="C168" s="3"/>
      <c r="D168" s="3"/>
      <c r="E168" s="3"/>
      <c r="F168" s="3"/>
      <c r="G168" s="3"/>
    </row>
    <row r="169" customFormat="false" ht="15" hidden="false" customHeight="false" outlineLevel="0" collapsed="false">
      <c r="A169" s="2"/>
      <c r="B169" s="2"/>
      <c r="C169" s="3"/>
      <c r="D169" s="3"/>
      <c r="E169" s="3"/>
      <c r="F169" s="3"/>
      <c r="G169" s="3"/>
    </row>
    <row r="170" customFormat="false" ht="15" hidden="false" customHeight="false" outlineLevel="0" collapsed="false">
      <c r="A170" s="2"/>
      <c r="B170" s="2"/>
      <c r="C170" s="3"/>
      <c r="D170" s="3"/>
      <c r="E170" s="3"/>
      <c r="F170" s="3"/>
      <c r="G170" s="3"/>
    </row>
    <row r="171" customFormat="false" ht="15" hidden="false" customHeight="false" outlineLevel="0" collapsed="false">
      <c r="A171" s="2"/>
      <c r="B171" s="2"/>
      <c r="C171" s="3"/>
      <c r="D171" s="3"/>
      <c r="E171" s="3"/>
      <c r="F171" s="3"/>
      <c r="G171" s="3"/>
    </row>
    <row r="172" customFormat="false" ht="15" hidden="false" customHeight="false" outlineLevel="0" collapsed="false">
      <c r="A172" s="2"/>
      <c r="B172" s="2"/>
      <c r="C172" s="3"/>
      <c r="D172" s="3"/>
      <c r="E172" s="3"/>
      <c r="F172" s="3"/>
      <c r="G172" s="3"/>
    </row>
    <row r="173" customFormat="false" ht="15" hidden="false" customHeight="false" outlineLevel="0" collapsed="false">
      <c r="A173" s="2"/>
      <c r="B173" s="2"/>
      <c r="C173" s="3"/>
      <c r="D173" s="3"/>
      <c r="E173" s="3"/>
      <c r="F173" s="3"/>
      <c r="G173" s="3"/>
    </row>
    <row r="174" customFormat="false" ht="15" hidden="false" customHeight="false" outlineLevel="0" collapsed="false">
      <c r="A174" s="2"/>
      <c r="B174" s="2"/>
      <c r="C174" s="3"/>
      <c r="D174" s="3"/>
      <c r="E174" s="3"/>
      <c r="F174" s="3"/>
      <c r="G174" s="3"/>
    </row>
    <row r="175" customFormat="false" ht="15" hidden="false" customHeight="false" outlineLevel="0" collapsed="false">
      <c r="A175" s="2"/>
      <c r="B175" s="2"/>
      <c r="C175" s="3"/>
      <c r="D175" s="3"/>
      <c r="E175" s="3"/>
      <c r="F175" s="3"/>
      <c r="G175" s="3"/>
    </row>
    <row r="176" customFormat="false" ht="15" hidden="false" customHeight="false" outlineLevel="0" collapsed="false">
      <c r="A176" s="2"/>
      <c r="B176" s="2"/>
      <c r="C176" s="3"/>
      <c r="D176" s="3"/>
      <c r="E176" s="3"/>
      <c r="F176" s="3"/>
      <c r="G176" s="3"/>
    </row>
    <row r="177" customFormat="false" ht="15" hidden="false" customHeight="false" outlineLevel="0" collapsed="false">
      <c r="A177" s="2"/>
      <c r="B177" s="2"/>
      <c r="C177" s="3"/>
      <c r="D177" s="3"/>
      <c r="E177" s="3"/>
      <c r="F177" s="3"/>
      <c r="G177" s="3"/>
    </row>
    <row r="178" customFormat="false" ht="15" hidden="false" customHeight="false" outlineLevel="0" collapsed="false">
      <c r="A178" s="2"/>
      <c r="B178" s="2"/>
      <c r="C178" s="3"/>
      <c r="D178" s="3"/>
      <c r="E178" s="3"/>
      <c r="F178" s="3"/>
      <c r="G178" s="3"/>
    </row>
    <row r="179" customFormat="false" ht="15" hidden="false" customHeight="false" outlineLevel="0" collapsed="false">
      <c r="A179" s="2"/>
      <c r="B179" s="2"/>
      <c r="C179" s="3"/>
      <c r="D179" s="3"/>
      <c r="E179" s="3"/>
      <c r="F179" s="3"/>
      <c r="G179" s="3"/>
    </row>
    <row r="180" customFormat="false" ht="15" hidden="false" customHeight="false" outlineLevel="0" collapsed="false">
      <c r="A180" s="2"/>
      <c r="B180" s="2"/>
      <c r="C180" s="3"/>
      <c r="D180" s="3"/>
      <c r="E180" s="3"/>
      <c r="F180" s="3"/>
      <c r="G180" s="3"/>
    </row>
    <row r="181" customFormat="false" ht="15" hidden="false" customHeight="false" outlineLevel="0" collapsed="false">
      <c r="A181" s="2"/>
      <c r="B181" s="2"/>
      <c r="C181" s="3"/>
      <c r="D181" s="3"/>
      <c r="E181" s="3"/>
      <c r="F181" s="3"/>
      <c r="G181" s="3"/>
    </row>
    <row r="182" customFormat="false" ht="15" hidden="false" customHeight="false" outlineLevel="0" collapsed="false">
      <c r="A182" s="2"/>
      <c r="B182" s="2"/>
      <c r="C182" s="3"/>
      <c r="D182" s="3"/>
      <c r="E182" s="3"/>
      <c r="F182" s="3"/>
      <c r="G182" s="3"/>
    </row>
    <row r="183" customFormat="false" ht="15" hidden="false" customHeight="false" outlineLevel="0" collapsed="false">
      <c r="A183" s="2"/>
      <c r="B183" s="2"/>
      <c r="C183" s="3"/>
      <c r="D183" s="3"/>
      <c r="E183" s="3"/>
      <c r="F183" s="3"/>
      <c r="G183" s="3"/>
    </row>
    <row r="184" customFormat="false" ht="15" hidden="false" customHeight="false" outlineLevel="0" collapsed="false">
      <c r="A184" s="2"/>
      <c r="B184" s="2"/>
      <c r="C184" s="3"/>
      <c r="D184" s="3"/>
      <c r="E184" s="3"/>
      <c r="F184" s="3"/>
      <c r="G184" s="3"/>
    </row>
    <row r="185" customFormat="false" ht="15" hidden="false" customHeight="false" outlineLevel="0" collapsed="false">
      <c r="A185" s="2"/>
      <c r="B185" s="2"/>
      <c r="C185" s="3"/>
      <c r="D185" s="3"/>
      <c r="E185" s="3"/>
      <c r="F185" s="3"/>
      <c r="G185" s="3"/>
    </row>
    <row r="186" customFormat="false" ht="15" hidden="false" customHeight="false" outlineLevel="0" collapsed="false">
      <c r="A186" s="2"/>
      <c r="B186" s="2"/>
      <c r="C186" s="3"/>
      <c r="D186" s="3"/>
      <c r="E186" s="3"/>
      <c r="F186" s="3"/>
      <c r="G186" s="3"/>
    </row>
    <row r="187" customFormat="false" ht="15" hidden="false" customHeight="false" outlineLevel="0" collapsed="false">
      <c r="A187" s="2"/>
      <c r="B187" s="2"/>
      <c r="C187" s="3"/>
      <c r="D187" s="3"/>
      <c r="E187" s="3"/>
      <c r="F187" s="3"/>
      <c r="G187" s="3"/>
    </row>
    <row r="188" customFormat="false" ht="15" hidden="false" customHeight="false" outlineLevel="0" collapsed="false">
      <c r="A188" s="2"/>
      <c r="B188" s="2"/>
      <c r="C188" s="3"/>
      <c r="D188" s="3"/>
      <c r="E188" s="3"/>
      <c r="F188" s="3"/>
      <c r="G188" s="3"/>
    </row>
    <row r="189" customFormat="false" ht="15" hidden="false" customHeight="false" outlineLevel="0" collapsed="false">
      <c r="A189" s="2"/>
      <c r="B189" s="2"/>
      <c r="C189" s="3"/>
      <c r="D189" s="3"/>
      <c r="E189" s="3"/>
      <c r="F189" s="3"/>
      <c r="G189" s="3"/>
    </row>
    <row r="190" customFormat="false" ht="15" hidden="false" customHeight="false" outlineLevel="0" collapsed="false">
      <c r="A190" s="2"/>
      <c r="B190" s="2"/>
      <c r="C190" s="3"/>
      <c r="D190" s="3"/>
      <c r="E190" s="3"/>
      <c r="F190" s="3"/>
      <c r="G190" s="3"/>
    </row>
    <row r="191" customFormat="false" ht="15" hidden="false" customHeight="false" outlineLevel="0" collapsed="false">
      <c r="A191" s="2"/>
      <c r="B191" s="2"/>
      <c r="C191" s="3"/>
      <c r="D191" s="3"/>
      <c r="E191" s="3"/>
      <c r="F191" s="3"/>
      <c r="G191" s="3"/>
    </row>
    <row r="192" customFormat="false" ht="15" hidden="false" customHeight="false" outlineLevel="0" collapsed="false">
      <c r="A192" s="2"/>
      <c r="B192" s="2"/>
      <c r="C192" s="3"/>
      <c r="D192" s="3"/>
      <c r="E192" s="3"/>
      <c r="F192" s="3"/>
      <c r="G192" s="3"/>
    </row>
    <row r="193" customFormat="false" ht="15" hidden="false" customHeight="false" outlineLevel="0" collapsed="false">
      <c r="A193" s="2"/>
      <c r="B193" s="2"/>
      <c r="C193" s="3"/>
      <c r="D193" s="3"/>
      <c r="E193" s="3"/>
      <c r="F193" s="3"/>
      <c r="G193" s="3"/>
    </row>
    <row r="194" customFormat="false" ht="15" hidden="false" customHeight="false" outlineLevel="0" collapsed="false">
      <c r="A194" s="2"/>
      <c r="B194" s="2"/>
      <c r="C194" s="3"/>
      <c r="D194" s="3"/>
      <c r="E194" s="3"/>
      <c r="F194" s="3"/>
      <c r="G194" s="3"/>
    </row>
    <row r="195" customFormat="false" ht="15" hidden="false" customHeight="false" outlineLevel="0" collapsed="false">
      <c r="A195" s="2"/>
      <c r="B195" s="2"/>
      <c r="C195" s="3"/>
      <c r="D195" s="3"/>
      <c r="E195" s="3"/>
      <c r="F195" s="3"/>
      <c r="G195" s="3"/>
    </row>
    <row r="196" customFormat="false" ht="15" hidden="false" customHeight="false" outlineLevel="0" collapsed="false">
      <c r="A196" s="2"/>
      <c r="B196" s="2"/>
      <c r="C196" s="3"/>
      <c r="D196" s="3"/>
      <c r="E196" s="3"/>
      <c r="F196" s="3"/>
      <c r="G196" s="3"/>
    </row>
    <row r="197" customFormat="false" ht="15" hidden="false" customHeight="false" outlineLevel="0" collapsed="false">
      <c r="A197" s="2"/>
      <c r="B197" s="2"/>
      <c r="C197" s="3"/>
      <c r="D197" s="3"/>
      <c r="E197" s="3"/>
      <c r="F197" s="3"/>
      <c r="G197" s="3"/>
    </row>
    <row r="198" customFormat="false" ht="15" hidden="false" customHeight="false" outlineLevel="0" collapsed="false">
      <c r="A198" s="2"/>
      <c r="B198" s="2"/>
      <c r="C198" s="3"/>
      <c r="D198" s="3"/>
      <c r="E198" s="3"/>
      <c r="F198" s="3"/>
      <c r="G198" s="3"/>
    </row>
    <row r="199" customFormat="false" ht="15" hidden="false" customHeight="false" outlineLevel="0" collapsed="false">
      <c r="A199" s="2"/>
      <c r="B199" s="2"/>
      <c r="C199" s="3"/>
      <c r="D199" s="3"/>
      <c r="E199" s="3"/>
      <c r="F199" s="3"/>
      <c r="G199" s="3"/>
    </row>
    <row r="200" customFormat="false" ht="15" hidden="false" customHeight="false" outlineLevel="0" collapsed="false">
      <c r="A200" s="2"/>
      <c r="B200" s="2"/>
      <c r="C200" s="3"/>
      <c r="D200" s="3"/>
      <c r="E200" s="3"/>
      <c r="F200" s="3"/>
      <c r="G200" s="3"/>
    </row>
    <row r="201" customFormat="false" ht="15" hidden="false" customHeight="false" outlineLevel="0" collapsed="false">
      <c r="A201" s="2"/>
      <c r="B201" s="2"/>
      <c r="C201" s="3"/>
      <c r="D201" s="3"/>
      <c r="E201" s="3"/>
      <c r="F201" s="3"/>
      <c r="G201" s="3"/>
    </row>
    <row r="202" customFormat="false" ht="15" hidden="false" customHeight="false" outlineLevel="0" collapsed="false">
      <c r="A202" s="2"/>
      <c r="B202" s="2"/>
      <c r="C202" s="3"/>
      <c r="D202" s="3"/>
      <c r="E202" s="3"/>
      <c r="F202" s="3"/>
      <c r="G202" s="3"/>
    </row>
    <row r="203" customFormat="false" ht="15" hidden="false" customHeight="false" outlineLevel="0" collapsed="false">
      <c r="A203" s="2"/>
      <c r="B203" s="2"/>
      <c r="C203" s="3"/>
      <c r="D203" s="3"/>
      <c r="E203" s="3"/>
      <c r="F203" s="3"/>
      <c r="G203" s="3"/>
    </row>
    <row r="204" customFormat="false" ht="15" hidden="false" customHeight="false" outlineLevel="0" collapsed="false">
      <c r="A204" s="2"/>
      <c r="B204" s="2"/>
      <c r="C204" s="3"/>
      <c r="D204" s="3"/>
      <c r="E204" s="3"/>
      <c r="F204" s="3"/>
      <c r="G204" s="3"/>
    </row>
    <row r="205" customFormat="false" ht="15" hidden="false" customHeight="false" outlineLevel="0" collapsed="false">
      <c r="A205" s="2"/>
      <c r="B205" s="2"/>
      <c r="C205" s="3"/>
      <c r="D205" s="3"/>
      <c r="E205" s="3"/>
      <c r="F205" s="3"/>
      <c r="G205" s="3"/>
    </row>
    <row r="206" customFormat="false" ht="15" hidden="false" customHeight="false" outlineLevel="0" collapsed="false">
      <c r="A206" s="2"/>
      <c r="B206" s="2"/>
      <c r="C206" s="3"/>
      <c r="D206" s="3"/>
      <c r="E206" s="3"/>
      <c r="F206" s="3"/>
      <c r="G206" s="3"/>
    </row>
    <row r="207" customFormat="false" ht="15" hidden="false" customHeight="false" outlineLevel="0" collapsed="false">
      <c r="A207" s="2"/>
      <c r="B207" s="2"/>
      <c r="C207" s="3"/>
      <c r="D207" s="3"/>
      <c r="E207" s="3"/>
      <c r="F207" s="3"/>
      <c r="G207" s="3"/>
    </row>
    <row r="208" customFormat="false" ht="15" hidden="false" customHeight="false" outlineLevel="0" collapsed="false">
      <c r="A208" s="2"/>
      <c r="B208" s="2"/>
      <c r="C208" s="3"/>
      <c r="D208" s="3"/>
      <c r="E208" s="3"/>
      <c r="F208" s="3"/>
      <c r="G208" s="3"/>
    </row>
    <row r="209" customFormat="false" ht="15" hidden="false" customHeight="false" outlineLevel="0" collapsed="false">
      <c r="A209" s="2"/>
      <c r="B209" s="2"/>
      <c r="C209" s="3"/>
      <c r="D209" s="3"/>
      <c r="E209" s="3"/>
      <c r="F209" s="3"/>
      <c r="G209" s="3"/>
    </row>
    <row r="210" customFormat="false" ht="15" hidden="false" customHeight="false" outlineLevel="0" collapsed="false">
      <c r="A210" s="2"/>
      <c r="B210" s="2"/>
      <c r="C210" s="3"/>
      <c r="D210" s="3"/>
      <c r="E210" s="3"/>
      <c r="F210" s="3"/>
      <c r="G210" s="3"/>
    </row>
    <row r="211" customFormat="false" ht="15" hidden="false" customHeight="false" outlineLevel="0" collapsed="false">
      <c r="A211" s="2"/>
      <c r="B211" s="2"/>
      <c r="C211" s="3"/>
      <c r="D211" s="3"/>
      <c r="E211" s="3"/>
      <c r="F211" s="3"/>
      <c r="G211" s="3"/>
    </row>
    <row r="212" customFormat="false" ht="15" hidden="false" customHeight="false" outlineLevel="0" collapsed="false">
      <c r="A212" s="2"/>
      <c r="B212" s="2"/>
      <c r="C212" s="3"/>
      <c r="D212" s="3"/>
      <c r="E212" s="3"/>
      <c r="F212" s="3"/>
      <c r="G212" s="3"/>
    </row>
    <row r="213" customFormat="false" ht="15" hidden="false" customHeight="false" outlineLevel="0" collapsed="false">
      <c r="A213" s="2"/>
      <c r="B213" s="2"/>
      <c r="C213" s="3"/>
      <c r="D213" s="3"/>
      <c r="E213" s="3"/>
      <c r="F213" s="3"/>
      <c r="G213" s="3"/>
    </row>
    <row r="214" customFormat="false" ht="15" hidden="false" customHeight="false" outlineLevel="0" collapsed="false">
      <c r="A214" s="2"/>
      <c r="B214" s="2"/>
      <c r="C214" s="3"/>
      <c r="D214" s="3"/>
      <c r="E214" s="3"/>
      <c r="F214" s="3"/>
      <c r="G214" s="3"/>
    </row>
    <row r="215" customFormat="false" ht="15" hidden="false" customHeight="false" outlineLevel="0" collapsed="false">
      <c r="A215" s="2"/>
      <c r="B215" s="2"/>
      <c r="C215" s="3"/>
      <c r="D215" s="3"/>
      <c r="E215" s="3"/>
      <c r="F215" s="3"/>
      <c r="G215" s="3"/>
    </row>
    <row r="216" customFormat="false" ht="15" hidden="false" customHeight="false" outlineLevel="0" collapsed="false">
      <c r="A216" s="2"/>
      <c r="B216" s="2"/>
      <c r="C216" s="3"/>
      <c r="D216" s="3"/>
      <c r="E216" s="3"/>
      <c r="F216" s="3"/>
      <c r="G216" s="3"/>
    </row>
    <row r="217" customFormat="false" ht="15" hidden="false" customHeight="false" outlineLevel="0" collapsed="false">
      <c r="A217" s="2"/>
      <c r="B217" s="2"/>
      <c r="C217" s="3"/>
      <c r="D217" s="3"/>
      <c r="E217" s="3"/>
      <c r="F217" s="3"/>
      <c r="G217" s="3"/>
    </row>
    <row r="218" customFormat="false" ht="15" hidden="false" customHeight="false" outlineLevel="0" collapsed="false">
      <c r="A218" s="2"/>
      <c r="B218" s="2"/>
      <c r="C218" s="3"/>
      <c r="D218" s="3"/>
      <c r="E218" s="3"/>
      <c r="F218" s="3"/>
      <c r="G218" s="3"/>
    </row>
    <row r="219" customFormat="false" ht="15" hidden="false" customHeight="false" outlineLevel="0" collapsed="false">
      <c r="A219" s="2"/>
      <c r="B219" s="2"/>
      <c r="C219" s="3"/>
      <c r="D219" s="3"/>
      <c r="E219" s="3"/>
      <c r="F219" s="3"/>
      <c r="G219" s="3"/>
    </row>
    <row r="220" customFormat="false" ht="15" hidden="false" customHeight="false" outlineLevel="0" collapsed="false">
      <c r="A220" s="2"/>
      <c r="B220" s="2"/>
      <c r="C220" s="3"/>
      <c r="D220" s="3"/>
      <c r="E220" s="3"/>
      <c r="F220" s="3"/>
      <c r="G220" s="3"/>
    </row>
    <row r="221" customFormat="false" ht="15" hidden="false" customHeight="false" outlineLevel="0" collapsed="false">
      <c r="A221" s="2"/>
      <c r="B221" s="2"/>
      <c r="C221" s="3"/>
      <c r="D221" s="3"/>
      <c r="E221" s="3"/>
      <c r="F221" s="3"/>
      <c r="G221" s="3"/>
    </row>
    <row r="222" customFormat="false" ht="15" hidden="false" customHeight="false" outlineLevel="0" collapsed="false">
      <c r="A222" s="2"/>
      <c r="B222" s="2"/>
      <c r="C222" s="3"/>
      <c r="D222" s="3"/>
      <c r="E222" s="3"/>
      <c r="F222" s="3"/>
      <c r="G222" s="3"/>
    </row>
    <row r="223" customFormat="false" ht="15" hidden="false" customHeight="false" outlineLevel="0" collapsed="false">
      <c r="A223" s="2"/>
      <c r="B223" s="2"/>
      <c r="C223" s="3"/>
      <c r="D223" s="3"/>
      <c r="E223" s="3"/>
      <c r="F223" s="3"/>
      <c r="G223" s="3"/>
    </row>
    <row r="224" customFormat="false" ht="15" hidden="false" customHeight="false" outlineLevel="0" collapsed="false">
      <c r="A224" s="2"/>
      <c r="B224" s="2"/>
      <c r="C224" s="3"/>
      <c r="D224" s="3"/>
      <c r="E224" s="3"/>
      <c r="F224" s="3"/>
      <c r="G224" s="3"/>
    </row>
    <row r="225" customFormat="false" ht="15" hidden="false" customHeight="false" outlineLevel="0" collapsed="false">
      <c r="A225" s="2"/>
      <c r="B225" s="2"/>
      <c r="C225" s="3"/>
      <c r="D225" s="3"/>
      <c r="E225" s="3"/>
      <c r="F225" s="3"/>
      <c r="G225" s="3"/>
    </row>
    <row r="226" customFormat="false" ht="15" hidden="false" customHeight="false" outlineLevel="0" collapsed="false">
      <c r="A226" s="2"/>
      <c r="B226" s="2"/>
      <c r="C226" s="3"/>
      <c r="D226" s="3"/>
      <c r="E226" s="3"/>
      <c r="F226" s="3"/>
      <c r="G226" s="3"/>
    </row>
    <row r="227" customFormat="false" ht="15" hidden="false" customHeight="false" outlineLevel="0" collapsed="false">
      <c r="A227" s="2"/>
      <c r="B227" s="2"/>
      <c r="C227" s="3"/>
      <c r="D227" s="3"/>
      <c r="E227" s="3"/>
      <c r="F227" s="3"/>
      <c r="G227" s="3"/>
    </row>
    <row r="228" customFormat="false" ht="15" hidden="false" customHeight="false" outlineLevel="0" collapsed="false">
      <c r="A228" s="2"/>
      <c r="B228" s="2"/>
      <c r="C228" s="3"/>
      <c r="D228" s="3"/>
      <c r="E228" s="3"/>
      <c r="F228" s="3"/>
      <c r="G228" s="3"/>
    </row>
    <row r="229" customFormat="false" ht="15" hidden="false" customHeight="false" outlineLevel="0" collapsed="false">
      <c r="A229" s="2"/>
      <c r="B229" s="2"/>
      <c r="C229" s="3"/>
      <c r="D229" s="3"/>
      <c r="E229" s="3"/>
      <c r="F229" s="3"/>
      <c r="G229" s="3"/>
    </row>
    <row r="230" customFormat="false" ht="15" hidden="false" customHeight="false" outlineLevel="0" collapsed="false">
      <c r="A230" s="2"/>
      <c r="B230" s="2"/>
      <c r="C230" s="3"/>
      <c r="D230" s="3"/>
      <c r="E230" s="3"/>
      <c r="F230" s="3"/>
      <c r="G230" s="3"/>
    </row>
    <row r="231" customFormat="false" ht="15" hidden="false" customHeight="false" outlineLevel="0" collapsed="false">
      <c r="A231" s="2"/>
      <c r="B231" s="2"/>
      <c r="C231" s="3"/>
      <c r="D231" s="3"/>
      <c r="E231" s="3"/>
      <c r="F231" s="3"/>
      <c r="G231" s="3"/>
    </row>
    <row r="232" customFormat="false" ht="15" hidden="false" customHeight="false" outlineLevel="0" collapsed="false">
      <c r="A232" s="2"/>
      <c r="B232" s="2"/>
      <c r="C232" s="3"/>
      <c r="D232" s="3"/>
      <c r="E232" s="3"/>
      <c r="F232" s="3"/>
      <c r="G232" s="3"/>
    </row>
    <row r="233" customFormat="false" ht="15" hidden="false" customHeight="false" outlineLevel="0" collapsed="false">
      <c r="A233" s="2"/>
      <c r="B233" s="2"/>
      <c r="C233" s="3"/>
      <c r="D233" s="3"/>
      <c r="E233" s="3"/>
      <c r="F233" s="3"/>
      <c r="G233" s="3"/>
    </row>
    <row r="234" customFormat="false" ht="15" hidden="false" customHeight="false" outlineLevel="0" collapsed="false">
      <c r="A234" s="2"/>
      <c r="B234" s="2"/>
      <c r="C234" s="3"/>
      <c r="D234" s="3"/>
      <c r="E234" s="3"/>
      <c r="F234" s="3"/>
      <c r="G234" s="3"/>
    </row>
    <row r="235" customFormat="false" ht="15" hidden="false" customHeight="false" outlineLevel="0" collapsed="false">
      <c r="A235" s="2"/>
      <c r="B235" s="2"/>
      <c r="C235" s="3"/>
      <c r="D235" s="3"/>
      <c r="E235" s="3"/>
      <c r="F235" s="3"/>
      <c r="G235" s="3"/>
    </row>
    <row r="236" customFormat="false" ht="15" hidden="false" customHeight="false" outlineLevel="0" collapsed="false">
      <c r="A236" s="2"/>
      <c r="B236" s="2"/>
      <c r="C236" s="3"/>
      <c r="D236" s="3"/>
      <c r="E236" s="3"/>
      <c r="F236" s="3"/>
      <c r="G236" s="3"/>
    </row>
    <row r="237" customFormat="false" ht="15" hidden="false" customHeight="false" outlineLevel="0" collapsed="false">
      <c r="A237" s="2"/>
      <c r="B237" s="2"/>
      <c r="C237" s="3"/>
      <c r="D237" s="3"/>
      <c r="E237" s="3"/>
      <c r="F237" s="3"/>
      <c r="G237" s="3"/>
    </row>
    <row r="238" customFormat="false" ht="15" hidden="false" customHeight="false" outlineLevel="0" collapsed="false">
      <c r="A238" s="2"/>
      <c r="B238" s="2"/>
      <c r="C238" s="3"/>
      <c r="D238" s="3"/>
      <c r="E238" s="3"/>
      <c r="F238" s="3"/>
      <c r="G238" s="3"/>
    </row>
    <row r="239" customFormat="false" ht="15" hidden="false" customHeight="false" outlineLevel="0" collapsed="false">
      <c r="A239" s="2"/>
      <c r="B239" s="2"/>
      <c r="C239" s="3"/>
      <c r="D239" s="3"/>
      <c r="E239" s="3"/>
      <c r="F239" s="3"/>
      <c r="G239" s="3"/>
    </row>
    <row r="240" customFormat="false" ht="15" hidden="false" customHeight="false" outlineLevel="0" collapsed="false">
      <c r="A240" s="2"/>
      <c r="B240" s="2"/>
      <c r="C240" s="3"/>
      <c r="D240" s="3"/>
      <c r="E240" s="3"/>
      <c r="F240" s="3"/>
      <c r="G240" s="3"/>
    </row>
    <row r="241" customFormat="false" ht="15" hidden="false" customHeight="false" outlineLevel="0" collapsed="false">
      <c r="A241" s="2"/>
      <c r="B241" s="2"/>
      <c r="C241" s="3"/>
      <c r="D241" s="3"/>
      <c r="E241" s="3"/>
      <c r="F241" s="3"/>
      <c r="G241" s="3"/>
    </row>
    <row r="242" customFormat="false" ht="15" hidden="false" customHeight="false" outlineLevel="0" collapsed="false">
      <c r="A242" s="2"/>
      <c r="B242" s="2"/>
      <c r="C242" s="3"/>
      <c r="D242" s="3"/>
      <c r="E242" s="3"/>
      <c r="F242" s="3"/>
      <c r="G242" s="3"/>
    </row>
    <row r="243" customFormat="false" ht="15" hidden="false" customHeight="false" outlineLevel="0" collapsed="false">
      <c r="A243" s="2"/>
      <c r="B243" s="2"/>
      <c r="C243" s="3"/>
      <c r="D243" s="3"/>
      <c r="E243" s="3"/>
      <c r="F243" s="3"/>
      <c r="G243" s="3"/>
    </row>
    <row r="244" customFormat="false" ht="15" hidden="false" customHeight="false" outlineLevel="0" collapsed="false">
      <c r="A244" s="2"/>
      <c r="B244" s="2"/>
      <c r="C244" s="3"/>
      <c r="D244" s="3"/>
      <c r="E244" s="3"/>
      <c r="F244" s="3"/>
      <c r="G244" s="3"/>
    </row>
    <row r="245" customFormat="false" ht="15" hidden="false" customHeight="false" outlineLevel="0" collapsed="false">
      <c r="A245" s="2"/>
      <c r="B245" s="2"/>
      <c r="C245" s="3"/>
      <c r="D245" s="3"/>
      <c r="E245" s="3"/>
      <c r="F245" s="3"/>
      <c r="G245" s="3"/>
    </row>
    <row r="246" customFormat="false" ht="15" hidden="false" customHeight="false" outlineLevel="0" collapsed="false">
      <c r="A246" s="2"/>
      <c r="B246" s="2"/>
      <c r="C246" s="3"/>
      <c r="D246" s="3"/>
      <c r="E246" s="3"/>
      <c r="F246" s="3"/>
      <c r="G246" s="3"/>
    </row>
    <row r="247" customFormat="false" ht="15" hidden="false" customHeight="false" outlineLevel="0" collapsed="false">
      <c r="A247" s="2"/>
      <c r="B247" s="2"/>
      <c r="C247" s="3"/>
      <c r="D247" s="3"/>
      <c r="E247" s="3"/>
      <c r="F247" s="3"/>
      <c r="G247" s="3"/>
    </row>
    <row r="248" customFormat="false" ht="15" hidden="false" customHeight="false" outlineLevel="0" collapsed="false">
      <c r="A248" s="2"/>
      <c r="B248" s="2"/>
      <c r="C248" s="3"/>
      <c r="D248" s="3"/>
      <c r="E248" s="3"/>
      <c r="F248" s="3"/>
      <c r="G248" s="3"/>
    </row>
    <row r="249" customFormat="false" ht="15" hidden="false" customHeight="false" outlineLevel="0" collapsed="false">
      <c r="A249" s="2"/>
      <c r="B249" s="2"/>
      <c r="C249" s="3"/>
      <c r="D249" s="3"/>
      <c r="E249" s="3"/>
      <c r="F249" s="3"/>
      <c r="G249" s="3"/>
    </row>
    <row r="250" customFormat="false" ht="15" hidden="false" customHeight="false" outlineLevel="0" collapsed="false">
      <c r="A250" s="2"/>
      <c r="B250" s="2"/>
      <c r="C250" s="3"/>
      <c r="D250" s="3"/>
      <c r="E250" s="3"/>
      <c r="F250" s="3"/>
      <c r="G250" s="3"/>
    </row>
    <row r="251" customFormat="false" ht="15" hidden="false" customHeight="false" outlineLevel="0" collapsed="false">
      <c r="A251" s="2"/>
      <c r="B251" s="2"/>
      <c r="C251" s="3"/>
      <c r="D251" s="3"/>
      <c r="E251" s="3"/>
      <c r="F251" s="3"/>
      <c r="G251" s="3"/>
    </row>
    <row r="252" customFormat="false" ht="15" hidden="false" customHeight="false" outlineLevel="0" collapsed="false">
      <c r="A252" s="2"/>
      <c r="B252" s="2"/>
      <c r="C252" s="3"/>
      <c r="D252" s="3"/>
      <c r="E252" s="3"/>
      <c r="F252" s="3"/>
      <c r="G252" s="3"/>
    </row>
    <row r="253" customFormat="false" ht="15" hidden="false" customHeight="false" outlineLevel="0" collapsed="false">
      <c r="A253" s="2"/>
      <c r="B253" s="2"/>
      <c r="C253" s="3"/>
      <c r="D253" s="3"/>
      <c r="E253" s="3"/>
      <c r="F253" s="3"/>
      <c r="G253" s="3"/>
    </row>
    <row r="254" customFormat="false" ht="15" hidden="false" customHeight="false" outlineLevel="0" collapsed="false">
      <c r="A254" s="2"/>
      <c r="B254" s="2"/>
      <c r="C254" s="3"/>
      <c r="D254" s="3"/>
      <c r="E254" s="3"/>
      <c r="F254" s="3"/>
      <c r="G254" s="3"/>
    </row>
    <row r="255" customFormat="false" ht="15" hidden="false" customHeight="false" outlineLevel="0" collapsed="false">
      <c r="A255" s="2"/>
      <c r="B255" s="2"/>
      <c r="C255" s="3"/>
      <c r="D255" s="3"/>
      <c r="E255" s="3"/>
      <c r="F255" s="3"/>
      <c r="G255" s="3"/>
    </row>
    <row r="256" customFormat="false" ht="15" hidden="false" customHeight="false" outlineLevel="0" collapsed="false">
      <c r="A256" s="2"/>
      <c r="B256" s="2"/>
      <c r="C256" s="3"/>
      <c r="D256" s="3"/>
      <c r="E256" s="3"/>
      <c r="F256" s="3"/>
      <c r="G256" s="3"/>
    </row>
    <row r="257" customFormat="false" ht="15" hidden="false" customHeight="false" outlineLevel="0" collapsed="false">
      <c r="A257" s="2"/>
      <c r="B257" s="2"/>
      <c r="C257" s="3"/>
      <c r="D257" s="3"/>
      <c r="E257" s="3"/>
      <c r="F257" s="3"/>
      <c r="G257" s="3"/>
    </row>
    <row r="258" customFormat="false" ht="15" hidden="false" customHeight="false" outlineLevel="0" collapsed="false">
      <c r="A258" s="2"/>
      <c r="B258" s="2"/>
      <c r="C258" s="3"/>
      <c r="D258" s="3"/>
      <c r="E258" s="3"/>
      <c r="F258" s="3"/>
      <c r="G258" s="3"/>
    </row>
    <row r="259" customFormat="false" ht="15" hidden="false" customHeight="false" outlineLevel="0" collapsed="false">
      <c r="A259" s="2"/>
      <c r="B259" s="2"/>
      <c r="C259" s="3"/>
      <c r="D259" s="3"/>
      <c r="E259" s="3"/>
      <c r="F259" s="3"/>
      <c r="G259" s="3"/>
    </row>
    <row r="260" customFormat="false" ht="15" hidden="false" customHeight="false" outlineLevel="0" collapsed="false">
      <c r="A260" s="2"/>
      <c r="B260" s="2"/>
      <c r="C260" s="3"/>
      <c r="D260" s="3"/>
      <c r="E260" s="3"/>
      <c r="F260" s="3"/>
      <c r="G260" s="3"/>
    </row>
    <row r="261" customFormat="false" ht="15" hidden="false" customHeight="false" outlineLevel="0" collapsed="false">
      <c r="A261" s="2"/>
      <c r="B261" s="2"/>
      <c r="C261" s="3"/>
      <c r="D261" s="3"/>
      <c r="E261" s="3"/>
      <c r="F261" s="3"/>
      <c r="G261" s="3"/>
    </row>
    <row r="262" customFormat="false" ht="15" hidden="false" customHeight="false" outlineLevel="0" collapsed="false">
      <c r="A262" s="2"/>
      <c r="B262" s="2"/>
      <c r="C262" s="3"/>
      <c r="D262" s="3"/>
      <c r="E262" s="3"/>
      <c r="F262" s="3"/>
      <c r="G262" s="3"/>
    </row>
    <row r="263" customFormat="false" ht="15" hidden="false" customHeight="false" outlineLevel="0" collapsed="false">
      <c r="A263" s="2"/>
      <c r="B263" s="2"/>
      <c r="C263" s="3"/>
      <c r="D263" s="3"/>
      <c r="E263" s="3"/>
      <c r="F263" s="3"/>
      <c r="G263" s="3"/>
    </row>
    <row r="264" customFormat="false" ht="15" hidden="false" customHeight="false" outlineLevel="0" collapsed="false">
      <c r="A264" s="2"/>
      <c r="B264" s="2"/>
      <c r="C264" s="3"/>
      <c r="D264" s="3"/>
      <c r="E264" s="3"/>
      <c r="F264" s="3"/>
      <c r="G264" s="3"/>
    </row>
    <row r="265" customFormat="false" ht="15" hidden="false" customHeight="false" outlineLevel="0" collapsed="false">
      <c r="A265" s="2"/>
      <c r="B265" s="2"/>
      <c r="C265" s="3"/>
      <c r="D265" s="3"/>
      <c r="E265" s="3"/>
      <c r="F265" s="3"/>
      <c r="G265" s="3"/>
    </row>
    <row r="266" customFormat="false" ht="15" hidden="false" customHeight="false" outlineLevel="0" collapsed="false">
      <c r="A266" s="2"/>
      <c r="B266" s="2"/>
      <c r="C266" s="3"/>
      <c r="D266" s="3"/>
      <c r="E266" s="3"/>
      <c r="F266" s="3"/>
      <c r="G266" s="3"/>
    </row>
    <row r="267" customFormat="false" ht="15" hidden="false" customHeight="false" outlineLevel="0" collapsed="false">
      <c r="A267" s="2"/>
      <c r="B267" s="2"/>
      <c r="C267" s="3"/>
      <c r="D267" s="3"/>
      <c r="E267" s="3"/>
      <c r="F267" s="3"/>
      <c r="G267" s="3"/>
    </row>
    <row r="268" customFormat="false" ht="15" hidden="false" customHeight="false" outlineLevel="0" collapsed="false">
      <c r="A268" s="2"/>
      <c r="B268" s="2"/>
      <c r="C268" s="3"/>
      <c r="D268" s="3"/>
      <c r="E268" s="3"/>
      <c r="F268" s="3"/>
      <c r="G268" s="3"/>
    </row>
    <row r="269" customFormat="false" ht="15" hidden="false" customHeight="false" outlineLevel="0" collapsed="false">
      <c r="A269" s="2"/>
      <c r="B269" s="2"/>
      <c r="C269" s="3"/>
      <c r="D269" s="3"/>
      <c r="E269" s="3"/>
      <c r="F269" s="3"/>
      <c r="G269" s="3"/>
    </row>
    <row r="270" customFormat="false" ht="15" hidden="false" customHeight="false" outlineLevel="0" collapsed="false">
      <c r="A270" s="2"/>
      <c r="B270" s="2"/>
      <c r="C270" s="3"/>
      <c r="D270" s="3"/>
      <c r="E270" s="3"/>
      <c r="F270" s="3"/>
      <c r="G270" s="3"/>
    </row>
    <row r="271" customFormat="false" ht="15" hidden="false" customHeight="false" outlineLevel="0" collapsed="false">
      <c r="A271" s="2"/>
      <c r="B271" s="2"/>
      <c r="C271" s="3"/>
      <c r="D271" s="3"/>
      <c r="E271" s="3"/>
      <c r="F271" s="3"/>
      <c r="G271" s="3"/>
    </row>
    <row r="272" customFormat="false" ht="15" hidden="false" customHeight="false" outlineLevel="0" collapsed="false">
      <c r="A272" s="2"/>
      <c r="B272" s="2"/>
      <c r="C272" s="3"/>
      <c r="D272" s="3"/>
      <c r="E272" s="3"/>
      <c r="F272" s="3"/>
      <c r="G272" s="3"/>
    </row>
    <row r="273" customFormat="false" ht="15" hidden="false" customHeight="false" outlineLevel="0" collapsed="false">
      <c r="A273" s="2"/>
      <c r="B273" s="2"/>
      <c r="C273" s="3"/>
      <c r="D273" s="3"/>
      <c r="E273" s="3"/>
      <c r="F273" s="3"/>
      <c r="G273" s="3"/>
    </row>
    <row r="274" customFormat="false" ht="15" hidden="false" customHeight="false" outlineLevel="0" collapsed="false">
      <c r="A274" s="2"/>
      <c r="B274" s="2"/>
      <c r="C274" s="3"/>
      <c r="D274" s="3"/>
      <c r="E274" s="3"/>
      <c r="F274" s="3"/>
      <c r="G274" s="3"/>
    </row>
    <row r="275" customFormat="false" ht="15" hidden="false" customHeight="false" outlineLevel="0" collapsed="false">
      <c r="A275" s="2"/>
      <c r="B275" s="2"/>
      <c r="C275" s="3"/>
      <c r="D275" s="3"/>
      <c r="E275" s="3"/>
      <c r="F275" s="3"/>
      <c r="G275" s="3"/>
    </row>
    <row r="276" customFormat="false" ht="15" hidden="false" customHeight="false" outlineLevel="0" collapsed="false">
      <c r="A276" s="2"/>
      <c r="B276" s="2"/>
      <c r="C276" s="3"/>
      <c r="D276" s="3"/>
      <c r="E276" s="3"/>
      <c r="F276" s="3"/>
      <c r="G276" s="3"/>
    </row>
    <row r="277" customFormat="false" ht="15" hidden="false" customHeight="false" outlineLevel="0" collapsed="false">
      <c r="A277" s="2"/>
      <c r="B277" s="2"/>
      <c r="C277" s="3"/>
      <c r="D277" s="3"/>
      <c r="E277" s="3"/>
      <c r="F277" s="3"/>
      <c r="G277" s="3"/>
    </row>
    <row r="278" customFormat="false" ht="15" hidden="false" customHeight="false" outlineLevel="0" collapsed="false">
      <c r="A278" s="2"/>
      <c r="B278" s="2"/>
      <c r="C278" s="3"/>
      <c r="D278" s="3"/>
      <c r="E278" s="3"/>
      <c r="F278" s="3"/>
      <c r="G278" s="3"/>
    </row>
    <row r="279" customFormat="false" ht="15" hidden="false" customHeight="false" outlineLevel="0" collapsed="false">
      <c r="A279" s="2"/>
      <c r="B279" s="2"/>
      <c r="C279" s="3"/>
      <c r="D279" s="3"/>
      <c r="E279" s="3"/>
      <c r="F279" s="3"/>
      <c r="G279" s="3"/>
    </row>
    <row r="280" customFormat="false" ht="15" hidden="false" customHeight="false" outlineLevel="0" collapsed="false">
      <c r="A280" s="2"/>
      <c r="B280" s="2"/>
      <c r="C280" s="3"/>
      <c r="D280" s="3"/>
      <c r="E280" s="3"/>
      <c r="F280" s="3"/>
      <c r="G280" s="3"/>
    </row>
    <row r="281" customFormat="false" ht="15" hidden="false" customHeight="false" outlineLevel="0" collapsed="false">
      <c r="A281" s="2"/>
      <c r="B281" s="2"/>
      <c r="C281" s="3"/>
      <c r="D281" s="3"/>
      <c r="E281" s="3"/>
      <c r="F281" s="3"/>
      <c r="G281" s="3"/>
    </row>
    <row r="282" customFormat="false" ht="15" hidden="false" customHeight="false" outlineLevel="0" collapsed="false">
      <c r="A282" s="2"/>
      <c r="B282" s="2"/>
      <c r="C282" s="3"/>
      <c r="D282" s="3"/>
      <c r="E282" s="3"/>
      <c r="F282" s="3"/>
      <c r="G282" s="3"/>
    </row>
    <row r="283" customFormat="false" ht="15" hidden="false" customHeight="false" outlineLevel="0" collapsed="false">
      <c r="A283" s="2"/>
      <c r="B283" s="2"/>
      <c r="C283" s="3"/>
      <c r="D283" s="3"/>
      <c r="E283" s="3"/>
      <c r="F283" s="3"/>
      <c r="G283" s="3"/>
    </row>
    <row r="284" customFormat="false" ht="15" hidden="false" customHeight="false" outlineLevel="0" collapsed="false">
      <c r="A284" s="2"/>
      <c r="B284" s="2"/>
      <c r="C284" s="3"/>
      <c r="D284" s="3"/>
      <c r="E284" s="3"/>
      <c r="F284" s="3"/>
      <c r="G284" s="3"/>
    </row>
    <row r="285" customFormat="false" ht="15" hidden="false" customHeight="false" outlineLevel="0" collapsed="false">
      <c r="A285" s="2"/>
      <c r="B285" s="2"/>
      <c r="C285" s="3"/>
      <c r="D285" s="3"/>
      <c r="E285" s="3"/>
      <c r="F285" s="3"/>
      <c r="G285" s="3"/>
    </row>
    <row r="286" customFormat="false" ht="15" hidden="false" customHeight="false" outlineLevel="0" collapsed="false">
      <c r="A286" s="2"/>
      <c r="B286" s="2"/>
      <c r="C286" s="3"/>
      <c r="D286" s="3"/>
      <c r="E286" s="3"/>
      <c r="F286" s="3"/>
      <c r="G286" s="3"/>
    </row>
    <row r="287" customFormat="false" ht="15" hidden="false" customHeight="false" outlineLevel="0" collapsed="false">
      <c r="A287" s="2"/>
      <c r="B287" s="2"/>
      <c r="C287" s="3"/>
      <c r="D287" s="3"/>
      <c r="E287" s="3"/>
      <c r="F287" s="3"/>
      <c r="G287" s="3"/>
    </row>
    <row r="288" customFormat="false" ht="15" hidden="false" customHeight="false" outlineLevel="0" collapsed="false">
      <c r="A288" s="2"/>
      <c r="B288" s="2"/>
      <c r="C288" s="3"/>
      <c r="D288" s="3"/>
      <c r="E288" s="3"/>
      <c r="F288" s="3"/>
      <c r="G288" s="3"/>
    </row>
    <row r="289" customFormat="false" ht="15" hidden="false" customHeight="false" outlineLevel="0" collapsed="false">
      <c r="A289" s="2"/>
      <c r="B289" s="2"/>
      <c r="C289" s="3"/>
      <c r="D289" s="3"/>
      <c r="E289" s="3"/>
      <c r="F289" s="3"/>
      <c r="G289" s="3"/>
    </row>
    <row r="290" customFormat="false" ht="15" hidden="false" customHeight="false" outlineLevel="0" collapsed="false">
      <c r="A290" s="2"/>
      <c r="B290" s="2"/>
      <c r="C290" s="3"/>
      <c r="D290" s="3"/>
      <c r="E290" s="3"/>
      <c r="F290" s="3"/>
      <c r="G290" s="3"/>
    </row>
    <row r="291" customFormat="false" ht="15" hidden="false" customHeight="false" outlineLevel="0" collapsed="false">
      <c r="A291" s="2"/>
      <c r="B291" s="2"/>
      <c r="C291" s="3"/>
      <c r="D291" s="3"/>
      <c r="E291" s="3"/>
      <c r="F291" s="3"/>
      <c r="G291" s="3"/>
    </row>
    <row r="292" customFormat="false" ht="15" hidden="false" customHeight="false" outlineLevel="0" collapsed="false">
      <c r="A292" s="2"/>
      <c r="B292" s="2"/>
      <c r="C292" s="3"/>
      <c r="D292" s="3"/>
      <c r="E292" s="3"/>
      <c r="F292" s="3"/>
      <c r="G292" s="3"/>
    </row>
    <row r="293" customFormat="false" ht="15" hidden="false" customHeight="false" outlineLevel="0" collapsed="false">
      <c r="A293" s="2"/>
      <c r="B293" s="2"/>
      <c r="C293" s="3"/>
      <c r="D293" s="3"/>
      <c r="E293" s="3"/>
      <c r="F293" s="3"/>
      <c r="G293" s="3"/>
    </row>
    <row r="294" customFormat="false" ht="15" hidden="false" customHeight="false" outlineLevel="0" collapsed="false">
      <c r="A294" s="2"/>
      <c r="B294" s="2"/>
      <c r="C294" s="3"/>
      <c r="D294" s="3"/>
      <c r="E294" s="3"/>
      <c r="F294" s="3"/>
      <c r="G294" s="3"/>
    </row>
    <row r="295" customFormat="false" ht="15" hidden="false" customHeight="false" outlineLevel="0" collapsed="false">
      <c r="A295" s="2"/>
      <c r="B295" s="2"/>
      <c r="C295" s="3"/>
      <c r="D295" s="3"/>
      <c r="E295" s="3"/>
      <c r="F295" s="3"/>
      <c r="G295" s="3"/>
    </row>
    <row r="296" customFormat="false" ht="15" hidden="false" customHeight="false" outlineLevel="0" collapsed="false">
      <c r="A296" s="2"/>
      <c r="B296" s="2"/>
      <c r="C296" s="3"/>
      <c r="D296" s="3"/>
      <c r="E296" s="3"/>
      <c r="F296" s="3"/>
      <c r="G296" s="3"/>
    </row>
    <row r="297" customFormat="false" ht="15" hidden="false" customHeight="false" outlineLevel="0" collapsed="false">
      <c r="A297" s="2"/>
      <c r="B297" s="2"/>
      <c r="C297" s="3"/>
      <c r="D297" s="3"/>
      <c r="E297" s="3"/>
      <c r="F297" s="3"/>
      <c r="G297" s="3"/>
    </row>
    <row r="298" customFormat="false" ht="15" hidden="false" customHeight="false" outlineLevel="0" collapsed="false">
      <c r="A298" s="2"/>
      <c r="B298" s="2"/>
      <c r="C298" s="3"/>
      <c r="D298" s="3"/>
      <c r="E298" s="3"/>
      <c r="F298" s="3"/>
      <c r="G298" s="3"/>
    </row>
    <row r="299" customFormat="false" ht="15" hidden="false" customHeight="false" outlineLevel="0" collapsed="false">
      <c r="A299" s="2"/>
      <c r="B299" s="2"/>
      <c r="C299" s="3"/>
      <c r="D299" s="3"/>
      <c r="E299" s="3"/>
      <c r="F299" s="3"/>
      <c r="G299" s="3"/>
    </row>
    <row r="300" customFormat="false" ht="15" hidden="false" customHeight="false" outlineLevel="0" collapsed="false">
      <c r="A300" s="2"/>
      <c r="B300" s="2"/>
      <c r="C300" s="3"/>
      <c r="D300" s="3"/>
      <c r="E300" s="3"/>
      <c r="F300" s="3"/>
      <c r="G300" s="3"/>
    </row>
    <row r="301" customFormat="false" ht="15" hidden="false" customHeight="false" outlineLevel="0" collapsed="false">
      <c r="A301" s="2"/>
      <c r="B301" s="2"/>
      <c r="C301" s="3"/>
      <c r="D301" s="3"/>
      <c r="E301" s="3"/>
      <c r="F301" s="3"/>
      <c r="G301" s="3"/>
    </row>
    <row r="302" customFormat="false" ht="15" hidden="false" customHeight="false" outlineLevel="0" collapsed="false">
      <c r="A302" s="2"/>
      <c r="B302" s="2"/>
      <c r="C302" s="3"/>
      <c r="D302" s="3"/>
      <c r="E302" s="3"/>
      <c r="F302" s="3"/>
      <c r="G302" s="3"/>
    </row>
    <row r="303" customFormat="false" ht="15" hidden="false" customHeight="false" outlineLevel="0" collapsed="false">
      <c r="A303" s="2"/>
      <c r="B303" s="2"/>
      <c r="C303" s="3"/>
      <c r="D303" s="3"/>
      <c r="E303" s="3"/>
      <c r="F303" s="3"/>
      <c r="G303" s="3"/>
    </row>
    <row r="304" customFormat="false" ht="15" hidden="false" customHeight="false" outlineLevel="0" collapsed="false">
      <c r="A304" s="2"/>
      <c r="B304" s="2"/>
      <c r="C304" s="3"/>
      <c r="D304" s="3"/>
      <c r="E304" s="3"/>
      <c r="F304" s="3"/>
      <c r="G304" s="3"/>
    </row>
    <row r="305" customFormat="false" ht="15" hidden="false" customHeight="false" outlineLevel="0" collapsed="false">
      <c r="A305" s="2"/>
      <c r="B305" s="2"/>
      <c r="C305" s="3"/>
      <c r="D305" s="3"/>
      <c r="E305" s="3"/>
      <c r="F305" s="3"/>
      <c r="G305" s="3"/>
    </row>
    <row r="306" customFormat="false" ht="15" hidden="false" customHeight="false" outlineLevel="0" collapsed="false">
      <c r="A306" s="2"/>
      <c r="B306" s="2"/>
      <c r="C306" s="3"/>
      <c r="D306" s="3"/>
      <c r="E306" s="3"/>
      <c r="F306" s="3"/>
      <c r="G306" s="3"/>
    </row>
    <row r="307" customFormat="false" ht="15" hidden="false" customHeight="false" outlineLevel="0" collapsed="false">
      <c r="A307" s="2"/>
      <c r="B307" s="2"/>
      <c r="C307" s="3"/>
      <c r="D307" s="3"/>
      <c r="E307" s="3"/>
      <c r="F307" s="3"/>
      <c r="G307" s="3"/>
    </row>
    <row r="308" customFormat="false" ht="15" hidden="false" customHeight="false" outlineLevel="0" collapsed="false">
      <c r="A308" s="2"/>
      <c r="B308" s="2"/>
      <c r="C308" s="3"/>
      <c r="D308" s="3"/>
      <c r="E308" s="3"/>
      <c r="F308" s="3"/>
      <c r="G308" s="3"/>
    </row>
    <row r="309" customFormat="false" ht="15" hidden="false" customHeight="false" outlineLevel="0" collapsed="false">
      <c r="A309" s="2"/>
      <c r="B309" s="2"/>
      <c r="C309" s="3"/>
      <c r="D309" s="3"/>
      <c r="E309" s="3"/>
      <c r="F309" s="3"/>
      <c r="G309" s="3"/>
    </row>
    <row r="310" customFormat="false" ht="15" hidden="false" customHeight="false" outlineLevel="0" collapsed="false">
      <c r="A310" s="2"/>
      <c r="B310" s="2"/>
      <c r="C310" s="3"/>
      <c r="D310" s="3"/>
      <c r="E310" s="3"/>
      <c r="F310" s="3"/>
      <c r="G310" s="3"/>
    </row>
    <row r="311" customFormat="false" ht="15" hidden="false" customHeight="false" outlineLevel="0" collapsed="false">
      <c r="A311" s="2"/>
      <c r="B311" s="2"/>
      <c r="C311" s="3"/>
      <c r="D311" s="3"/>
      <c r="E311" s="3"/>
      <c r="F311" s="3"/>
      <c r="G311" s="3"/>
    </row>
    <row r="312" customFormat="false" ht="15" hidden="false" customHeight="false" outlineLevel="0" collapsed="false">
      <c r="A312" s="2"/>
      <c r="B312" s="2"/>
      <c r="C312" s="3"/>
      <c r="D312" s="3"/>
      <c r="E312" s="3"/>
      <c r="F312" s="3"/>
      <c r="G312" s="3"/>
    </row>
    <row r="313" customFormat="false" ht="15" hidden="false" customHeight="false" outlineLevel="0" collapsed="false">
      <c r="A313" s="2"/>
      <c r="B313" s="2"/>
      <c r="C313" s="3"/>
      <c r="D313" s="3"/>
      <c r="E313" s="3"/>
      <c r="F313" s="3"/>
      <c r="G313" s="3"/>
    </row>
    <row r="314" customFormat="false" ht="15" hidden="false" customHeight="false" outlineLevel="0" collapsed="false">
      <c r="A314" s="2"/>
      <c r="B314" s="2"/>
      <c r="C314" s="3"/>
      <c r="D314" s="3"/>
      <c r="E314" s="3"/>
      <c r="F314" s="3"/>
      <c r="G314" s="3"/>
    </row>
    <row r="315" customFormat="false" ht="15" hidden="false" customHeight="false" outlineLevel="0" collapsed="false">
      <c r="A315" s="2"/>
      <c r="B315" s="2"/>
      <c r="C315" s="3"/>
      <c r="D315" s="3"/>
      <c r="E315" s="3"/>
      <c r="F315" s="3"/>
      <c r="G315" s="3"/>
    </row>
    <row r="316" customFormat="false" ht="15" hidden="false" customHeight="false" outlineLevel="0" collapsed="false">
      <c r="A316" s="2"/>
      <c r="B316" s="2"/>
      <c r="C316" s="3"/>
      <c r="D316" s="3"/>
      <c r="E316" s="3"/>
      <c r="F316" s="3"/>
      <c r="G316" s="3"/>
    </row>
    <row r="317" customFormat="false" ht="15" hidden="false" customHeight="false" outlineLevel="0" collapsed="false">
      <c r="A317" s="2"/>
      <c r="B317" s="2"/>
      <c r="C317" s="3"/>
      <c r="D317" s="3"/>
      <c r="E317" s="3"/>
      <c r="F317" s="3"/>
      <c r="G317" s="3"/>
    </row>
    <row r="318" customFormat="false" ht="15" hidden="false" customHeight="false" outlineLevel="0" collapsed="false">
      <c r="A318" s="2"/>
      <c r="B318" s="2"/>
      <c r="C318" s="3"/>
      <c r="D318" s="3"/>
      <c r="E318" s="3"/>
      <c r="F318" s="3"/>
      <c r="G318" s="3"/>
    </row>
    <row r="319" customFormat="false" ht="15" hidden="false" customHeight="false" outlineLevel="0" collapsed="false">
      <c r="A319" s="2"/>
      <c r="B319" s="2"/>
      <c r="C319" s="3"/>
      <c r="D319" s="3"/>
      <c r="E319" s="3"/>
      <c r="F319" s="3"/>
      <c r="G319" s="3"/>
    </row>
    <row r="320" customFormat="false" ht="15" hidden="false" customHeight="false" outlineLevel="0" collapsed="false">
      <c r="A320" s="2"/>
      <c r="B320" s="2"/>
      <c r="C320" s="3"/>
      <c r="D320" s="3"/>
      <c r="E320" s="3"/>
      <c r="F320" s="3"/>
      <c r="G320" s="3"/>
    </row>
    <row r="321" customFormat="false" ht="15" hidden="false" customHeight="false" outlineLevel="0" collapsed="false">
      <c r="A321" s="2"/>
      <c r="B321" s="2"/>
      <c r="C321" s="3"/>
      <c r="D321" s="3"/>
      <c r="E321" s="3"/>
      <c r="F321" s="3"/>
      <c r="G321" s="3"/>
    </row>
    <row r="322" customFormat="false" ht="15" hidden="false" customHeight="false" outlineLevel="0" collapsed="false">
      <c r="A322" s="2"/>
      <c r="B322" s="2"/>
      <c r="C322" s="3"/>
      <c r="D322" s="3"/>
      <c r="E322" s="3"/>
      <c r="F322" s="3"/>
      <c r="G322" s="3"/>
    </row>
    <row r="323" customFormat="false" ht="15" hidden="false" customHeight="false" outlineLevel="0" collapsed="false">
      <c r="A323" s="2"/>
      <c r="B323" s="2"/>
      <c r="C323" s="3"/>
      <c r="D323" s="3"/>
      <c r="E323" s="3"/>
      <c r="F323" s="3"/>
      <c r="G323" s="3"/>
    </row>
    <row r="324" customFormat="false" ht="15" hidden="false" customHeight="false" outlineLevel="0" collapsed="false">
      <c r="A324" s="2"/>
      <c r="B324" s="2"/>
      <c r="C324" s="3"/>
      <c r="D324" s="3"/>
      <c r="E324" s="3"/>
      <c r="F324" s="3"/>
      <c r="G324" s="3"/>
    </row>
    <row r="325" customFormat="false" ht="15" hidden="false" customHeight="false" outlineLevel="0" collapsed="false">
      <c r="A325" s="2"/>
      <c r="B325" s="2"/>
      <c r="C325" s="3"/>
      <c r="D325" s="3"/>
      <c r="E325" s="3"/>
      <c r="F325" s="3"/>
      <c r="G325" s="3"/>
    </row>
    <row r="326" customFormat="false" ht="15" hidden="false" customHeight="false" outlineLevel="0" collapsed="false">
      <c r="A326" s="2"/>
      <c r="B326" s="2"/>
      <c r="C326" s="3"/>
      <c r="D326" s="3"/>
      <c r="E326" s="3"/>
      <c r="F326" s="3"/>
      <c r="G326" s="3"/>
    </row>
    <row r="327" customFormat="false" ht="15" hidden="false" customHeight="false" outlineLevel="0" collapsed="false">
      <c r="A327" s="2"/>
      <c r="B327" s="2"/>
      <c r="C327" s="3"/>
      <c r="D327" s="3"/>
      <c r="E327" s="3"/>
      <c r="F327" s="3"/>
      <c r="G327" s="3"/>
    </row>
    <row r="328" customFormat="false" ht="15" hidden="false" customHeight="false" outlineLevel="0" collapsed="false">
      <c r="A328" s="2"/>
      <c r="B328" s="2"/>
      <c r="C328" s="3"/>
      <c r="D328" s="3"/>
      <c r="E328" s="3"/>
      <c r="F328" s="3"/>
      <c r="G328" s="3"/>
    </row>
    <row r="329" customFormat="false" ht="15" hidden="false" customHeight="false" outlineLevel="0" collapsed="false">
      <c r="A329" s="2"/>
      <c r="B329" s="2"/>
      <c r="C329" s="3"/>
      <c r="D329" s="3"/>
      <c r="E329" s="3"/>
      <c r="F329" s="3"/>
      <c r="G329" s="3"/>
    </row>
    <row r="330" customFormat="false" ht="15" hidden="false" customHeight="false" outlineLevel="0" collapsed="false">
      <c r="A330" s="2"/>
      <c r="B330" s="2"/>
      <c r="C330" s="3"/>
      <c r="D330" s="3"/>
      <c r="E330" s="3"/>
      <c r="F330" s="3"/>
      <c r="G330" s="3"/>
    </row>
    <row r="331" customFormat="false" ht="15" hidden="false" customHeight="false" outlineLevel="0" collapsed="false">
      <c r="A331" s="2"/>
      <c r="B331" s="2"/>
      <c r="C331" s="3"/>
      <c r="D331" s="3"/>
      <c r="E331" s="3"/>
      <c r="F331" s="3"/>
      <c r="G331" s="3"/>
    </row>
    <row r="332" customFormat="false" ht="15" hidden="false" customHeight="false" outlineLevel="0" collapsed="false">
      <c r="A332" s="2"/>
      <c r="B332" s="2"/>
      <c r="C332" s="3"/>
      <c r="D332" s="3"/>
      <c r="E332" s="3"/>
      <c r="F332" s="3"/>
      <c r="G332" s="3"/>
    </row>
    <row r="333" customFormat="false" ht="15" hidden="false" customHeight="false" outlineLevel="0" collapsed="false">
      <c r="A333" s="2"/>
      <c r="B333" s="2"/>
      <c r="C333" s="3"/>
      <c r="D333" s="3"/>
      <c r="E333" s="3"/>
      <c r="F333" s="3"/>
      <c r="G333" s="3"/>
    </row>
    <row r="334" customFormat="false" ht="15" hidden="false" customHeight="false" outlineLevel="0" collapsed="false">
      <c r="A334" s="2"/>
      <c r="B334" s="2"/>
      <c r="C334" s="3"/>
      <c r="D334" s="3"/>
      <c r="E334" s="3"/>
      <c r="F334" s="3"/>
      <c r="G334" s="3"/>
    </row>
    <row r="335" customFormat="false" ht="15" hidden="false" customHeight="false" outlineLevel="0" collapsed="false">
      <c r="A335" s="2"/>
      <c r="B335" s="2"/>
      <c r="C335" s="3"/>
      <c r="D335" s="3"/>
      <c r="E335" s="3"/>
      <c r="F335" s="3"/>
      <c r="G335" s="3"/>
    </row>
    <row r="336" customFormat="false" ht="15" hidden="false" customHeight="false" outlineLevel="0" collapsed="false">
      <c r="A336" s="2"/>
      <c r="B336" s="2"/>
      <c r="C336" s="3"/>
      <c r="D336" s="3"/>
      <c r="E336" s="3"/>
      <c r="F336" s="3"/>
      <c r="G336" s="3"/>
    </row>
    <row r="337" customFormat="false" ht="15" hidden="false" customHeight="false" outlineLevel="0" collapsed="false">
      <c r="A337" s="2"/>
      <c r="B337" s="2"/>
      <c r="C337" s="3"/>
      <c r="D337" s="3"/>
      <c r="E337" s="3"/>
      <c r="F337" s="3"/>
      <c r="G337" s="3"/>
    </row>
    <row r="338" customFormat="false" ht="15" hidden="false" customHeight="false" outlineLevel="0" collapsed="false">
      <c r="A338" s="2"/>
      <c r="B338" s="2"/>
      <c r="C338" s="3"/>
      <c r="D338" s="3"/>
      <c r="E338" s="3"/>
      <c r="F338" s="3"/>
      <c r="G338" s="3"/>
    </row>
    <row r="339" customFormat="false" ht="15" hidden="false" customHeight="false" outlineLevel="0" collapsed="false">
      <c r="A339" s="2"/>
      <c r="B339" s="2"/>
      <c r="C339" s="3"/>
      <c r="D339" s="3"/>
      <c r="E339" s="3"/>
      <c r="F339" s="3"/>
      <c r="G339" s="3"/>
    </row>
    <row r="340" customFormat="false" ht="15" hidden="false" customHeight="false" outlineLevel="0" collapsed="false">
      <c r="A340" s="2"/>
      <c r="B340" s="2"/>
      <c r="C340" s="3"/>
      <c r="D340" s="3"/>
      <c r="E340" s="3"/>
      <c r="F340" s="3"/>
      <c r="G340" s="3"/>
    </row>
    <row r="341" customFormat="false" ht="15" hidden="false" customHeight="false" outlineLevel="0" collapsed="false">
      <c r="A341" s="2"/>
      <c r="B341" s="2"/>
      <c r="C341" s="3"/>
      <c r="D341" s="3"/>
      <c r="E341" s="3"/>
      <c r="F341" s="3"/>
      <c r="G341" s="3"/>
    </row>
    <row r="342" customFormat="false" ht="15" hidden="false" customHeight="false" outlineLevel="0" collapsed="false">
      <c r="A342" s="2"/>
      <c r="B342" s="2"/>
      <c r="C342" s="3"/>
      <c r="D342" s="3"/>
      <c r="E342" s="3"/>
      <c r="F342" s="3"/>
      <c r="G342" s="3"/>
    </row>
    <row r="343" customFormat="false" ht="15" hidden="false" customHeight="false" outlineLevel="0" collapsed="false">
      <c r="A343" s="2"/>
      <c r="B343" s="2"/>
      <c r="C343" s="3"/>
      <c r="D343" s="3"/>
      <c r="E343" s="3"/>
      <c r="F343" s="3"/>
      <c r="G343" s="3"/>
    </row>
    <row r="344" customFormat="false" ht="15" hidden="false" customHeight="false" outlineLevel="0" collapsed="false">
      <c r="A344" s="2"/>
      <c r="B344" s="2"/>
      <c r="C344" s="3"/>
      <c r="D344" s="3"/>
      <c r="E344" s="3"/>
      <c r="F344" s="3"/>
      <c r="G344" s="3"/>
    </row>
    <row r="345" customFormat="false" ht="15" hidden="false" customHeight="false" outlineLevel="0" collapsed="false">
      <c r="A345" s="2"/>
      <c r="B345" s="2"/>
      <c r="C345" s="3"/>
      <c r="D345" s="3"/>
      <c r="E345" s="3"/>
      <c r="F345" s="3"/>
      <c r="G345" s="3"/>
    </row>
    <row r="346" customFormat="false" ht="15" hidden="false" customHeight="false" outlineLevel="0" collapsed="false">
      <c r="A346" s="2"/>
      <c r="B346" s="2"/>
      <c r="C346" s="3"/>
      <c r="D346" s="3"/>
      <c r="E346" s="3"/>
      <c r="F346" s="3"/>
      <c r="G346" s="3"/>
    </row>
    <row r="347" customFormat="false" ht="15" hidden="false" customHeight="false" outlineLevel="0" collapsed="false">
      <c r="A347" s="2"/>
      <c r="B347" s="2"/>
      <c r="C347" s="3"/>
      <c r="D347" s="3"/>
      <c r="E347" s="3"/>
      <c r="F347" s="3"/>
      <c r="G347" s="3"/>
    </row>
    <row r="348" customFormat="false" ht="15" hidden="false" customHeight="false" outlineLevel="0" collapsed="false">
      <c r="A348" s="2"/>
      <c r="B348" s="2"/>
      <c r="C348" s="3"/>
      <c r="D348" s="3"/>
      <c r="E348" s="3"/>
      <c r="F348" s="3"/>
      <c r="G348" s="3"/>
    </row>
    <row r="349" customFormat="false" ht="15" hidden="false" customHeight="false" outlineLevel="0" collapsed="false">
      <c r="A349" s="2"/>
      <c r="B349" s="2"/>
      <c r="C349" s="3"/>
      <c r="D349" s="3"/>
      <c r="E349" s="3"/>
      <c r="F349" s="3"/>
      <c r="G349" s="3"/>
    </row>
    <row r="350" customFormat="false" ht="15" hidden="false" customHeight="false" outlineLevel="0" collapsed="false">
      <c r="A350" s="2"/>
      <c r="B350" s="2"/>
      <c r="C350" s="3"/>
      <c r="D350" s="3"/>
      <c r="E350" s="3"/>
      <c r="F350" s="3"/>
      <c r="G350" s="3"/>
    </row>
    <row r="351" customFormat="false" ht="15" hidden="false" customHeight="false" outlineLevel="0" collapsed="false">
      <c r="A351" s="2"/>
      <c r="B351" s="2"/>
      <c r="C351" s="3"/>
      <c r="D351" s="3"/>
      <c r="E351" s="3"/>
      <c r="F351" s="3"/>
      <c r="G351" s="3"/>
    </row>
    <row r="352" customFormat="false" ht="15" hidden="false" customHeight="false" outlineLevel="0" collapsed="false">
      <c r="A352" s="2"/>
      <c r="B352" s="2"/>
      <c r="C352" s="3"/>
      <c r="D352" s="3"/>
      <c r="E352" s="3"/>
      <c r="F352" s="3"/>
      <c r="G352" s="3"/>
    </row>
    <row r="353" customFormat="false" ht="15" hidden="false" customHeight="false" outlineLevel="0" collapsed="false">
      <c r="A353" s="2"/>
      <c r="B353" s="2"/>
      <c r="C353" s="3"/>
      <c r="D353" s="3"/>
      <c r="E353" s="3"/>
      <c r="F353" s="3"/>
      <c r="G353" s="3"/>
    </row>
    <row r="354" customFormat="false" ht="15" hidden="false" customHeight="false" outlineLevel="0" collapsed="false">
      <c r="A354" s="2"/>
      <c r="B354" s="2"/>
      <c r="C354" s="3"/>
      <c r="D354" s="3"/>
      <c r="E354" s="3"/>
      <c r="F354" s="3"/>
      <c r="G354" s="3"/>
    </row>
    <row r="355" customFormat="false" ht="15" hidden="false" customHeight="false" outlineLevel="0" collapsed="false">
      <c r="A355" s="2"/>
      <c r="B355" s="2"/>
      <c r="C355" s="3"/>
      <c r="D355" s="3"/>
      <c r="E355" s="3"/>
      <c r="F355" s="3"/>
      <c r="G355" s="3"/>
    </row>
    <row r="356" customFormat="false" ht="15" hidden="false" customHeight="false" outlineLevel="0" collapsed="false">
      <c r="A356" s="2"/>
      <c r="B356" s="2"/>
      <c r="C356" s="3"/>
      <c r="D356" s="3"/>
      <c r="E356" s="3"/>
      <c r="F356" s="3"/>
      <c r="G356" s="3"/>
    </row>
    <row r="357" customFormat="false" ht="15" hidden="false" customHeight="false" outlineLevel="0" collapsed="false">
      <c r="A357" s="2"/>
      <c r="B357" s="2"/>
      <c r="C357" s="3"/>
      <c r="D357" s="3"/>
      <c r="E357" s="3"/>
      <c r="F357" s="3"/>
      <c r="G357" s="3"/>
    </row>
    <row r="358" customFormat="false" ht="15" hidden="false" customHeight="false" outlineLevel="0" collapsed="false">
      <c r="A358" s="2"/>
      <c r="B358" s="2"/>
      <c r="C358" s="3"/>
      <c r="D358" s="3"/>
      <c r="E358" s="3"/>
      <c r="F358" s="3"/>
      <c r="G358" s="3"/>
    </row>
    <row r="359" customFormat="false" ht="15" hidden="false" customHeight="false" outlineLevel="0" collapsed="false">
      <c r="A359" s="2"/>
      <c r="B359" s="2"/>
      <c r="C359" s="3"/>
      <c r="D359" s="3"/>
      <c r="E359" s="3"/>
      <c r="F359" s="3"/>
      <c r="G359" s="3"/>
    </row>
    <row r="360" customFormat="false" ht="15" hidden="false" customHeight="false" outlineLevel="0" collapsed="false">
      <c r="A360" s="2"/>
      <c r="B360" s="2"/>
      <c r="C360" s="3"/>
      <c r="D360" s="3"/>
      <c r="E360" s="3"/>
      <c r="F360" s="3"/>
      <c r="G360" s="3"/>
    </row>
    <row r="361" customFormat="false" ht="15" hidden="false" customHeight="false" outlineLevel="0" collapsed="false">
      <c r="A361" s="2"/>
      <c r="B361" s="2"/>
      <c r="C361" s="3"/>
      <c r="D361" s="3"/>
      <c r="E361" s="3"/>
      <c r="F361" s="3"/>
      <c r="G361" s="3"/>
    </row>
    <row r="362" customFormat="false" ht="15" hidden="false" customHeight="false" outlineLevel="0" collapsed="false">
      <c r="A362" s="2"/>
      <c r="B362" s="2"/>
      <c r="C362" s="3"/>
      <c r="D362" s="3"/>
      <c r="E362" s="3"/>
      <c r="F362" s="3"/>
      <c r="G362" s="3"/>
    </row>
    <row r="363" customFormat="false" ht="15" hidden="false" customHeight="false" outlineLevel="0" collapsed="false">
      <c r="A363" s="2"/>
      <c r="B363" s="2"/>
      <c r="C363" s="3"/>
      <c r="D363" s="3"/>
      <c r="E363" s="3"/>
      <c r="F363" s="3"/>
      <c r="G363" s="3"/>
    </row>
    <row r="364" customFormat="false" ht="15" hidden="false" customHeight="false" outlineLevel="0" collapsed="false">
      <c r="A364" s="2"/>
      <c r="B364" s="2"/>
      <c r="C364" s="3"/>
      <c r="D364" s="3"/>
      <c r="E364" s="3"/>
      <c r="F364" s="3"/>
      <c r="G364" s="3"/>
    </row>
    <row r="365" customFormat="false" ht="15" hidden="false" customHeight="false" outlineLevel="0" collapsed="false">
      <c r="A365" s="2"/>
      <c r="B365" s="2"/>
      <c r="C365" s="3"/>
      <c r="D365" s="3"/>
      <c r="E365" s="3"/>
      <c r="F365" s="3"/>
      <c r="G365" s="3"/>
    </row>
    <row r="366" customFormat="false" ht="15" hidden="false" customHeight="false" outlineLevel="0" collapsed="false">
      <c r="A366" s="2"/>
      <c r="B366" s="2"/>
      <c r="C366" s="3"/>
      <c r="D366" s="3"/>
      <c r="E366" s="3"/>
      <c r="F366" s="3"/>
      <c r="G366" s="3"/>
    </row>
    <row r="367" customFormat="false" ht="15" hidden="false" customHeight="false" outlineLevel="0" collapsed="false">
      <c r="A367" s="2"/>
      <c r="B367" s="2"/>
      <c r="C367" s="3"/>
      <c r="D367" s="3"/>
      <c r="E367" s="3"/>
      <c r="F367" s="3"/>
      <c r="G367" s="3"/>
    </row>
    <row r="368" customFormat="false" ht="15" hidden="false" customHeight="false" outlineLevel="0" collapsed="false">
      <c r="A368" s="2"/>
      <c r="B368" s="2"/>
      <c r="C368" s="3"/>
      <c r="D368" s="3"/>
      <c r="E368" s="3"/>
      <c r="F368" s="3"/>
      <c r="G368" s="3"/>
    </row>
    <row r="369" customFormat="false" ht="15" hidden="false" customHeight="false" outlineLevel="0" collapsed="false">
      <c r="A369" s="2"/>
      <c r="B369" s="2"/>
      <c r="C369" s="3"/>
      <c r="D369" s="3"/>
      <c r="E369" s="3"/>
      <c r="F369" s="3"/>
      <c r="G369" s="3"/>
    </row>
    <row r="370" customFormat="false" ht="15" hidden="false" customHeight="false" outlineLevel="0" collapsed="false">
      <c r="A370" s="2"/>
      <c r="B370" s="2"/>
      <c r="C370" s="3"/>
      <c r="D370" s="3"/>
      <c r="E370" s="3"/>
      <c r="F370" s="3"/>
      <c r="G370" s="3"/>
    </row>
    <row r="371" customFormat="false" ht="15" hidden="false" customHeight="false" outlineLevel="0" collapsed="false">
      <c r="A371" s="2"/>
      <c r="B371" s="2"/>
      <c r="C371" s="3"/>
      <c r="D371" s="3"/>
      <c r="E371" s="3"/>
      <c r="F371" s="3"/>
      <c r="G371" s="3"/>
    </row>
    <row r="372" customFormat="false" ht="15" hidden="false" customHeight="false" outlineLevel="0" collapsed="false">
      <c r="A372" s="2"/>
      <c r="B372" s="2"/>
      <c r="C372" s="3"/>
      <c r="D372" s="3"/>
      <c r="E372" s="3"/>
      <c r="F372" s="3"/>
      <c r="G372" s="3"/>
    </row>
    <row r="373" customFormat="false" ht="15" hidden="false" customHeight="false" outlineLevel="0" collapsed="false">
      <c r="A373" s="2"/>
      <c r="B373" s="2"/>
      <c r="C373" s="3"/>
      <c r="D373" s="3"/>
      <c r="E373" s="3"/>
      <c r="F373" s="3"/>
      <c r="G373" s="3"/>
    </row>
    <row r="374" customFormat="false" ht="15" hidden="false" customHeight="false" outlineLevel="0" collapsed="false">
      <c r="A374" s="2"/>
      <c r="B374" s="2"/>
      <c r="C374" s="3"/>
      <c r="D374" s="3"/>
      <c r="E374" s="3"/>
      <c r="F374" s="3"/>
      <c r="G374" s="3"/>
    </row>
    <row r="375" customFormat="false" ht="15" hidden="false" customHeight="false" outlineLevel="0" collapsed="false">
      <c r="A375" s="2"/>
      <c r="B375" s="2"/>
      <c r="C375" s="3"/>
      <c r="D375" s="3"/>
      <c r="E375" s="3"/>
      <c r="F375" s="3"/>
      <c r="G375" s="3"/>
    </row>
    <row r="376" customFormat="false" ht="15" hidden="false" customHeight="false" outlineLevel="0" collapsed="false">
      <c r="A376" s="2"/>
      <c r="B376" s="2"/>
      <c r="C376" s="3"/>
      <c r="D376" s="3"/>
      <c r="E376" s="3"/>
      <c r="F376" s="3"/>
      <c r="G376" s="3"/>
    </row>
    <row r="377" customFormat="false" ht="15" hidden="false" customHeight="false" outlineLevel="0" collapsed="false">
      <c r="A377" s="2"/>
      <c r="B377" s="2"/>
      <c r="C377" s="3"/>
      <c r="D377" s="3"/>
      <c r="E377" s="3"/>
      <c r="F377" s="3"/>
      <c r="G377" s="3"/>
    </row>
    <row r="378" customFormat="false" ht="15" hidden="false" customHeight="false" outlineLevel="0" collapsed="false">
      <c r="A378" s="2"/>
      <c r="B378" s="2"/>
      <c r="C378" s="3"/>
      <c r="D378" s="3"/>
      <c r="E378" s="3"/>
      <c r="F378" s="3"/>
      <c r="G378" s="3"/>
    </row>
    <row r="379" customFormat="false" ht="15" hidden="false" customHeight="false" outlineLevel="0" collapsed="false">
      <c r="A379" s="2"/>
      <c r="B379" s="2"/>
      <c r="C379" s="3"/>
      <c r="D379" s="3"/>
      <c r="E379" s="3"/>
      <c r="F379" s="3"/>
      <c r="G379" s="3"/>
    </row>
    <row r="380" customFormat="false" ht="15" hidden="false" customHeight="false" outlineLevel="0" collapsed="false">
      <c r="A380" s="2"/>
      <c r="B380" s="2"/>
      <c r="C380" s="3"/>
      <c r="D380" s="3"/>
      <c r="E380" s="3"/>
      <c r="F380" s="3"/>
      <c r="G380" s="3"/>
    </row>
    <row r="381" customFormat="false" ht="15" hidden="false" customHeight="false" outlineLevel="0" collapsed="false">
      <c r="A381" s="2"/>
      <c r="B381" s="2"/>
      <c r="C381" s="3"/>
      <c r="D381" s="3"/>
      <c r="E381" s="3"/>
      <c r="F381" s="3"/>
      <c r="G381" s="3"/>
    </row>
    <row r="382" customFormat="false" ht="15" hidden="false" customHeight="false" outlineLevel="0" collapsed="false">
      <c r="A382" s="2"/>
      <c r="B382" s="2"/>
      <c r="C382" s="3"/>
      <c r="D382" s="3"/>
      <c r="E382" s="3"/>
      <c r="F382" s="3"/>
      <c r="G382" s="3"/>
    </row>
    <row r="383" customFormat="false" ht="15" hidden="false" customHeight="false" outlineLevel="0" collapsed="false">
      <c r="A383" s="2"/>
      <c r="B383" s="2"/>
      <c r="C383" s="3"/>
      <c r="D383" s="3"/>
      <c r="E383" s="3"/>
      <c r="F383" s="3"/>
      <c r="G383" s="3"/>
    </row>
    <row r="384" customFormat="false" ht="15" hidden="false" customHeight="false" outlineLevel="0" collapsed="false">
      <c r="A384" s="2"/>
      <c r="B384" s="2"/>
      <c r="C384" s="3"/>
      <c r="D384" s="3"/>
      <c r="E384" s="3"/>
      <c r="F384" s="3"/>
      <c r="G384" s="3"/>
    </row>
    <row r="385" customFormat="false" ht="15" hidden="false" customHeight="false" outlineLevel="0" collapsed="false">
      <c r="A385" s="2"/>
      <c r="B385" s="2"/>
      <c r="C385" s="3"/>
      <c r="D385" s="3"/>
      <c r="E385" s="3"/>
      <c r="F385" s="3"/>
      <c r="G385" s="3"/>
    </row>
    <row r="386" customFormat="false" ht="15" hidden="false" customHeight="false" outlineLevel="0" collapsed="false">
      <c r="A386" s="2"/>
      <c r="B386" s="2"/>
      <c r="C386" s="3"/>
      <c r="D386" s="3"/>
      <c r="E386" s="3"/>
      <c r="F386" s="3"/>
      <c r="G386" s="3"/>
    </row>
    <row r="387" customFormat="false" ht="15" hidden="false" customHeight="false" outlineLevel="0" collapsed="false">
      <c r="A387" s="2"/>
      <c r="B387" s="2"/>
      <c r="C387" s="3"/>
      <c r="D387" s="3"/>
      <c r="E387" s="3"/>
      <c r="F387" s="3"/>
      <c r="G387" s="3"/>
    </row>
    <row r="388" customFormat="false" ht="15" hidden="false" customHeight="false" outlineLevel="0" collapsed="false">
      <c r="A388" s="2"/>
      <c r="B388" s="2"/>
      <c r="C388" s="3"/>
      <c r="D388" s="3"/>
      <c r="E388" s="3"/>
      <c r="F388" s="3"/>
      <c r="G388" s="3"/>
    </row>
    <row r="389" customFormat="false" ht="15" hidden="false" customHeight="false" outlineLevel="0" collapsed="false">
      <c r="A389" s="2"/>
      <c r="B389" s="2"/>
      <c r="C389" s="3"/>
      <c r="D389" s="3"/>
      <c r="E389" s="3"/>
      <c r="F389" s="3"/>
      <c r="G389" s="3"/>
    </row>
    <row r="390" customFormat="false" ht="15" hidden="false" customHeight="false" outlineLevel="0" collapsed="false">
      <c r="A390" s="2"/>
      <c r="B390" s="2"/>
      <c r="C390" s="3"/>
      <c r="D390" s="3"/>
      <c r="E390" s="3"/>
      <c r="F390" s="3"/>
      <c r="G390" s="3"/>
    </row>
    <row r="391" customFormat="false" ht="15" hidden="false" customHeight="false" outlineLevel="0" collapsed="false">
      <c r="A391" s="2"/>
      <c r="B391" s="2"/>
      <c r="C391" s="3"/>
      <c r="D391" s="3"/>
      <c r="E391" s="3"/>
      <c r="F391" s="3"/>
      <c r="G391" s="3"/>
    </row>
    <row r="392" customFormat="false" ht="15" hidden="false" customHeight="false" outlineLevel="0" collapsed="false">
      <c r="A392" s="2"/>
      <c r="B392" s="2"/>
      <c r="C392" s="3"/>
      <c r="D392" s="3"/>
      <c r="E392" s="3"/>
      <c r="F392" s="3"/>
      <c r="G392" s="3"/>
    </row>
    <row r="393" customFormat="false" ht="15" hidden="false" customHeight="false" outlineLevel="0" collapsed="false">
      <c r="A393" s="2"/>
      <c r="B393" s="2"/>
      <c r="C393" s="3"/>
      <c r="D393" s="3"/>
      <c r="E393" s="3"/>
      <c r="F393" s="3"/>
      <c r="G393" s="3"/>
    </row>
    <row r="394" customFormat="false" ht="15" hidden="false" customHeight="false" outlineLevel="0" collapsed="false">
      <c r="A394" s="2"/>
      <c r="B394" s="2"/>
      <c r="C394" s="3"/>
      <c r="D394" s="3"/>
      <c r="E394" s="3"/>
      <c r="F394" s="3"/>
      <c r="G394" s="3"/>
    </row>
    <row r="395" customFormat="false" ht="15" hidden="false" customHeight="false" outlineLevel="0" collapsed="false">
      <c r="A395" s="2"/>
      <c r="B395" s="2"/>
      <c r="C395" s="3"/>
      <c r="D395" s="3"/>
      <c r="E395" s="3"/>
      <c r="F395" s="3"/>
      <c r="G395" s="3"/>
    </row>
    <row r="396" customFormat="false" ht="15" hidden="false" customHeight="false" outlineLevel="0" collapsed="false">
      <c r="A396" s="2"/>
      <c r="B396" s="2"/>
      <c r="C396" s="3"/>
      <c r="D396" s="3"/>
      <c r="E396" s="3"/>
      <c r="F396" s="3"/>
      <c r="G396" s="3"/>
    </row>
    <row r="397" customFormat="false" ht="15" hidden="false" customHeight="false" outlineLevel="0" collapsed="false">
      <c r="A397" s="2"/>
      <c r="B397" s="2"/>
      <c r="C397" s="3"/>
      <c r="D397" s="3"/>
      <c r="E397" s="3"/>
      <c r="F397" s="3"/>
      <c r="G397" s="3"/>
    </row>
    <row r="398" customFormat="false" ht="15" hidden="false" customHeight="false" outlineLevel="0" collapsed="false">
      <c r="A398" s="2"/>
      <c r="B398" s="2"/>
      <c r="C398" s="3"/>
      <c r="D398" s="3"/>
      <c r="E398" s="3"/>
      <c r="F398" s="3"/>
      <c r="G398" s="3"/>
    </row>
    <row r="399" customFormat="false" ht="15" hidden="false" customHeight="false" outlineLevel="0" collapsed="false">
      <c r="A399" s="2"/>
      <c r="B399" s="2"/>
      <c r="C399" s="3"/>
      <c r="D399" s="3"/>
      <c r="E399" s="3"/>
      <c r="F399" s="3"/>
      <c r="G399" s="3"/>
    </row>
    <row r="400" customFormat="false" ht="15" hidden="false" customHeight="false" outlineLevel="0" collapsed="false">
      <c r="A400" s="2"/>
      <c r="B400" s="2"/>
      <c r="C400" s="3"/>
      <c r="D400" s="3"/>
      <c r="E400" s="3"/>
      <c r="F400" s="3"/>
      <c r="G400" s="3"/>
    </row>
    <row r="401" customFormat="false" ht="15" hidden="false" customHeight="false" outlineLevel="0" collapsed="false">
      <c r="A401" s="2"/>
      <c r="B401" s="2"/>
      <c r="C401" s="3"/>
      <c r="D401" s="3"/>
      <c r="E401" s="3"/>
      <c r="F401" s="3"/>
      <c r="G401" s="3"/>
    </row>
    <row r="402" customFormat="false" ht="15" hidden="false" customHeight="false" outlineLevel="0" collapsed="false">
      <c r="A402" s="2"/>
      <c r="B402" s="2"/>
      <c r="C402" s="3"/>
      <c r="D402" s="3"/>
      <c r="E402" s="3"/>
      <c r="F402" s="3"/>
      <c r="G402" s="3"/>
    </row>
    <row r="403" customFormat="false" ht="15" hidden="false" customHeight="false" outlineLevel="0" collapsed="false">
      <c r="A403" s="2"/>
      <c r="B403" s="2"/>
      <c r="C403" s="3"/>
      <c r="D403" s="3"/>
      <c r="E403" s="3"/>
      <c r="F403" s="3"/>
      <c r="G403" s="3"/>
    </row>
    <row r="404" customFormat="false" ht="15" hidden="false" customHeight="false" outlineLevel="0" collapsed="false">
      <c r="A404" s="2"/>
      <c r="B404" s="2"/>
      <c r="C404" s="3"/>
      <c r="D404" s="3"/>
      <c r="E404" s="3"/>
      <c r="F404" s="3"/>
      <c r="G404" s="3"/>
    </row>
    <row r="405" customFormat="false" ht="15" hidden="false" customHeight="false" outlineLevel="0" collapsed="false">
      <c r="A405" s="2"/>
      <c r="B405" s="2"/>
      <c r="C405" s="3"/>
      <c r="D405" s="3"/>
      <c r="E405" s="3"/>
      <c r="F405" s="3"/>
      <c r="G405" s="3"/>
    </row>
    <row r="406" customFormat="false" ht="15" hidden="false" customHeight="false" outlineLevel="0" collapsed="false">
      <c r="A406" s="2"/>
      <c r="B406" s="2"/>
      <c r="C406" s="3"/>
      <c r="D406" s="3"/>
      <c r="E406" s="3"/>
      <c r="F406" s="3"/>
      <c r="G406" s="3"/>
    </row>
    <row r="407" customFormat="false" ht="15" hidden="false" customHeight="false" outlineLevel="0" collapsed="false">
      <c r="A407" s="2"/>
      <c r="B407" s="2"/>
      <c r="C407" s="3"/>
      <c r="D407" s="3"/>
      <c r="E407" s="3"/>
      <c r="F407" s="3"/>
      <c r="G407" s="3"/>
    </row>
    <row r="408" customFormat="false" ht="15" hidden="false" customHeight="false" outlineLevel="0" collapsed="false">
      <c r="A408" s="2"/>
      <c r="B408" s="2"/>
      <c r="C408" s="3"/>
      <c r="D408" s="3"/>
      <c r="E408" s="3"/>
      <c r="F408" s="3"/>
      <c r="G408" s="3"/>
    </row>
    <row r="409" customFormat="false" ht="15" hidden="false" customHeight="false" outlineLevel="0" collapsed="false">
      <c r="A409" s="2"/>
      <c r="B409" s="2"/>
      <c r="C409" s="3"/>
      <c r="D409" s="3"/>
      <c r="E409" s="3"/>
      <c r="F409" s="3"/>
      <c r="G409" s="3"/>
    </row>
    <row r="410" customFormat="false" ht="15" hidden="false" customHeight="false" outlineLevel="0" collapsed="false">
      <c r="A410" s="2"/>
      <c r="B410" s="2"/>
      <c r="C410" s="3"/>
      <c r="D410" s="3"/>
      <c r="E410" s="3"/>
      <c r="F410" s="3"/>
      <c r="G410" s="3"/>
    </row>
    <row r="411" customFormat="false" ht="15" hidden="false" customHeight="false" outlineLevel="0" collapsed="false">
      <c r="A411" s="2"/>
      <c r="B411" s="2"/>
      <c r="C411" s="3"/>
      <c r="D411" s="3"/>
      <c r="E411" s="3"/>
      <c r="F411" s="3"/>
      <c r="G411" s="3"/>
    </row>
    <row r="412" customFormat="false" ht="15" hidden="false" customHeight="false" outlineLevel="0" collapsed="false">
      <c r="A412" s="2"/>
      <c r="B412" s="2"/>
      <c r="C412" s="3"/>
      <c r="D412" s="3"/>
      <c r="E412" s="3"/>
      <c r="F412" s="3"/>
      <c r="G412" s="3"/>
    </row>
    <row r="413" customFormat="false" ht="15" hidden="false" customHeight="false" outlineLevel="0" collapsed="false">
      <c r="A413" s="2"/>
      <c r="B413" s="2"/>
      <c r="C413" s="3"/>
      <c r="D413" s="3"/>
      <c r="E413" s="3"/>
      <c r="F413" s="3"/>
      <c r="G413" s="3"/>
    </row>
    <row r="414" customFormat="false" ht="15" hidden="false" customHeight="false" outlineLevel="0" collapsed="false">
      <c r="A414" s="2"/>
      <c r="B414" s="2"/>
      <c r="C414" s="3"/>
      <c r="D414" s="3"/>
      <c r="E414" s="3"/>
      <c r="F414" s="3"/>
      <c r="G414" s="3"/>
    </row>
    <row r="415" customFormat="false" ht="15" hidden="false" customHeight="false" outlineLevel="0" collapsed="false">
      <c r="A415" s="2"/>
      <c r="B415" s="2"/>
      <c r="C415" s="3"/>
      <c r="D415" s="3"/>
      <c r="E415" s="3"/>
      <c r="F415" s="3"/>
      <c r="G415" s="3"/>
    </row>
    <row r="416" customFormat="false" ht="15" hidden="false" customHeight="false" outlineLevel="0" collapsed="false">
      <c r="A416" s="2"/>
      <c r="B416" s="2"/>
      <c r="C416" s="3"/>
      <c r="D416" s="3"/>
      <c r="E416" s="3"/>
      <c r="F416" s="3"/>
      <c r="G416" s="3"/>
    </row>
    <row r="417" customFormat="false" ht="15" hidden="false" customHeight="false" outlineLevel="0" collapsed="false">
      <c r="A417" s="2"/>
      <c r="B417" s="2"/>
      <c r="C417" s="3"/>
      <c r="D417" s="3"/>
      <c r="E417" s="3"/>
      <c r="F417" s="3"/>
      <c r="G417" s="3"/>
    </row>
    <row r="418" customFormat="false" ht="15" hidden="false" customHeight="false" outlineLevel="0" collapsed="false">
      <c r="A418" s="2"/>
      <c r="B418" s="2"/>
      <c r="C418" s="3"/>
      <c r="D418" s="3"/>
      <c r="E418" s="3"/>
      <c r="F418" s="3"/>
      <c r="G418" s="3"/>
    </row>
    <row r="419" customFormat="false" ht="15" hidden="false" customHeight="false" outlineLevel="0" collapsed="false">
      <c r="A419" s="2"/>
      <c r="B419" s="2"/>
      <c r="C419" s="3"/>
      <c r="D419" s="3"/>
      <c r="E419" s="3"/>
      <c r="F419" s="3"/>
      <c r="G419" s="3"/>
    </row>
    <row r="420" customFormat="false" ht="15" hidden="false" customHeight="false" outlineLevel="0" collapsed="false">
      <c r="A420" s="2"/>
      <c r="B420" s="2"/>
      <c r="C420" s="3"/>
      <c r="D420" s="3"/>
      <c r="E420" s="3"/>
      <c r="F420" s="3"/>
      <c r="G420" s="3"/>
    </row>
    <row r="421" customFormat="false" ht="15" hidden="false" customHeight="false" outlineLevel="0" collapsed="false">
      <c r="A421" s="2"/>
      <c r="B421" s="2"/>
      <c r="C421" s="3"/>
      <c r="D421" s="3"/>
      <c r="E421" s="3"/>
      <c r="F421" s="3"/>
      <c r="G421" s="3"/>
    </row>
    <row r="422" customFormat="false" ht="15" hidden="false" customHeight="false" outlineLevel="0" collapsed="false">
      <c r="A422" s="2"/>
      <c r="B422" s="2"/>
      <c r="C422" s="3"/>
      <c r="D422" s="3"/>
      <c r="E422" s="3"/>
      <c r="F422" s="3"/>
      <c r="G422" s="3"/>
    </row>
    <row r="423" customFormat="false" ht="15" hidden="false" customHeight="false" outlineLevel="0" collapsed="false">
      <c r="A423" s="2"/>
      <c r="B423" s="2"/>
      <c r="C423" s="3"/>
      <c r="D423" s="3"/>
      <c r="E423" s="3"/>
      <c r="F423" s="3"/>
      <c r="G423" s="3"/>
    </row>
    <row r="424" customFormat="false" ht="15" hidden="false" customHeight="false" outlineLevel="0" collapsed="false">
      <c r="A424" s="2"/>
      <c r="B424" s="2"/>
      <c r="C424" s="3"/>
      <c r="D424" s="3"/>
      <c r="E424" s="3"/>
      <c r="F424" s="3"/>
      <c r="G424" s="3"/>
    </row>
    <row r="425" customFormat="false" ht="15" hidden="false" customHeight="false" outlineLevel="0" collapsed="false">
      <c r="A425" s="2"/>
      <c r="B425" s="2"/>
      <c r="C425" s="3"/>
      <c r="D425" s="3"/>
      <c r="E425" s="3"/>
      <c r="F425" s="3"/>
      <c r="G425" s="3"/>
    </row>
    <row r="426" customFormat="false" ht="15" hidden="false" customHeight="false" outlineLevel="0" collapsed="false">
      <c r="A426" s="2"/>
      <c r="B426" s="2"/>
      <c r="C426" s="3"/>
      <c r="D426" s="3"/>
      <c r="E426" s="3"/>
      <c r="F426" s="3"/>
      <c r="G426" s="3"/>
    </row>
    <row r="427" customFormat="false" ht="15" hidden="false" customHeight="false" outlineLevel="0" collapsed="false">
      <c r="A427" s="2"/>
      <c r="B427" s="2"/>
      <c r="C427" s="3"/>
      <c r="D427" s="3"/>
      <c r="E427" s="3"/>
      <c r="F427" s="3"/>
      <c r="G427" s="3"/>
    </row>
    <row r="428" customFormat="false" ht="15" hidden="false" customHeight="false" outlineLevel="0" collapsed="false">
      <c r="A428" s="2"/>
      <c r="B428" s="2"/>
      <c r="C428" s="3"/>
      <c r="D428" s="3"/>
      <c r="E428" s="3"/>
      <c r="F428" s="3"/>
      <c r="G428" s="3"/>
    </row>
    <row r="429" customFormat="false" ht="15" hidden="false" customHeight="false" outlineLevel="0" collapsed="false">
      <c r="A429" s="2"/>
      <c r="B429" s="2"/>
      <c r="C429" s="3"/>
      <c r="D429" s="3"/>
      <c r="E429" s="3"/>
      <c r="F429" s="3"/>
      <c r="G429" s="3"/>
    </row>
    <row r="430" customFormat="false" ht="15" hidden="false" customHeight="false" outlineLevel="0" collapsed="false">
      <c r="A430" s="2"/>
      <c r="B430" s="2"/>
      <c r="C430" s="3"/>
      <c r="D430" s="3"/>
      <c r="E430" s="3"/>
      <c r="F430" s="3"/>
      <c r="G430" s="3"/>
    </row>
    <row r="431" customFormat="false" ht="15" hidden="false" customHeight="false" outlineLevel="0" collapsed="false">
      <c r="A431" s="2"/>
      <c r="B431" s="2"/>
      <c r="C431" s="3"/>
      <c r="D431" s="3"/>
      <c r="E431" s="3"/>
      <c r="F431" s="3"/>
      <c r="G431" s="3"/>
    </row>
    <row r="432" customFormat="false" ht="15" hidden="false" customHeight="false" outlineLevel="0" collapsed="false">
      <c r="A432" s="2"/>
      <c r="B432" s="2"/>
      <c r="C432" s="3"/>
      <c r="D432" s="3"/>
      <c r="E432" s="3"/>
      <c r="F432" s="3"/>
      <c r="G432" s="3"/>
    </row>
    <row r="433" customFormat="false" ht="15" hidden="false" customHeight="false" outlineLevel="0" collapsed="false">
      <c r="A433" s="2"/>
      <c r="B433" s="2"/>
      <c r="C433" s="3"/>
      <c r="D433" s="3"/>
      <c r="E433" s="3"/>
      <c r="F433" s="3"/>
      <c r="G433" s="3"/>
    </row>
    <row r="434" customFormat="false" ht="15" hidden="false" customHeight="false" outlineLevel="0" collapsed="false">
      <c r="A434" s="2"/>
      <c r="B434" s="2"/>
      <c r="C434" s="3"/>
      <c r="D434" s="3"/>
      <c r="E434" s="3"/>
      <c r="F434" s="3"/>
      <c r="G434" s="3"/>
    </row>
    <row r="435" customFormat="false" ht="15" hidden="false" customHeight="false" outlineLevel="0" collapsed="false">
      <c r="A435" s="2"/>
      <c r="B435" s="2"/>
      <c r="C435" s="3"/>
      <c r="D435" s="3"/>
      <c r="E435" s="3"/>
      <c r="F435" s="3"/>
      <c r="G435" s="3"/>
    </row>
    <row r="436" customFormat="false" ht="15" hidden="false" customHeight="false" outlineLevel="0" collapsed="false">
      <c r="A436" s="2"/>
      <c r="B436" s="2"/>
      <c r="C436" s="3"/>
      <c r="D436" s="3"/>
      <c r="E436" s="3"/>
      <c r="F436" s="3"/>
      <c r="G436" s="3"/>
    </row>
    <row r="437" customFormat="false" ht="15" hidden="false" customHeight="false" outlineLevel="0" collapsed="false">
      <c r="A437" s="2"/>
      <c r="B437" s="2"/>
      <c r="C437" s="3"/>
      <c r="D437" s="3"/>
      <c r="E437" s="3"/>
      <c r="F437" s="3"/>
      <c r="G437" s="3"/>
    </row>
    <row r="438" customFormat="false" ht="15" hidden="false" customHeight="false" outlineLevel="0" collapsed="false">
      <c r="A438" s="2"/>
      <c r="B438" s="2"/>
      <c r="C438" s="3"/>
      <c r="D438" s="3"/>
      <c r="E438" s="3"/>
      <c r="F438" s="3"/>
      <c r="G438" s="3"/>
    </row>
    <row r="439" customFormat="false" ht="15" hidden="false" customHeight="false" outlineLevel="0" collapsed="false">
      <c r="A439" s="2"/>
      <c r="B439" s="2"/>
      <c r="C439" s="3"/>
      <c r="D439" s="3"/>
      <c r="E439" s="3"/>
      <c r="F439" s="3"/>
      <c r="G439" s="3"/>
    </row>
    <row r="440" customFormat="false" ht="15" hidden="false" customHeight="false" outlineLevel="0" collapsed="false">
      <c r="A440" s="2"/>
      <c r="B440" s="2"/>
      <c r="C440" s="3"/>
      <c r="D440" s="3"/>
      <c r="E440" s="3"/>
      <c r="F440" s="3"/>
      <c r="G440" s="3"/>
    </row>
    <row r="441" customFormat="false" ht="15" hidden="false" customHeight="false" outlineLevel="0" collapsed="false">
      <c r="A441" s="2"/>
      <c r="B441" s="2"/>
      <c r="C441" s="3"/>
      <c r="D441" s="3"/>
      <c r="E441" s="3"/>
      <c r="F441" s="3"/>
      <c r="G441" s="3"/>
    </row>
    <row r="442" customFormat="false" ht="15" hidden="false" customHeight="false" outlineLevel="0" collapsed="false">
      <c r="A442" s="2"/>
      <c r="B442" s="2"/>
      <c r="C442" s="3"/>
      <c r="D442" s="3"/>
      <c r="E442" s="3"/>
      <c r="F442" s="3"/>
      <c r="G442" s="3"/>
    </row>
    <row r="443" customFormat="false" ht="15" hidden="false" customHeight="false" outlineLevel="0" collapsed="false">
      <c r="A443" s="2"/>
      <c r="B443" s="2"/>
      <c r="C443" s="3"/>
      <c r="D443" s="3"/>
      <c r="E443" s="3"/>
      <c r="F443" s="3"/>
      <c r="G443" s="3"/>
    </row>
    <row r="444" customFormat="false" ht="15" hidden="false" customHeight="false" outlineLevel="0" collapsed="false">
      <c r="A444" s="2"/>
      <c r="B444" s="2"/>
      <c r="C444" s="3"/>
      <c r="D444" s="3"/>
      <c r="E444" s="3"/>
      <c r="F444" s="3"/>
      <c r="G444" s="3"/>
    </row>
    <row r="445" customFormat="false" ht="15" hidden="false" customHeight="false" outlineLevel="0" collapsed="false">
      <c r="A445" s="2"/>
      <c r="B445" s="2"/>
      <c r="C445" s="3"/>
      <c r="D445" s="3"/>
      <c r="E445" s="3"/>
      <c r="F445" s="3"/>
      <c r="G445" s="3"/>
    </row>
    <row r="446" customFormat="false" ht="15" hidden="false" customHeight="false" outlineLevel="0" collapsed="false">
      <c r="A446" s="2"/>
      <c r="B446" s="2"/>
      <c r="C446" s="3"/>
      <c r="D446" s="3"/>
      <c r="E446" s="3"/>
      <c r="F446" s="3"/>
      <c r="G446" s="3"/>
    </row>
    <row r="447" customFormat="false" ht="15" hidden="false" customHeight="false" outlineLevel="0" collapsed="false">
      <c r="A447" s="2"/>
      <c r="B447" s="2"/>
      <c r="C447" s="3"/>
      <c r="D447" s="3"/>
      <c r="E447" s="3"/>
      <c r="F447" s="3"/>
      <c r="G447" s="3"/>
    </row>
    <row r="448" customFormat="false" ht="15" hidden="false" customHeight="false" outlineLevel="0" collapsed="false">
      <c r="A448" s="2"/>
      <c r="B448" s="2"/>
      <c r="C448" s="3"/>
      <c r="D448" s="3"/>
      <c r="E448" s="3"/>
      <c r="F448" s="3"/>
      <c r="G448" s="3"/>
    </row>
    <row r="449" customFormat="false" ht="15" hidden="false" customHeight="false" outlineLevel="0" collapsed="false">
      <c r="A449" s="2"/>
      <c r="B449" s="2"/>
      <c r="C449" s="3"/>
      <c r="D449" s="3"/>
      <c r="E449" s="3"/>
      <c r="F449" s="3"/>
      <c r="G449" s="3"/>
    </row>
    <row r="450" customFormat="false" ht="15" hidden="false" customHeight="false" outlineLevel="0" collapsed="false">
      <c r="A450" s="2"/>
      <c r="B450" s="2"/>
      <c r="C450" s="3"/>
      <c r="D450" s="3"/>
      <c r="E450" s="3"/>
      <c r="F450" s="3"/>
      <c r="G450" s="3"/>
    </row>
    <row r="451" customFormat="false" ht="15" hidden="false" customHeight="false" outlineLevel="0" collapsed="false">
      <c r="A451" s="2"/>
      <c r="B451" s="2"/>
      <c r="C451" s="3"/>
      <c r="D451" s="3"/>
      <c r="E451" s="3"/>
      <c r="F451" s="3"/>
      <c r="G451" s="3"/>
    </row>
    <row r="452" customFormat="false" ht="15" hidden="false" customHeight="false" outlineLevel="0" collapsed="false">
      <c r="A452" s="2"/>
      <c r="B452" s="2"/>
      <c r="C452" s="3"/>
      <c r="D452" s="3"/>
      <c r="E452" s="3"/>
      <c r="F452" s="3"/>
      <c r="G452" s="3"/>
    </row>
    <row r="453" customFormat="false" ht="15" hidden="false" customHeight="false" outlineLevel="0" collapsed="false">
      <c r="A453" s="2"/>
      <c r="B453" s="2"/>
      <c r="C453" s="3"/>
      <c r="D453" s="3"/>
      <c r="E453" s="3"/>
      <c r="F453" s="3"/>
      <c r="G453" s="3"/>
    </row>
    <row r="454" customFormat="false" ht="15" hidden="false" customHeight="false" outlineLevel="0" collapsed="false">
      <c r="A454" s="2"/>
      <c r="B454" s="2"/>
      <c r="C454" s="3"/>
      <c r="D454" s="3"/>
      <c r="E454" s="3"/>
      <c r="F454" s="3"/>
      <c r="G454" s="3"/>
    </row>
    <row r="455" customFormat="false" ht="15" hidden="false" customHeight="false" outlineLevel="0" collapsed="false">
      <c r="A455" s="2"/>
      <c r="B455" s="2"/>
      <c r="C455" s="3"/>
      <c r="D455" s="3"/>
      <c r="E455" s="3"/>
      <c r="F455" s="3"/>
      <c r="G455" s="3"/>
    </row>
    <row r="456" customFormat="false" ht="15" hidden="false" customHeight="false" outlineLevel="0" collapsed="false">
      <c r="A456" s="2"/>
      <c r="B456" s="2"/>
      <c r="C456" s="3"/>
      <c r="D456" s="3"/>
      <c r="E456" s="3"/>
      <c r="F456" s="3"/>
      <c r="G456" s="3"/>
    </row>
    <row r="457" customFormat="false" ht="15" hidden="false" customHeight="false" outlineLevel="0" collapsed="false">
      <c r="A457" s="2"/>
      <c r="B457" s="2"/>
      <c r="C457" s="3"/>
      <c r="D457" s="3"/>
      <c r="E457" s="3"/>
      <c r="F457" s="3"/>
      <c r="G457" s="3"/>
    </row>
    <row r="458" customFormat="false" ht="15" hidden="false" customHeight="false" outlineLevel="0" collapsed="false">
      <c r="A458" s="2"/>
      <c r="B458" s="2"/>
      <c r="C458" s="3"/>
      <c r="D458" s="3"/>
      <c r="E458" s="3"/>
      <c r="F458" s="3"/>
      <c r="G458" s="3"/>
    </row>
    <row r="459" customFormat="false" ht="15" hidden="false" customHeight="false" outlineLevel="0" collapsed="false">
      <c r="A459" s="2"/>
      <c r="B459" s="2"/>
      <c r="C459" s="3"/>
      <c r="D459" s="3"/>
      <c r="E459" s="3"/>
      <c r="F459" s="3"/>
      <c r="G459" s="3"/>
    </row>
    <row r="460" customFormat="false" ht="15" hidden="false" customHeight="false" outlineLevel="0" collapsed="false">
      <c r="A460" s="2"/>
      <c r="B460" s="2"/>
      <c r="C460" s="3"/>
      <c r="D460" s="3"/>
      <c r="E460" s="3"/>
      <c r="F460" s="3"/>
      <c r="G460" s="3"/>
    </row>
    <row r="461" customFormat="false" ht="15" hidden="false" customHeight="false" outlineLevel="0" collapsed="false">
      <c r="A461" s="2"/>
      <c r="B461" s="2"/>
      <c r="C461" s="3"/>
      <c r="D461" s="3"/>
      <c r="E461" s="3"/>
      <c r="F461" s="3"/>
      <c r="G461" s="3"/>
    </row>
    <row r="462" customFormat="false" ht="15" hidden="false" customHeight="false" outlineLevel="0" collapsed="false">
      <c r="A462" s="2"/>
      <c r="B462" s="2"/>
      <c r="C462" s="3"/>
      <c r="D462" s="3"/>
      <c r="E462" s="3"/>
      <c r="F462" s="3"/>
      <c r="G462" s="3"/>
    </row>
    <row r="463" customFormat="false" ht="15" hidden="false" customHeight="false" outlineLevel="0" collapsed="false">
      <c r="A463" s="2"/>
      <c r="B463" s="2"/>
      <c r="C463" s="3"/>
      <c r="D463" s="3"/>
      <c r="E463" s="3"/>
      <c r="F463" s="3"/>
      <c r="G463" s="3"/>
    </row>
    <row r="464" customFormat="false" ht="15" hidden="false" customHeight="false" outlineLevel="0" collapsed="false">
      <c r="A464" s="2"/>
      <c r="B464" s="2"/>
      <c r="C464" s="3"/>
      <c r="D464" s="3"/>
      <c r="E464" s="3"/>
      <c r="F464" s="3"/>
      <c r="G464" s="3"/>
    </row>
    <row r="465" customFormat="false" ht="15" hidden="false" customHeight="false" outlineLevel="0" collapsed="false">
      <c r="A465" s="2"/>
      <c r="B465" s="2"/>
      <c r="C465" s="3"/>
      <c r="D465" s="3"/>
      <c r="E465" s="3"/>
      <c r="F465" s="3"/>
      <c r="G465" s="3"/>
    </row>
    <row r="466" customFormat="false" ht="15" hidden="false" customHeight="false" outlineLevel="0" collapsed="false">
      <c r="A466" s="2"/>
      <c r="B466" s="2"/>
      <c r="C466" s="3"/>
      <c r="D466" s="3"/>
      <c r="E466" s="3"/>
      <c r="F466" s="3"/>
      <c r="G466" s="3"/>
    </row>
    <row r="467" customFormat="false" ht="15" hidden="false" customHeight="false" outlineLevel="0" collapsed="false">
      <c r="A467" s="2"/>
      <c r="B467" s="2"/>
      <c r="C467" s="3"/>
      <c r="D467" s="3"/>
      <c r="E467" s="3"/>
      <c r="F467" s="3"/>
      <c r="G467" s="3"/>
    </row>
    <row r="468" customFormat="false" ht="15" hidden="false" customHeight="false" outlineLevel="0" collapsed="false">
      <c r="A468" s="2"/>
      <c r="B468" s="2"/>
      <c r="C468" s="3"/>
      <c r="D468" s="3"/>
      <c r="E468" s="3"/>
      <c r="F468" s="3"/>
      <c r="G468" s="3"/>
    </row>
    <row r="469" customFormat="false" ht="15" hidden="false" customHeight="false" outlineLevel="0" collapsed="false">
      <c r="A469" s="2"/>
      <c r="B469" s="2"/>
      <c r="C469" s="3"/>
      <c r="D469" s="3"/>
      <c r="E469" s="3"/>
      <c r="F469" s="3"/>
      <c r="G469" s="3"/>
    </row>
    <row r="470" customFormat="false" ht="15" hidden="false" customHeight="false" outlineLevel="0" collapsed="false">
      <c r="A470" s="2"/>
      <c r="B470" s="2"/>
      <c r="C470" s="3"/>
      <c r="D470" s="3"/>
      <c r="E470" s="3"/>
      <c r="F470" s="3"/>
      <c r="G470" s="3"/>
    </row>
    <row r="471" customFormat="false" ht="15" hidden="false" customHeight="false" outlineLevel="0" collapsed="false">
      <c r="A471" s="2"/>
      <c r="B471" s="2"/>
      <c r="C471" s="3"/>
      <c r="D471" s="3"/>
      <c r="E471" s="3"/>
      <c r="F471" s="3"/>
      <c r="G471" s="3"/>
    </row>
    <row r="472" customFormat="false" ht="15" hidden="false" customHeight="false" outlineLevel="0" collapsed="false">
      <c r="A472" s="2"/>
      <c r="B472" s="2"/>
      <c r="C472" s="3"/>
      <c r="D472" s="3"/>
      <c r="E472" s="3"/>
      <c r="F472" s="3"/>
      <c r="G472" s="3"/>
    </row>
    <row r="473" customFormat="false" ht="15" hidden="false" customHeight="false" outlineLevel="0" collapsed="false">
      <c r="A473" s="2"/>
      <c r="B473" s="2"/>
      <c r="C473" s="3"/>
      <c r="D473" s="3"/>
      <c r="E473" s="3"/>
      <c r="F473" s="3"/>
      <c r="G473" s="3"/>
    </row>
    <row r="474" customFormat="false" ht="15" hidden="false" customHeight="false" outlineLevel="0" collapsed="false">
      <c r="A474" s="2"/>
      <c r="B474" s="2"/>
      <c r="C474" s="3"/>
      <c r="D474" s="3"/>
      <c r="E474" s="3"/>
      <c r="F474" s="3"/>
      <c r="G474" s="3"/>
    </row>
    <row r="475" customFormat="false" ht="15" hidden="false" customHeight="false" outlineLevel="0" collapsed="false">
      <c r="A475" s="2"/>
      <c r="B475" s="2"/>
      <c r="C475" s="3"/>
      <c r="D475" s="3"/>
      <c r="E475" s="3"/>
      <c r="F475" s="3"/>
      <c r="G475" s="3"/>
    </row>
    <row r="476" customFormat="false" ht="15" hidden="false" customHeight="false" outlineLevel="0" collapsed="false">
      <c r="A476" s="2"/>
      <c r="B476" s="2"/>
      <c r="C476" s="3"/>
      <c r="D476" s="3"/>
      <c r="E476" s="3"/>
      <c r="F476" s="3"/>
      <c r="G476" s="3"/>
    </row>
    <row r="477" customFormat="false" ht="15" hidden="false" customHeight="false" outlineLevel="0" collapsed="false">
      <c r="A477" s="2"/>
      <c r="B477" s="2"/>
      <c r="C477" s="3"/>
      <c r="D477" s="3"/>
      <c r="E477" s="3"/>
      <c r="F477" s="3"/>
      <c r="G477" s="3"/>
    </row>
    <row r="478" customFormat="false" ht="15" hidden="false" customHeight="false" outlineLevel="0" collapsed="false">
      <c r="A478" s="2"/>
      <c r="B478" s="2"/>
      <c r="C478" s="3"/>
      <c r="D478" s="3"/>
      <c r="E478" s="3"/>
      <c r="F478" s="3"/>
      <c r="G478" s="3"/>
    </row>
    <row r="479" customFormat="false" ht="15" hidden="false" customHeight="false" outlineLevel="0" collapsed="false">
      <c r="A479" s="2"/>
      <c r="B479" s="2"/>
      <c r="C479" s="3"/>
      <c r="D479" s="3"/>
      <c r="E479" s="3"/>
      <c r="F479" s="3"/>
      <c r="G479" s="3"/>
    </row>
    <row r="480" customFormat="false" ht="15" hidden="false" customHeight="false" outlineLevel="0" collapsed="false">
      <c r="A480" s="2"/>
      <c r="B480" s="2"/>
      <c r="C480" s="3"/>
      <c r="D480" s="3"/>
      <c r="E480" s="3"/>
      <c r="F480" s="3"/>
      <c r="G480" s="3"/>
    </row>
    <row r="481" customFormat="false" ht="15" hidden="false" customHeight="false" outlineLevel="0" collapsed="false">
      <c r="A481" s="2"/>
      <c r="B481" s="2"/>
      <c r="C481" s="3"/>
      <c r="D481" s="3"/>
      <c r="E481" s="3"/>
      <c r="F481" s="3"/>
      <c r="G481" s="3"/>
    </row>
    <row r="482" customFormat="false" ht="15" hidden="false" customHeight="false" outlineLevel="0" collapsed="false">
      <c r="A482" s="2"/>
      <c r="B482" s="2"/>
      <c r="C482" s="3"/>
      <c r="D482" s="3"/>
      <c r="E482" s="3"/>
      <c r="F482" s="3"/>
      <c r="G482" s="3"/>
    </row>
    <row r="483" customFormat="false" ht="15" hidden="false" customHeight="false" outlineLevel="0" collapsed="false">
      <c r="A483" s="2"/>
      <c r="B483" s="2"/>
      <c r="C483" s="3"/>
      <c r="D483" s="3"/>
      <c r="E483" s="3"/>
      <c r="F483" s="3"/>
      <c r="G483" s="3"/>
    </row>
    <row r="484" customFormat="false" ht="15" hidden="false" customHeight="false" outlineLevel="0" collapsed="false">
      <c r="A484" s="2"/>
      <c r="B484" s="2"/>
      <c r="C484" s="3"/>
      <c r="D484" s="3"/>
      <c r="E484" s="3"/>
      <c r="F484" s="3"/>
      <c r="G484" s="3"/>
    </row>
    <row r="485" customFormat="false" ht="15" hidden="false" customHeight="false" outlineLevel="0" collapsed="false">
      <c r="A485" s="2"/>
      <c r="B485" s="2"/>
      <c r="C485" s="3"/>
      <c r="D485" s="3"/>
      <c r="E485" s="3"/>
      <c r="F485" s="3"/>
      <c r="G485" s="3"/>
    </row>
    <row r="486" customFormat="false" ht="15" hidden="false" customHeight="false" outlineLevel="0" collapsed="false">
      <c r="A486" s="2"/>
      <c r="B486" s="2"/>
      <c r="C486" s="3"/>
      <c r="D486" s="3"/>
      <c r="E486" s="3"/>
      <c r="F486" s="3"/>
      <c r="G486" s="3"/>
    </row>
    <row r="487" customFormat="false" ht="15" hidden="false" customHeight="false" outlineLevel="0" collapsed="false">
      <c r="A487" s="2"/>
      <c r="B487" s="2"/>
      <c r="C487" s="3"/>
      <c r="D487" s="3"/>
      <c r="E487" s="3"/>
      <c r="F487" s="3"/>
      <c r="G487" s="3"/>
    </row>
    <row r="488" customFormat="false" ht="15" hidden="false" customHeight="false" outlineLevel="0" collapsed="false">
      <c r="A488" s="2"/>
      <c r="B488" s="2"/>
      <c r="C488" s="3"/>
      <c r="D488" s="3"/>
      <c r="E488" s="3"/>
      <c r="F488" s="3"/>
      <c r="G488" s="3"/>
    </row>
    <row r="489" customFormat="false" ht="15" hidden="false" customHeight="false" outlineLevel="0" collapsed="false">
      <c r="A489" s="2"/>
      <c r="B489" s="2"/>
      <c r="C489" s="3"/>
      <c r="D489" s="3"/>
      <c r="E489" s="3"/>
      <c r="F489" s="3"/>
      <c r="G489" s="3"/>
    </row>
    <row r="490" customFormat="false" ht="15" hidden="false" customHeight="false" outlineLevel="0" collapsed="false">
      <c r="A490" s="2"/>
      <c r="B490" s="2"/>
      <c r="C490" s="3"/>
      <c r="D490" s="3"/>
      <c r="E490" s="3"/>
      <c r="F490" s="3"/>
      <c r="G490" s="3"/>
    </row>
    <row r="491" customFormat="false" ht="15" hidden="false" customHeight="false" outlineLevel="0" collapsed="false">
      <c r="A491" s="2"/>
      <c r="B491" s="2"/>
      <c r="C491" s="3"/>
      <c r="D491" s="3"/>
      <c r="E491" s="3"/>
      <c r="F491" s="3"/>
      <c r="G491" s="3"/>
    </row>
    <row r="492" customFormat="false" ht="15" hidden="false" customHeight="false" outlineLevel="0" collapsed="false">
      <c r="A492" s="2"/>
      <c r="B492" s="2"/>
      <c r="C492" s="3"/>
      <c r="D492" s="3"/>
      <c r="E492" s="3"/>
      <c r="F492" s="3"/>
      <c r="G492" s="3"/>
    </row>
    <row r="493" customFormat="false" ht="15" hidden="false" customHeight="false" outlineLevel="0" collapsed="false">
      <c r="A493" s="2"/>
      <c r="B493" s="2"/>
      <c r="C493" s="3"/>
      <c r="D493" s="3"/>
      <c r="E493" s="3"/>
      <c r="F493" s="3"/>
      <c r="G493" s="3"/>
    </row>
    <row r="494" customFormat="false" ht="15" hidden="false" customHeight="false" outlineLevel="0" collapsed="false">
      <c r="A494" s="2"/>
      <c r="B494" s="2"/>
      <c r="C494" s="3"/>
      <c r="D494" s="3"/>
      <c r="E494" s="3"/>
      <c r="F494" s="3"/>
      <c r="G494" s="3"/>
    </row>
    <row r="495" customFormat="false" ht="15" hidden="false" customHeight="false" outlineLevel="0" collapsed="false">
      <c r="A495" s="2"/>
      <c r="B495" s="2"/>
      <c r="C495" s="3"/>
      <c r="D495" s="3"/>
      <c r="E495" s="3"/>
      <c r="F495" s="3"/>
      <c r="G495" s="3"/>
    </row>
    <row r="496" customFormat="false" ht="15" hidden="false" customHeight="false" outlineLevel="0" collapsed="false">
      <c r="A496" s="2"/>
      <c r="B496" s="2"/>
      <c r="C496" s="3"/>
      <c r="D496" s="3"/>
      <c r="E496" s="3"/>
      <c r="F496" s="3"/>
      <c r="G496" s="3"/>
    </row>
    <row r="497" customFormat="false" ht="15" hidden="false" customHeight="false" outlineLevel="0" collapsed="false">
      <c r="A497" s="2"/>
      <c r="B497" s="2"/>
      <c r="C497" s="3"/>
      <c r="D497" s="3"/>
      <c r="E497" s="3"/>
      <c r="F497" s="3"/>
      <c r="G497" s="3"/>
    </row>
    <row r="498" customFormat="false" ht="15" hidden="false" customHeight="false" outlineLevel="0" collapsed="false">
      <c r="A498" s="2"/>
      <c r="B498" s="2"/>
      <c r="C498" s="3"/>
      <c r="D498" s="3"/>
      <c r="E498" s="3"/>
      <c r="F498" s="3"/>
      <c r="G498" s="3"/>
    </row>
    <row r="499" customFormat="false" ht="15" hidden="false" customHeight="false" outlineLevel="0" collapsed="false">
      <c r="A499" s="2"/>
      <c r="B499" s="2"/>
      <c r="C499" s="3"/>
      <c r="D499" s="3"/>
      <c r="E499" s="3"/>
      <c r="F499" s="3"/>
      <c r="G499" s="3"/>
    </row>
    <row r="500" customFormat="false" ht="15" hidden="false" customHeight="false" outlineLevel="0" collapsed="false">
      <c r="A500" s="2"/>
      <c r="B500" s="2"/>
      <c r="C500" s="3"/>
      <c r="D500" s="3"/>
      <c r="E500" s="3"/>
      <c r="F500" s="3"/>
      <c r="G500" s="3"/>
    </row>
    <row r="501" customFormat="false" ht="15" hidden="false" customHeight="false" outlineLevel="0" collapsed="false">
      <c r="A501" s="2"/>
      <c r="B501" s="2"/>
      <c r="C501" s="3"/>
      <c r="D501" s="3"/>
      <c r="E501" s="3"/>
      <c r="F501" s="3"/>
      <c r="G501" s="3"/>
    </row>
    <row r="502" customFormat="false" ht="15" hidden="false" customHeight="false" outlineLevel="0" collapsed="false">
      <c r="A502" s="2"/>
      <c r="B502" s="2"/>
      <c r="C502" s="3"/>
      <c r="D502" s="3"/>
      <c r="E502" s="3"/>
      <c r="F502" s="3"/>
      <c r="G502" s="3"/>
    </row>
    <row r="503" customFormat="false" ht="15" hidden="false" customHeight="false" outlineLevel="0" collapsed="false">
      <c r="A503" s="2"/>
      <c r="B503" s="2"/>
      <c r="C503" s="3"/>
      <c r="D503" s="3"/>
      <c r="E503" s="3"/>
      <c r="F503" s="3"/>
      <c r="G503" s="3"/>
    </row>
    <row r="504" customFormat="false" ht="15" hidden="false" customHeight="false" outlineLevel="0" collapsed="false">
      <c r="A504" s="2"/>
      <c r="B504" s="2"/>
      <c r="C504" s="3"/>
      <c r="D504" s="3"/>
      <c r="E504" s="3"/>
      <c r="F504" s="3"/>
      <c r="G504" s="3"/>
    </row>
    <row r="505" customFormat="false" ht="15" hidden="false" customHeight="false" outlineLevel="0" collapsed="false">
      <c r="A505" s="2"/>
      <c r="B505" s="2"/>
      <c r="C505" s="3"/>
      <c r="D505" s="3"/>
      <c r="E505" s="3"/>
      <c r="F505" s="3"/>
      <c r="G505" s="3"/>
    </row>
    <row r="506" customFormat="false" ht="15" hidden="false" customHeight="false" outlineLevel="0" collapsed="false">
      <c r="A506" s="2"/>
      <c r="B506" s="2"/>
      <c r="C506" s="3"/>
      <c r="D506" s="3"/>
      <c r="E506" s="3"/>
      <c r="F506" s="3"/>
      <c r="G506" s="3"/>
    </row>
    <row r="507" customFormat="false" ht="15" hidden="false" customHeight="false" outlineLevel="0" collapsed="false">
      <c r="A507" s="2"/>
      <c r="B507" s="2"/>
      <c r="C507" s="3"/>
      <c r="D507" s="3"/>
      <c r="E507" s="3"/>
      <c r="F507" s="3"/>
      <c r="G507" s="3"/>
    </row>
    <row r="508" customFormat="false" ht="15" hidden="false" customHeight="false" outlineLevel="0" collapsed="false">
      <c r="A508" s="2"/>
      <c r="B508" s="2"/>
      <c r="C508" s="3"/>
      <c r="D508" s="3"/>
      <c r="E508" s="3"/>
      <c r="F508" s="3"/>
      <c r="G508" s="3"/>
    </row>
    <row r="509" customFormat="false" ht="15" hidden="false" customHeight="false" outlineLevel="0" collapsed="false">
      <c r="A509" s="2"/>
      <c r="B509" s="2"/>
      <c r="C509" s="3"/>
      <c r="D509" s="3"/>
      <c r="E509" s="3"/>
      <c r="F509" s="3"/>
      <c r="G509" s="3"/>
    </row>
    <row r="510" customFormat="false" ht="15" hidden="false" customHeight="false" outlineLevel="0" collapsed="false">
      <c r="A510" s="2"/>
      <c r="B510" s="2"/>
      <c r="C510" s="3"/>
      <c r="D510" s="3"/>
      <c r="E510" s="3"/>
      <c r="F510" s="3"/>
      <c r="G510" s="3"/>
    </row>
    <row r="511" customFormat="false" ht="15" hidden="false" customHeight="false" outlineLevel="0" collapsed="false">
      <c r="A511" s="2"/>
      <c r="B511" s="2"/>
      <c r="C511" s="3"/>
      <c r="D511" s="3"/>
      <c r="E511" s="3"/>
      <c r="F511" s="3"/>
      <c r="G511" s="3"/>
    </row>
    <row r="512" customFormat="false" ht="15" hidden="false" customHeight="false" outlineLevel="0" collapsed="false">
      <c r="A512" s="2"/>
      <c r="B512" s="2"/>
      <c r="C512" s="3"/>
      <c r="D512" s="3"/>
      <c r="E512" s="3"/>
      <c r="F512" s="3"/>
      <c r="G512" s="3"/>
    </row>
    <row r="513" customFormat="false" ht="15" hidden="false" customHeight="false" outlineLevel="0" collapsed="false">
      <c r="A513" s="2"/>
      <c r="B513" s="2"/>
      <c r="C513" s="3"/>
      <c r="D513" s="3"/>
      <c r="E513" s="3"/>
      <c r="F513" s="3"/>
      <c r="G513" s="3"/>
    </row>
    <row r="514" customFormat="false" ht="15" hidden="false" customHeight="false" outlineLevel="0" collapsed="false">
      <c r="A514" s="2"/>
      <c r="B514" s="2"/>
      <c r="C514" s="3"/>
      <c r="D514" s="3"/>
      <c r="E514" s="3"/>
      <c r="F514" s="3"/>
      <c r="G514" s="3"/>
    </row>
    <row r="515" customFormat="false" ht="15" hidden="false" customHeight="false" outlineLevel="0" collapsed="false">
      <c r="A515" s="2"/>
      <c r="B515" s="2"/>
      <c r="C515" s="3"/>
      <c r="D515" s="3"/>
      <c r="E515" s="3"/>
      <c r="F515" s="3"/>
      <c r="G515" s="3"/>
    </row>
    <row r="516" customFormat="false" ht="15" hidden="false" customHeight="false" outlineLevel="0" collapsed="false">
      <c r="A516" s="2"/>
      <c r="B516" s="2"/>
      <c r="C516" s="3"/>
      <c r="D516" s="3"/>
      <c r="E516" s="3"/>
      <c r="F516" s="3"/>
      <c r="G516" s="3"/>
    </row>
    <row r="517" customFormat="false" ht="15" hidden="false" customHeight="false" outlineLevel="0" collapsed="false">
      <c r="A517" s="2"/>
      <c r="B517" s="2"/>
      <c r="C517" s="3"/>
      <c r="D517" s="3"/>
      <c r="E517" s="3"/>
      <c r="F517" s="3"/>
      <c r="G517" s="3"/>
    </row>
    <row r="518" customFormat="false" ht="15" hidden="false" customHeight="false" outlineLevel="0" collapsed="false">
      <c r="A518" s="2"/>
      <c r="B518" s="2"/>
      <c r="C518" s="3"/>
      <c r="D518" s="3"/>
      <c r="E518" s="3"/>
      <c r="F518" s="3"/>
      <c r="G518" s="3"/>
    </row>
    <row r="519" customFormat="false" ht="15" hidden="false" customHeight="false" outlineLevel="0" collapsed="false">
      <c r="A519" s="2"/>
      <c r="B519" s="2"/>
      <c r="C519" s="3"/>
      <c r="D519" s="3"/>
      <c r="E519" s="3"/>
      <c r="F519" s="3"/>
      <c r="G519" s="3"/>
    </row>
    <row r="520" customFormat="false" ht="15" hidden="false" customHeight="false" outlineLevel="0" collapsed="false">
      <c r="A520" s="2"/>
      <c r="B520" s="2"/>
      <c r="C520" s="3"/>
      <c r="D520" s="3"/>
      <c r="E520" s="3"/>
      <c r="F520" s="3"/>
      <c r="G520" s="3"/>
    </row>
    <row r="521" customFormat="false" ht="15" hidden="false" customHeight="false" outlineLevel="0" collapsed="false">
      <c r="A521" s="2"/>
      <c r="B521" s="2"/>
      <c r="C521" s="3"/>
      <c r="D521" s="3"/>
      <c r="E521" s="3"/>
      <c r="F521" s="3"/>
      <c r="G521" s="3"/>
    </row>
    <row r="522" customFormat="false" ht="15" hidden="false" customHeight="false" outlineLevel="0" collapsed="false">
      <c r="A522" s="2"/>
      <c r="B522" s="2"/>
      <c r="C522" s="3"/>
      <c r="D522" s="3"/>
      <c r="E522" s="3"/>
      <c r="F522" s="3"/>
      <c r="G522" s="3"/>
    </row>
    <row r="523" customFormat="false" ht="15" hidden="false" customHeight="false" outlineLevel="0" collapsed="false">
      <c r="A523" s="2"/>
      <c r="B523" s="2"/>
      <c r="C523" s="3"/>
      <c r="D523" s="3"/>
      <c r="E523" s="3"/>
      <c r="F523" s="3"/>
      <c r="G523" s="3"/>
    </row>
    <row r="524" customFormat="false" ht="15" hidden="false" customHeight="false" outlineLevel="0" collapsed="false">
      <c r="A524" s="2"/>
      <c r="B524" s="2"/>
      <c r="C524" s="3"/>
      <c r="D524" s="3"/>
      <c r="E524" s="3"/>
      <c r="F524" s="3"/>
      <c r="G524" s="3"/>
    </row>
    <row r="525" customFormat="false" ht="15" hidden="false" customHeight="false" outlineLevel="0" collapsed="false">
      <c r="A525" s="2"/>
      <c r="B525" s="2"/>
      <c r="C525" s="3"/>
      <c r="D525" s="3"/>
      <c r="E525" s="3"/>
      <c r="F525" s="3"/>
      <c r="G525" s="3"/>
    </row>
    <row r="526" customFormat="false" ht="15" hidden="false" customHeight="false" outlineLevel="0" collapsed="false">
      <c r="A526" s="2"/>
      <c r="B526" s="2"/>
      <c r="C526" s="3"/>
      <c r="D526" s="3"/>
      <c r="E526" s="3"/>
      <c r="F526" s="3"/>
      <c r="G526" s="3"/>
    </row>
    <row r="527" customFormat="false" ht="15" hidden="false" customHeight="false" outlineLevel="0" collapsed="false">
      <c r="A527" s="2"/>
      <c r="B527" s="2"/>
      <c r="C527" s="3"/>
      <c r="D527" s="3"/>
      <c r="E527" s="3"/>
      <c r="F527" s="3"/>
      <c r="G527" s="3"/>
    </row>
    <row r="528" customFormat="false" ht="15" hidden="false" customHeight="false" outlineLevel="0" collapsed="false">
      <c r="A528" s="2"/>
      <c r="B528" s="2"/>
      <c r="C528" s="3"/>
      <c r="D528" s="3"/>
      <c r="E528" s="3"/>
      <c r="F528" s="3"/>
      <c r="G528" s="3"/>
    </row>
    <row r="529" customFormat="false" ht="15" hidden="false" customHeight="false" outlineLevel="0" collapsed="false">
      <c r="A529" s="2"/>
      <c r="B529" s="2"/>
      <c r="C529" s="3"/>
      <c r="D529" s="3"/>
      <c r="E529" s="3"/>
      <c r="F529" s="3"/>
      <c r="G529" s="3"/>
    </row>
    <row r="530" customFormat="false" ht="15" hidden="false" customHeight="false" outlineLevel="0" collapsed="false">
      <c r="A530" s="2"/>
      <c r="B530" s="2"/>
      <c r="C530" s="3"/>
      <c r="D530" s="3"/>
      <c r="E530" s="3"/>
      <c r="F530" s="3"/>
      <c r="G530" s="3"/>
    </row>
    <row r="531" customFormat="false" ht="15" hidden="false" customHeight="false" outlineLevel="0" collapsed="false">
      <c r="A531" s="2"/>
      <c r="B531" s="2"/>
      <c r="C531" s="3"/>
      <c r="D531" s="3"/>
      <c r="E531" s="3"/>
      <c r="F531" s="3"/>
      <c r="G531" s="3"/>
    </row>
    <row r="532" customFormat="false" ht="15" hidden="false" customHeight="false" outlineLevel="0" collapsed="false">
      <c r="A532" s="2"/>
      <c r="B532" s="2"/>
      <c r="C532" s="3"/>
      <c r="D532" s="3"/>
      <c r="E532" s="3"/>
      <c r="F532" s="3"/>
      <c r="G532" s="3"/>
    </row>
    <row r="533" customFormat="false" ht="15" hidden="false" customHeight="false" outlineLevel="0" collapsed="false">
      <c r="A533" s="2"/>
      <c r="B533" s="2"/>
      <c r="C533" s="3"/>
      <c r="D533" s="3"/>
      <c r="E533" s="3"/>
      <c r="F533" s="3"/>
      <c r="G533" s="3"/>
    </row>
    <row r="534" customFormat="false" ht="15" hidden="false" customHeight="false" outlineLevel="0" collapsed="false">
      <c r="A534" s="2"/>
      <c r="B534" s="2"/>
      <c r="C534" s="3"/>
      <c r="D534" s="3"/>
      <c r="E534" s="3"/>
      <c r="F534" s="3"/>
      <c r="G534" s="3"/>
    </row>
    <row r="535" customFormat="false" ht="15" hidden="false" customHeight="false" outlineLevel="0" collapsed="false">
      <c r="A535" s="2"/>
      <c r="B535" s="2"/>
      <c r="C535" s="3"/>
      <c r="D535" s="3"/>
      <c r="E535" s="3"/>
      <c r="F535" s="3"/>
      <c r="G535" s="3"/>
    </row>
    <row r="536" customFormat="false" ht="15" hidden="false" customHeight="false" outlineLevel="0" collapsed="false">
      <c r="A536" s="2"/>
      <c r="B536" s="2"/>
      <c r="C536" s="3"/>
      <c r="D536" s="3"/>
      <c r="E536" s="3"/>
      <c r="F536" s="3"/>
      <c r="G536" s="3"/>
    </row>
    <row r="537" customFormat="false" ht="15" hidden="false" customHeight="false" outlineLevel="0" collapsed="false">
      <c r="A537" s="2"/>
      <c r="B537" s="2"/>
      <c r="C537" s="3"/>
      <c r="D537" s="3"/>
      <c r="E537" s="3"/>
      <c r="F537" s="3"/>
      <c r="G537" s="3"/>
    </row>
    <row r="538" customFormat="false" ht="15" hidden="false" customHeight="false" outlineLevel="0" collapsed="false">
      <c r="A538" s="2"/>
      <c r="B538" s="2"/>
      <c r="C538" s="3"/>
      <c r="D538" s="3"/>
      <c r="E538" s="3"/>
      <c r="F538" s="3"/>
      <c r="G538" s="3"/>
    </row>
    <row r="539" customFormat="false" ht="15" hidden="false" customHeight="false" outlineLevel="0" collapsed="false">
      <c r="A539" s="2"/>
      <c r="B539" s="2"/>
      <c r="C539" s="3"/>
      <c r="D539" s="3"/>
      <c r="E539" s="3"/>
      <c r="F539" s="3"/>
      <c r="G539" s="3"/>
    </row>
    <row r="540" customFormat="false" ht="15" hidden="false" customHeight="false" outlineLevel="0" collapsed="false">
      <c r="A540" s="2"/>
      <c r="B540" s="2"/>
      <c r="C540" s="3"/>
      <c r="D540" s="3"/>
      <c r="E540" s="3"/>
      <c r="F540" s="3"/>
      <c r="G540" s="3"/>
    </row>
    <row r="541" customFormat="false" ht="15" hidden="false" customHeight="false" outlineLevel="0" collapsed="false">
      <c r="A541" s="2"/>
      <c r="B541" s="2"/>
      <c r="C541" s="3"/>
      <c r="D541" s="3"/>
      <c r="E541" s="3"/>
      <c r="F541" s="3"/>
      <c r="G541" s="3"/>
    </row>
    <row r="542" customFormat="false" ht="15" hidden="false" customHeight="false" outlineLevel="0" collapsed="false">
      <c r="A542" s="2"/>
      <c r="B542" s="2"/>
      <c r="C542" s="3"/>
      <c r="D542" s="3"/>
      <c r="E542" s="3"/>
      <c r="F542" s="3"/>
      <c r="G542" s="3"/>
    </row>
    <row r="543" customFormat="false" ht="15" hidden="false" customHeight="false" outlineLevel="0" collapsed="false">
      <c r="A543" s="2"/>
      <c r="B543" s="2"/>
      <c r="C543" s="3"/>
      <c r="D543" s="3"/>
      <c r="E543" s="3"/>
      <c r="F543" s="3"/>
      <c r="G543" s="3"/>
    </row>
    <row r="544" customFormat="false" ht="15" hidden="false" customHeight="false" outlineLevel="0" collapsed="false">
      <c r="A544" s="2"/>
      <c r="B544" s="2"/>
      <c r="C544" s="3"/>
      <c r="D544" s="3"/>
      <c r="E544" s="3"/>
      <c r="F544" s="3"/>
      <c r="G544" s="3"/>
    </row>
    <row r="545" customFormat="false" ht="15" hidden="false" customHeight="false" outlineLevel="0" collapsed="false">
      <c r="A545" s="2"/>
      <c r="B545" s="2"/>
      <c r="C545" s="3"/>
      <c r="D545" s="3"/>
      <c r="E545" s="3"/>
      <c r="F545" s="3"/>
      <c r="G545" s="3"/>
    </row>
    <row r="546" customFormat="false" ht="15" hidden="false" customHeight="false" outlineLevel="0" collapsed="false">
      <c r="A546" s="2"/>
      <c r="B546" s="2"/>
      <c r="C546" s="3"/>
      <c r="D546" s="3"/>
      <c r="E546" s="3"/>
      <c r="F546" s="3"/>
      <c r="G546" s="3"/>
    </row>
    <row r="547" customFormat="false" ht="15" hidden="false" customHeight="false" outlineLevel="0" collapsed="false">
      <c r="A547" s="2"/>
      <c r="B547" s="2"/>
      <c r="C547" s="3"/>
      <c r="D547" s="3"/>
      <c r="E547" s="3"/>
      <c r="F547" s="3"/>
      <c r="G547" s="3"/>
    </row>
    <row r="548" customFormat="false" ht="15" hidden="false" customHeight="false" outlineLevel="0" collapsed="false">
      <c r="A548" s="2"/>
      <c r="B548" s="2"/>
      <c r="C548" s="3"/>
      <c r="D548" s="3"/>
      <c r="E548" s="3"/>
      <c r="F548" s="3"/>
      <c r="G548" s="3"/>
    </row>
    <row r="549" customFormat="false" ht="15" hidden="false" customHeight="false" outlineLevel="0" collapsed="false">
      <c r="A549" s="2"/>
      <c r="B549" s="2"/>
      <c r="C549" s="3"/>
      <c r="D549" s="3"/>
      <c r="E549" s="3"/>
      <c r="F549" s="3"/>
      <c r="G549" s="3"/>
    </row>
    <row r="550" customFormat="false" ht="15" hidden="false" customHeight="false" outlineLevel="0" collapsed="false">
      <c r="A550" s="2"/>
      <c r="B550" s="2"/>
      <c r="C550" s="3"/>
      <c r="D550" s="3"/>
      <c r="E550" s="3"/>
      <c r="F550" s="3"/>
      <c r="G550" s="3"/>
    </row>
    <row r="551" customFormat="false" ht="15" hidden="false" customHeight="false" outlineLevel="0" collapsed="false">
      <c r="A551" s="2"/>
      <c r="B551" s="2"/>
      <c r="C551" s="3"/>
      <c r="D551" s="3"/>
      <c r="E551" s="3"/>
      <c r="F551" s="3"/>
      <c r="G551" s="3"/>
    </row>
    <row r="552" customFormat="false" ht="15" hidden="false" customHeight="false" outlineLevel="0" collapsed="false">
      <c r="A552" s="2"/>
      <c r="B552" s="2"/>
      <c r="C552" s="3"/>
      <c r="D552" s="3"/>
      <c r="E552" s="3"/>
      <c r="F552" s="3"/>
      <c r="G552" s="3"/>
    </row>
    <row r="553" customFormat="false" ht="15" hidden="false" customHeight="false" outlineLevel="0" collapsed="false">
      <c r="A553" s="2"/>
      <c r="B553" s="2"/>
      <c r="C553" s="3"/>
      <c r="D553" s="3"/>
      <c r="E553" s="3"/>
      <c r="F553" s="3"/>
      <c r="G553" s="3"/>
    </row>
    <row r="554" customFormat="false" ht="15" hidden="false" customHeight="false" outlineLevel="0" collapsed="false">
      <c r="A554" s="2"/>
      <c r="B554" s="2"/>
      <c r="C554" s="3"/>
      <c r="D554" s="3"/>
      <c r="E554" s="3"/>
      <c r="F554" s="3"/>
      <c r="G554" s="3"/>
    </row>
    <row r="555" customFormat="false" ht="15" hidden="false" customHeight="false" outlineLevel="0" collapsed="false">
      <c r="A555" s="2"/>
      <c r="B555" s="2"/>
      <c r="C555" s="3"/>
      <c r="D555" s="3"/>
      <c r="E555" s="3"/>
      <c r="F555" s="3"/>
      <c r="G555" s="3"/>
    </row>
    <row r="556" customFormat="false" ht="15" hidden="false" customHeight="false" outlineLevel="0" collapsed="false">
      <c r="A556" s="2"/>
      <c r="B556" s="2"/>
      <c r="C556" s="3"/>
      <c r="D556" s="3"/>
      <c r="E556" s="3"/>
      <c r="F556" s="3"/>
      <c r="G556" s="3"/>
    </row>
    <row r="557" customFormat="false" ht="15" hidden="false" customHeight="false" outlineLevel="0" collapsed="false">
      <c r="A557" s="2"/>
      <c r="B557" s="2"/>
      <c r="C557" s="3"/>
      <c r="D557" s="3"/>
      <c r="E557" s="3"/>
      <c r="F557" s="3"/>
      <c r="G557" s="3"/>
    </row>
    <row r="558" customFormat="false" ht="15" hidden="false" customHeight="false" outlineLevel="0" collapsed="false">
      <c r="A558" s="2"/>
      <c r="B558" s="2"/>
      <c r="C558" s="3"/>
      <c r="D558" s="3"/>
      <c r="E558" s="3"/>
      <c r="F558" s="3"/>
      <c r="G558" s="3"/>
    </row>
    <row r="559" customFormat="false" ht="15" hidden="false" customHeight="false" outlineLevel="0" collapsed="false">
      <c r="A559" s="2"/>
      <c r="B559" s="2"/>
      <c r="C559" s="3"/>
      <c r="D559" s="3"/>
      <c r="E559" s="3"/>
      <c r="F559" s="3"/>
      <c r="G559" s="3"/>
    </row>
    <row r="560" customFormat="false" ht="15" hidden="false" customHeight="false" outlineLevel="0" collapsed="false">
      <c r="A560" s="2"/>
      <c r="B560" s="2"/>
      <c r="C560" s="3"/>
      <c r="D560" s="3"/>
      <c r="E560" s="3"/>
      <c r="F560" s="3"/>
      <c r="G560" s="3"/>
    </row>
    <row r="561" customFormat="false" ht="15" hidden="false" customHeight="false" outlineLevel="0" collapsed="false">
      <c r="A561" s="2"/>
      <c r="B561" s="2"/>
      <c r="C561" s="3"/>
      <c r="D561" s="3"/>
      <c r="E561" s="3"/>
      <c r="F561" s="3"/>
      <c r="G561" s="3"/>
    </row>
    <row r="562" customFormat="false" ht="15" hidden="false" customHeight="false" outlineLevel="0" collapsed="false">
      <c r="A562" s="2"/>
      <c r="B562" s="2"/>
      <c r="C562" s="3"/>
      <c r="D562" s="3"/>
      <c r="E562" s="3"/>
      <c r="F562" s="3"/>
      <c r="G562" s="3"/>
    </row>
    <row r="563" customFormat="false" ht="15" hidden="false" customHeight="false" outlineLevel="0" collapsed="false">
      <c r="A563" s="2"/>
      <c r="B563" s="2"/>
      <c r="C563" s="3"/>
      <c r="D563" s="3"/>
      <c r="E563" s="3"/>
      <c r="F563" s="3"/>
      <c r="G563" s="3"/>
    </row>
    <row r="564" customFormat="false" ht="15" hidden="false" customHeight="false" outlineLevel="0" collapsed="false">
      <c r="A564" s="2"/>
      <c r="B564" s="2"/>
      <c r="C564" s="3"/>
      <c r="D564" s="3"/>
      <c r="E564" s="3"/>
      <c r="F564" s="3"/>
      <c r="G564" s="3"/>
    </row>
    <row r="565" customFormat="false" ht="15" hidden="false" customHeight="false" outlineLevel="0" collapsed="false">
      <c r="A565" s="2"/>
      <c r="B565" s="2"/>
      <c r="C565" s="3"/>
      <c r="D565" s="3"/>
      <c r="E565" s="3"/>
      <c r="F565" s="3"/>
      <c r="G565" s="3"/>
    </row>
    <row r="566" customFormat="false" ht="15" hidden="false" customHeight="false" outlineLevel="0" collapsed="false">
      <c r="A566" s="2"/>
      <c r="B566" s="2"/>
      <c r="C566" s="3"/>
      <c r="D566" s="3"/>
      <c r="E566" s="3"/>
      <c r="F566" s="3"/>
      <c r="G566" s="3"/>
    </row>
    <row r="567" customFormat="false" ht="15" hidden="false" customHeight="false" outlineLevel="0" collapsed="false">
      <c r="A567" s="2"/>
      <c r="B567" s="2"/>
      <c r="C567" s="3"/>
      <c r="D567" s="3"/>
      <c r="E567" s="3"/>
      <c r="F567" s="3"/>
      <c r="G567" s="3"/>
    </row>
    <row r="568" customFormat="false" ht="15" hidden="false" customHeight="false" outlineLevel="0" collapsed="false">
      <c r="A568" s="2"/>
      <c r="B568" s="2"/>
      <c r="C568" s="3"/>
      <c r="D568" s="3"/>
      <c r="E568" s="3"/>
      <c r="F568" s="3"/>
      <c r="G568" s="3"/>
    </row>
    <row r="569" customFormat="false" ht="15" hidden="false" customHeight="false" outlineLevel="0" collapsed="false">
      <c r="A569" s="2"/>
      <c r="B569" s="2"/>
      <c r="C569" s="3"/>
      <c r="D569" s="3"/>
      <c r="E569" s="3"/>
      <c r="F569" s="3"/>
      <c r="G569" s="3"/>
    </row>
    <row r="570" customFormat="false" ht="15" hidden="false" customHeight="false" outlineLevel="0" collapsed="false">
      <c r="A570" s="2"/>
      <c r="B570" s="2"/>
      <c r="C570" s="3"/>
      <c r="D570" s="3"/>
      <c r="E570" s="3"/>
      <c r="F570" s="3"/>
      <c r="G570" s="3"/>
    </row>
    <row r="571" customFormat="false" ht="15" hidden="false" customHeight="false" outlineLevel="0" collapsed="false">
      <c r="A571" s="2"/>
      <c r="B571" s="2"/>
      <c r="C571" s="3"/>
      <c r="D571" s="3"/>
      <c r="E571" s="3"/>
      <c r="F571" s="3"/>
      <c r="G571" s="3"/>
    </row>
    <row r="572" customFormat="false" ht="15" hidden="false" customHeight="false" outlineLevel="0" collapsed="false">
      <c r="A572" s="2"/>
      <c r="B572" s="2"/>
      <c r="C572" s="3"/>
      <c r="D572" s="3"/>
      <c r="E572" s="3"/>
      <c r="F572" s="3"/>
      <c r="G572" s="3"/>
    </row>
    <row r="573" customFormat="false" ht="15" hidden="false" customHeight="false" outlineLevel="0" collapsed="false">
      <c r="A573" s="2"/>
      <c r="B573" s="2"/>
      <c r="C573" s="3"/>
      <c r="D573" s="3"/>
      <c r="E573" s="3"/>
      <c r="F573" s="3"/>
      <c r="G573" s="3"/>
    </row>
    <row r="574" customFormat="false" ht="15" hidden="false" customHeight="false" outlineLevel="0" collapsed="false">
      <c r="A574" s="2"/>
      <c r="B574" s="2"/>
      <c r="C574" s="3"/>
      <c r="D574" s="3"/>
      <c r="E574" s="3"/>
      <c r="F574" s="3"/>
      <c r="G574" s="3"/>
    </row>
    <row r="575" customFormat="false" ht="15" hidden="false" customHeight="false" outlineLevel="0" collapsed="false">
      <c r="A575" s="2"/>
      <c r="B575" s="2"/>
      <c r="C575" s="3"/>
      <c r="D575" s="3"/>
      <c r="E575" s="3"/>
      <c r="F575" s="3"/>
      <c r="G575" s="3"/>
    </row>
    <row r="576" customFormat="false" ht="15" hidden="false" customHeight="false" outlineLevel="0" collapsed="false">
      <c r="A576" s="2"/>
      <c r="B576" s="2"/>
      <c r="C576" s="3"/>
      <c r="D576" s="3"/>
      <c r="E576" s="3"/>
      <c r="F576" s="3"/>
      <c r="G576" s="3"/>
    </row>
    <row r="577" customFormat="false" ht="15" hidden="false" customHeight="false" outlineLevel="0" collapsed="false">
      <c r="A577" s="2"/>
      <c r="B577" s="2"/>
      <c r="C577" s="3"/>
      <c r="D577" s="3"/>
      <c r="E577" s="3"/>
      <c r="F577" s="3"/>
      <c r="G577" s="3"/>
    </row>
    <row r="578" customFormat="false" ht="15" hidden="false" customHeight="false" outlineLevel="0" collapsed="false">
      <c r="A578" s="2"/>
      <c r="B578" s="2"/>
      <c r="C578" s="3"/>
      <c r="D578" s="3"/>
      <c r="E578" s="3"/>
      <c r="F578" s="3"/>
      <c r="G578" s="3"/>
    </row>
    <row r="579" customFormat="false" ht="15" hidden="false" customHeight="false" outlineLevel="0" collapsed="false">
      <c r="A579" s="2"/>
      <c r="B579" s="2"/>
      <c r="C579" s="3"/>
      <c r="D579" s="3"/>
      <c r="E579" s="3"/>
      <c r="F579" s="3"/>
      <c r="G579" s="3"/>
    </row>
    <row r="580" customFormat="false" ht="15" hidden="false" customHeight="false" outlineLevel="0" collapsed="false">
      <c r="A580" s="2"/>
      <c r="B580" s="2"/>
      <c r="C580" s="3"/>
      <c r="D580" s="3"/>
      <c r="E580" s="3"/>
      <c r="F580" s="3"/>
      <c r="G580" s="3"/>
    </row>
    <row r="581" customFormat="false" ht="15" hidden="false" customHeight="false" outlineLevel="0" collapsed="false">
      <c r="A581" s="2"/>
      <c r="B581" s="2"/>
      <c r="C581" s="3"/>
      <c r="D581" s="3"/>
      <c r="E581" s="3"/>
      <c r="F581" s="3"/>
      <c r="G581" s="3"/>
    </row>
    <row r="582" customFormat="false" ht="15" hidden="false" customHeight="false" outlineLevel="0" collapsed="false">
      <c r="A582" s="2"/>
      <c r="B582" s="2"/>
      <c r="C582" s="3"/>
      <c r="D582" s="3"/>
      <c r="E582" s="3"/>
      <c r="F582" s="3"/>
      <c r="G582" s="3"/>
    </row>
    <row r="583" customFormat="false" ht="15" hidden="false" customHeight="false" outlineLevel="0" collapsed="false">
      <c r="A583" s="2"/>
      <c r="B583" s="2"/>
      <c r="C583" s="3"/>
      <c r="D583" s="3"/>
      <c r="E583" s="3"/>
      <c r="F583" s="3"/>
      <c r="G583" s="3"/>
    </row>
    <row r="584" customFormat="false" ht="15" hidden="false" customHeight="false" outlineLevel="0" collapsed="false">
      <c r="A584" s="2"/>
      <c r="B584" s="2"/>
      <c r="C584" s="3"/>
      <c r="D584" s="3"/>
      <c r="E584" s="3"/>
      <c r="F584" s="3"/>
      <c r="G584" s="3"/>
    </row>
    <row r="585" customFormat="false" ht="15" hidden="false" customHeight="false" outlineLevel="0" collapsed="false">
      <c r="A585" s="2"/>
      <c r="B585" s="2"/>
      <c r="C585" s="3"/>
      <c r="D585" s="3"/>
      <c r="E585" s="3"/>
      <c r="F585" s="3"/>
      <c r="G585" s="3"/>
    </row>
    <row r="586" customFormat="false" ht="15" hidden="false" customHeight="false" outlineLevel="0" collapsed="false">
      <c r="A586" s="2"/>
      <c r="B586" s="2"/>
      <c r="C586" s="3"/>
      <c r="D586" s="3"/>
      <c r="E586" s="3"/>
      <c r="F586" s="3"/>
      <c r="G586" s="3"/>
    </row>
    <row r="587" customFormat="false" ht="15" hidden="false" customHeight="false" outlineLevel="0" collapsed="false">
      <c r="A587" s="2"/>
      <c r="B587" s="2"/>
      <c r="C587" s="3"/>
      <c r="D587" s="3"/>
      <c r="E587" s="3"/>
      <c r="F587" s="3"/>
      <c r="G587" s="3"/>
    </row>
    <row r="588" customFormat="false" ht="15" hidden="false" customHeight="false" outlineLevel="0" collapsed="false">
      <c r="A588" s="2"/>
      <c r="B588" s="2"/>
      <c r="C588" s="3"/>
      <c r="D588" s="3"/>
      <c r="E588" s="3"/>
      <c r="F588" s="3"/>
      <c r="G588" s="3"/>
    </row>
    <row r="589" customFormat="false" ht="15" hidden="false" customHeight="false" outlineLevel="0" collapsed="false">
      <c r="A589" s="2"/>
      <c r="B589" s="2"/>
      <c r="C589" s="3"/>
      <c r="D589" s="3"/>
      <c r="E589" s="3"/>
      <c r="F589" s="3"/>
      <c r="G589" s="3"/>
    </row>
    <row r="590" customFormat="false" ht="15" hidden="false" customHeight="false" outlineLevel="0" collapsed="false">
      <c r="A590" s="2"/>
      <c r="B590" s="2"/>
      <c r="C590" s="3"/>
      <c r="D590" s="3"/>
      <c r="E590" s="3"/>
      <c r="F590" s="3"/>
      <c r="G590" s="3"/>
    </row>
    <row r="591" customFormat="false" ht="15" hidden="false" customHeight="false" outlineLevel="0" collapsed="false">
      <c r="A591" s="2"/>
      <c r="B591" s="2"/>
      <c r="C591" s="3"/>
      <c r="D591" s="3"/>
      <c r="E591" s="3"/>
      <c r="F591" s="3"/>
      <c r="G591" s="3"/>
    </row>
    <row r="592" customFormat="false" ht="15" hidden="false" customHeight="false" outlineLevel="0" collapsed="false">
      <c r="A592" s="2"/>
      <c r="B592" s="2"/>
      <c r="C592" s="3"/>
      <c r="D592" s="3"/>
      <c r="E592" s="3"/>
      <c r="F592" s="3"/>
      <c r="G592" s="3"/>
    </row>
    <row r="593" customFormat="false" ht="15" hidden="false" customHeight="false" outlineLevel="0" collapsed="false">
      <c r="A593" s="2"/>
      <c r="B593" s="2"/>
      <c r="C593" s="3"/>
      <c r="D593" s="3"/>
      <c r="E593" s="3"/>
      <c r="F593" s="3"/>
      <c r="G593" s="3"/>
    </row>
    <row r="594" customFormat="false" ht="15" hidden="false" customHeight="false" outlineLevel="0" collapsed="false">
      <c r="A594" s="2"/>
      <c r="B594" s="2"/>
      <c r="C594" s="3"/>
      <c r="D594" s="3"/>
      <c r="E594" s="3"/>
      <c r="F594" s="3"/>
      <c r="G594" s="3"/>
    </row>
    <row r="595" customFormat="false" ht="15" hidden="false" customHeight="false" outlineLevel="0" collapsed="false">
      <c r="A595" s="2"/>
      <c r="B595" s="2"/>
      <c r="C595" s="3"/>
      <c r="D595" s="3"/>
      <c r="E595" s="3"/>
      <c r="F595" s="3"/>
      <c r="G595" s="3"/>
    </row>
    <row r="596" customFormat="false" ht="15" hidden="false" customHeight="false" outlineLevel="0" collapsed="false">
      <c r="A596" s="2"/>
      <c r="B596" s="2"/>
      <c r="C596" s="3"/>
      <c r="D596" s="3"/>
      <c r="E596" s="3"/>
      <c r="F596" s="3"/>
      <c r="G596" s="3"/>
    </row>
    <row r="597" customFormat="false" ht="15" hidden="false" customHeight="false" outlineLevel="0" collapsed="false">
      <c r="A597" s="2"/>
      <c r="B597" s="2"/>
      <c r="C597" s="3"/>
      <c r="D597" s="3"/>
      <c r="E597" s="3"/>
      <c r="F597" s="3"/>
      <c r="G597" s="3"/>
    </row>
    <row r="598" customFormat="false" ht="15" hidden="false" customHeight="false" outlineLevel="0" collapsed="false">
      <c r="A598" s="2"/>
      <c r="B598" s="2"/>
      <c r="C598" s="3"/>
      <c r="D598" s="3"/>
      <c r="E598" s="3"/>
      <c r="F598" s="3"/>
      <c r="G598" s="3"/>
    </row>
    <row r="599" customFormat="false" ht="15" hidden="false" customHeight="false" outlineLevel="0" collapsed="false">
      <c r="A599" s="2"/>
      <c r="B599" s="2"/>
      <c r="C599" s="3"/>
      <c r="D599" s="3"/>
      <c r="E599" s="3"/>
      <c r="F599" s="3"/>
      <c r="G599" s="3"/>
    </row>
    <row r="600" customFormat="false" ht="15" hidden="false" customHeight="false" outlineLevel="0" collapsed="false">
      <c r="A600" s="2"/>
      <c r="B600" s="2"/>
      <c r="C600" s="3"/>
      <c r="D600" s="3"/>
      <c r="E600" s="3"/>
      <c r="F600" s="3"/>
      <c r="G600" s="3"/>
    </row>
    <row r="601" customFormat="false" ht="15" hidden="false" customHeight="false" outlineLevel="0" collapsed="false">
      <c r="A601" s="2"/>
      <c r="B601" s="2"/>
      <c r="C601" s="3"/>
      <c r="D601" s="3"/>
      <c r="E601" s="3"/>
      <c r="F601" s="3"/>
      <c r="G601" s="3"/>
    </row>
    <row r="602" customFormat="false" ht="15" hidden="false" customHeight="false" outlineLevel="0" collapsed="false">
      <c r="A602" s="2"/>
      <c r="B602" s="2"/>
      <c r="C602" s="3"/>
      <c r="D602" s="3"/>
      <c r="E602" s="3"/>
      <c r="F602" s="3"/>
      <c r="G602" s="3"/>
    </row>
    <row r="603" customFormat="false" ht="15" hidden="false" customHeight="false" outlineLevel="0" collapsed="false">
      <c r="A603" s="2"/>
      <c r="B603" s="2"/>
      <c r="C603" s="3"/>
      <c r="D603" s="3"/>
      <c r="E603" s="3"/>
      <c r="F603" s="3"/>
      <c r="G603" s="3"/>
    </row>
    <row r="604" customFormat="false" ht="15" hidden="false" customHeight="false" outlineLevel="0" collapsed="false">
      <c r="A604" s="2"/>
      <c r="B604" s="2"/>
      <c r="C604" s="3"/>
      <c r="D604" s="3"/>
      <c r="E604" s="3"/>
      <c r="F604" s="3"/>
      <c r="G604" s="3"/>
    </row>
    <row r="605" customFormat="false" ht="15" hidden="false" customHeight="false" outlineLevel="0" collapsed="false">
      <c r="A605" s="2"/>
      <c r="B605" s="2"/>
      <c r="C605" s="3"/>
      <c r="D605" s="3"/>
      <c r="E605" s="3"/>
      <c r="F605" s="3"/>
      <c r="G605" s="3"/>
    </row>
    <row r="606" customFormat="false" ht="15" hidden="false" customHeight="false" outlineLevel="0" collapsed="false">
      <c r="A606" s="2"/>
      <c r="B606" s="2"/>
      <c r="C606" s="3"/>
      <c r="D606" s="3"/>
      <c r="E606" s="3"/>
      <c r="F606" s="3"/>
      <c r="G606" s="3"/>
    </row>
    <row r="607" customFormat="false" ht="15" hidden="false" customHeight="false" outlineLevel="0" collapsed="false">
      <c r="A607" s="2"/>
      <c r="B607" s="2"/>
      <c r="C607" s="3"/>
      <c r="D607" s="3"/>
      <c r="E607" s="3"/>
      <c r="F607" s="3"/>
      <c r="G607" s="3"/>
    </row>
    <row r="608" customFormat="false" ht="15" hidden="false" customHeight="false" outlineLevel="0" collapsed="false">
      <c r="A608" s="2"/>
      <c r="B608" s="2"/>
      <c r="C608" s="3"/>
      <c r="D608" s="3"/>
      <c r="E608" s="3"/>
      <c r="F608" s="3"/>
      <c r="G608" s="3"/>
    </row>
    <row r="609" customFormat="false" ht="15" hidden="false" customHeight="false" outlineLevel="0" collapsed="false">
      <c r="A609" s="2"/>
      <c r="B609" s="2"/>
      <c r="C609" s="3"/>
      <c r="D609" s="3"/>
      <c r="E609" s="3"/>
      <c r="F609" s="3"/>
      <c r="G609" s="3"/>
    </row>
    <row r="610" customFormat="false" ht="15" hidden="false" customHeight="false" outlineLevel="0" collapsed="false">
      <c r="A610" s="2"/>
      <c r="B610" s="2"/>
      <c r="C610" s="3"/>
      <c r="D610" s="3"/>
      <c r="E610" s="3"/>
      <c r="F610" s="3"/>
      <c r="G610" s="3"/>
    </row>
    <row r="611" customFormat="false" ht="15" hidden="false" customHeight="false" outlineLevel="0" collapsed="false">
      <c r="A611" s="2"/>
      <c r="B611" s="2"/>
      <c r="C611" s="3"/>
      <c r="D611" s="3"/>
      <c r="E611" s="3"/>
      <c r="F611" s="3"/>
      <c r="G611" s="3"/>
    </row>
    <row r="612" customFormat="false" ht="15" hidden="false" customHeight="false" outlineLevel="0" collapsed="false">
      <c r="A612" s="2"/>
      <c r="B612" s="2"/>
      <c r="C612" s="3"/>
      <c r="D612" s="3"/>
      <c r="E612" s="3"/>
      <c r="F612" s="3"/>
      <c r="G612" s="3"/>
    </row>
    <row r="613" customFormat="false" ht="15" hidden="false" customHeight="false" outlineLevel="0" collapsed="false">
      <c r="A613" s="2"/>
      <c r="B613" s="2"/>
      <c r="C613" s="3"/>
      <c r="D613" s="3"/>
      <c r="E613" s="3"/>
      <c r="F613" s="3"/>
      <c r="G613" s="3"/>
    </row>
    <row r="614" customFormat="false" ht="15" hidden="false" customHeight="false" outlineLevel="0" collapsed="false">
      <c r="A614" s="2"/>
      <c r="B614" s="2"/>
      <c r="C614" s="3"/>
      <c r="D614" s="3"/>
      <c r="E614" s="3"/>
      <c r="F614" s="3"/>
      <c r="G614" s="3"/>
    </row>
    <row r="615" customFormat="false" ht="15" hidden="false" customHeight="false" outlineLevel="0" collapsed="false">
      <c r="A615" s="2"/>
      <c r="B615" s="2"/>
      <c r="C615" s="3"/>
      <c r="D615" s="3"/>
      <c r="E615" s="3"/>
      <c r="F615" s="3"/>
      <c r="G615" s="3"/>
    </row>
    <row r="616" customFormat="false" ht="15" hidden="false" customHeight="false" outlineLevel="0" collapsed="false">
      <c r="A616" s="2"/>
      <c r="B616" s="2"/>
      <c r="C616" s="3"/>
      <c r="D616" s="3"/>
      <c r="E616" s="3"/>
      <c r="F616" s="3"/>
      <c r="G616" s="3"/>
    </row>
    <row r="617" customFormat="false" ht="15" hidden="false" customHeight="false" outlineLevel="0" collapsed="false">
      <c r="A617" s="2"/>
      <c r="B617" s="2"/>
      <c r="C617" s="3"/>
      <c r="D617" s="3"/>
      <c r="E617" s="3"/>
      <c r="F617" s="3"/>
      <c r="G617" s="3"/>
    </row>
    <row r="618" customFormat="false" ht="15" hidden="false" customHeight="false" outlineLevel="0" collapsed="false">
      <c r="A618" s="2"/>
      <c r="B618" s="2"/>
      <c r="C618" s="3"/>
      <c r="D618" s="3"/>
      <c r="E618" s="3"/>
      <c r="F618" s="3"/>
      <c r="G618" s="3"/>
    </row>
    <row r="619" customFormat="false" ht="15" hidden="false" customHeight="false" outlineLevel="0" collapsed="false">
      <c r="A619" s="2"/>
      <c r="B619" s="2"/>
      <c r="C619" s="3"/>
      <c r="D619" s="3"/>
      <c r="E619" s="3"/>
      <c r="F619" s="3"/>
      <c r="G619" s="3"/>
    </row>
    <row r="620" customFormat="false" ht="15" hidden="false" customHeight="false" outlineLevel="0" collapsed="false">
      <c r="A620" s="2"/>
      <c r="B620" s="2"/>
      <c r="C620" s="3"/>
      <c r="D620" s="3"/>
      <c r="E620" s="3"/>
      <c r="F620" s="3"/>
      <c r="G620" s="3"/>
    </row>
    <row r="621" customFormat="false" ht="15" hidden="false" customHeight="false" outlineLevel="0" collapsed="false">
      <c r="A621" s="2"/>
      <c r="B621" s="2"/>
      <c r="C621" s="3"/>
      <c r="D621" s="3"/>
      <c r="E621" s="3"/>
      <c r="F621" s="3"/>
      <c r="G621" s="3"/>
    </row>
    <row r="622" customFormat="false" ht="15" hidden="false" customHeight="false" outlineLevel="0" collapsed="false">
      <c r="A622" s="2"/>
      <c r="B622" s="2"/>
      <c r="C622" s="3"/>
      <c r="D622" s="3"/>
      <c r="E622" s="3"/>
      <c r="F622" s="3"/>
      <c r="G622" s="3"/>
    </row>
    <row r="623" customFormat="false" ht="15" hidden="false" customHeight="false" outlineLevel="0" collapsed="false">
      <c r="A623" s="2"/>
      <c r="B623" s="2"/>
      <c r="C623" s="3"/>
      <c r="D623" s="3"/>
      <c r="E623" s="3"/>
      <c r="F623" s="3"/>
      <c r="G623" s="3"/>
    </row>
    <row r="624" customFormat="false" ht="15" hidden="false" customHeight="false" outlineLevel="0" collapsed="false">
      <c r="A624" s="2"/>
      <c r="B624" s="2"/>
      <c r="C624" s="3"/>
      <c r="D624" s="3"/>
      <c r="E624" s="3"/>
      <c r="F624" s="3"/>
      <c r="G624" s="3"/>
    </row>
    <row r="625" customFormat="false" ht="15" hidden="false" customHeight="false" outlineLevel="0" collapsed="false">
      <c r="A625" s="2"/>
      <c r="B625" s="2"/>
      <c r="C625" s="3"/>
      <c r="D625" s="3"/>
      <c r="E625" s="3"/>
      <c r="F625" s="3"/>
      <c r="G625" s="3"/>
    </row>
    <row r="626" customFormat="false" ht="15" hidden="false" customHeight="false" outlineLevel="0" collapsed="false">
      <c r="A626" s="2"/>
      <c r="B626" s="2"/>
      <c r="C626" s="3"/>
      <c r="D626" s="3"/>
      <c r="E626" s="3"/>
      <c r="F626" s="3"/>
      <c r="G626" s="3"/>
    </row>
    <row r="627" customFormat="false" ht="15" hidden="false" customHeight="false" outlineLevel="0" collapsed="false">
      <c r="A627" s="2"/>
      <c r="B627" s="2"/>
      <c r="C627" s="3"/>
      <c r="D627" s="3"/>
      <c r="E627" s="3"/>
      <c r="F627" s="3"/>
      <c r="G627" s="3"/>
    </row>
    <row r="628" customFormat="false" ht="15" hidden="false" customHeight="false" outlineLevel="0" collapsed="false">
      <c r="A628" s="2"/>
      <c r="B628" s="2"/>
      <c r="C628" s="3"/>
      <c r="D628" s="3"/>
      <c r="E628" s="3"/>
      <c r="F628" s="3"/>
      <c r="G628" s="3"/>
    </row>
    <row r="629" customFormat="false" ht="15" hidden="false" customHeight="false" outlineLevel="0" collapsed="false">
      <c r="A629" s="2"/>
      <c r="B629" s="2"/>
      <c r="C629" s="3"/>
      <c r="D629" s="3"/>
      <c r="E629" s="3"/>
      <c r="F629" s="3"/>
      <c r="G629" s="3"/>
    </row>
    <row r="630" customFormat="false" ht="15" hidden="false" customHeight="false" outlineLevel="0" collapsed="false">
      <c r="A630" s="2"/>
      <c r="B630" s="2"/>
      <c r="C630" s="3"/>
      <c r="D630" s="3"/>
      <c r="E630" s="3"/>
      <c r="F630" s="3"/>
      <c r="G630" s="3"/>
    </row>
    <row r="631" customFormat="false" ht="15" hidden="false" customHeight="false" outlineLevel="0" collapsed="false">
      <c r="A631" s="2"/>
      <c r="B631" s="2"/>
      <c r="C631" s="3"/>
      <c r="D631" s="3"/>
      <c r="E631" s="3"/>
      <c r="F631" s="3"/>
      <c r="G631" s="3"/>
    </row>
    <row r="632" customFormat="false" ht="15" hidden="false" customHeight="false" outlineLevel="0" collapsed="false">
      <c r="A632" s="2"/>
      <c r="B632" s="2"/>
      <c r="C632" s="3"/>
      <c r="D632" s="3"/>
      <c r="E632" s="3"/>
      <c r="F632" s="3"/>
      <c r="G632" s="3"/>
    </row>
    <row r="633" customFormat="false" ht="15" hidden="false" customHeight="false" outlineLevel="0" collapsed="false">
      <c r="A633" s="2"/>
      <c r="B633" s="2"/>
      <c r="C633" s="3"/>
      <c r="D633" s="3"/>
      <c r="E633" s="3"/>
      <c r="F633" s="3"/>
      <c r="G633" s="3"/>
    </row>
    <row r="634" customFormat="false" ht="15" hidden="false" customHeight="false" outlineLevel="0" collapsed="false">
      <c r="A634" s="2"/>
      <c r="B634" s="2"/>
      <c r="C634" s="3"/>
      <c r="D634" s="3"/>
      <c r="E634" s="3"/>
      <c r="F634" s="3"/>
      <c r="G634" s="3"/>
    </row>
    <row r="635" customFormat="false" ht="15" hidden="false" customHeight="false" outlineLevel="0" collapsed="false">
      <c r="A635" s="2"/>
      <c r="B635" s="2"/>
      <c r="C635" s="3"/>
      <c r="D635" s="3"/>
      <c r="E635" s="3"/>
      <c r="F635" s="3"/>
      <c r="G635" s="3"/>
    </row>
    <row r="636" customFormat="false" ht="15" hidden="false" customHeight="false" outlineLevel="0" collapsed="false">
      <c r="A636" s="2"/>
      <c r="B636" s="2"/>
      <c r="C636" s="3"/>
      <c r="D636" s="3"/>
      <c r="E636" s="3"/>
      <c r="F636" s="3"/>
      <c r="G636" s="3"/>
    </row>
    <row r="637" customFormat="false" ht="15" hidden="false" customHeight="false" outlineLevel="0" collapsed="false">
      <c r="A637" s="2"/>
      <c r="B637" s="2"/>
      <c r="C637" s="3"/>
      <c r="D637" s="3"/>
      <c r="E637" s="3"/>
      <c r="F637" s="3"/>
      <c r="G637" s="3"/>
    </row>
    <row r="638" customFormat="false" ht="15" hidden="false" customHeight="false" outlineLevel="0" collapsed="false">
      <c r="A638" s="2"/>
      <c r="B638" s="2"/>
      <c r="C638" s="3"/>
      <c r="D638" s="3"/>
      <c r="E638" s="3"/>
      <c r="F638" s="3"/>
      <c r="G638" s="3"/>
    </row>
    <row r="639" customFormat="false" ht="15" hidden="false" customHeight="false" outlineLevel="0" collapsed="false">
      <c r="A639" s="2"/>
      <c r="B639" s="2"/>
      <c r="C639" s="3"/>
      <c r="D639" s="3"/>
      <c r="E639" s="3"/>
      <c r="F639" s="3"/>
      <c r="G639" s="3"/>
    </row>
    <row r="640" customFormat="false" ht="15" hidden="false" customHeight="false" outlineLevel="0" collapsed="false">
      <c r="A640" s="2"/>
      <c r="B640" s="2"/>
      <c r="C640" s="3"/>
      <c r="D640" s="3"/>
      <c r="E640" s="3"/>
      <c r="F640" s="3"/>
      <c r="G640" s="3"/>
    </row>
    <row r="641" customFormat="false" ht="15" hidden="false" customHeight="false" outlineLevel="0" collapsed="false">
      <c r="A641" s="2"/>
      <c r="B641" s="2"/>
      <c r="C641" s="3"/>
      <c r="D641" s="3"/>
      <c r="E641" s="3"/>
      <c r="F641" s="3"/>
      <c r="G641" s="3"/>
    </row>
    <row r="642" customFormat="false" ht="15" hidden="false" customHeight="false" outlineLevel="0" collapsed="false">
      <c r="A642" s="2"/>
      <c r="B642" s="2"/>
      <c r="C642" s="3"/>
      <c r="D642" s="3"/>
      <c r="E642" s="3"/>
      <c r="F642" s="3"/>
      <c r="G642" s="3"/>
    </row>
    <row r="643" customFormat="false" ht="15" hidden="false" customHeight="false" outlineLevel="0" collapsed="false">
      <c r="A643" s="2"/>
      <c r="B643" s="2"/>
      <c r="C643" s="3"/>
      <c r="D643" s="3"/>
      <c r="E643" s="3"/>
      <c r="F643" s="3"/>
      <c r="G643" s="3"/>
    </row>
    <row r="644" customFormat="false" ht="15" hidden="false" customHeight="false" outlineLevel="0" collapsed="false">
      <c r="A644" s="2"/>
      <c r="B644" s="2"/>
      <c r="C644" s="3"/>
      <c r="D644" s="3"/>
      <c r="E644" s="3"/>
      <c r="F644" s="3"/>
      <c r="G644" s="3"/>
    </row>
    <row r="645" customFormat="false" ht="15" hidden="false" customHeight="false" outlineLevel="0" collapsed="false">
      <c r="A645" s="2"/>
      <c r="B645" s="2"/>
      <c r="C645" s="3"/>
      <c r="D645" s="3"/>
      <c r="E645" s="3"/>
      <c r="F645" s="3"/>
      <c r="G645" s="3"/>
    </row>
    <row r="646" customFormat="false" ht="15" hidden="false" customHeight="false" outlineLevel="0" collapsed="false">
      <c r="A646" s="2"/>
      <c r="B646" s="2"/>
      <c r="C646" s="3"/>
      <c r="D646" s="3"/>
      <c r="E646" s="3"/>
      <c r="F646" s="3"/>
      <c r="G646" s="3"/>
    </row>
    <row r="647" customFormat="false" ht="15" hidden="false" customHeight="false" outlineLevel="0" collapsed="false">
      <c r="A647" s="2"/>
      <c r="B647" s="2"/>
      <c r="C647" s="3"/>
      <c r="D647" s="3"/>
      <c r="E647" s="3"/>
      <c r="F647" s="3"/>
      <c r="G647" s="3"/>
    </row>
    <row r="648" customFormat="false" ht="15" hidden="false" customHeight="false" outlineLevel="0" collapsed="false">
      <c r="A648" s="2"/>
      <c r="B648" s="2"/>
      <c r="C648" s="3"/>
      <c r="D648" s="3"/>
      <c r="E648" s="3"/>
      <c r="F648" s="3"/>
      <c r="G648" s="3"/>
    </row>
    <row r="649" customFormat="false" ht="15" hidden="false" customHeight="false" outlineLevel="0" collapsed="false">
      <c r="A649" s="2"/>
      <c r="B649" s="2"/>
      <c r="C649" s="3"/>
      <c r="D649" s="3"/>
      <c r="E649" s="3"/>
      <c r="F649" s="3"/>
      <c r="G649" s="3"/>
    </row>
    <row r="650" customFormat="false" ht="15" hidden="false" customHeight="false" outlineLevel="0" collapsed="false">
      <c r="A650" s="2"/>
      <c r="B650" s="2"/>
      <c r="C650" s="3"/>
      <c r="D650" s="3"/>
      <c r="E650" s="3"/>
      <c r="F650" s="3"/>
      <c r="G650" s="3"/>
    </row>
    <row r="651" customFormat="false" ht="15" hidden="false" customHeight="false" outlineLevel="0" collapsed="false">
      <c r="A651" s="2"/>
      <c r="B651" s="2"/>
      <c r="C651" s="3"/>
      <c r="D651" s="3"/>
      <c r="E651" s="3"/>
      <c r="F651" s="3"/>
      <c r="G651" s="3"/>
    </row>
    <row r="652" customFormat="false" ht="15" hidden="false" customHeight="false" outlineLevel="0" collapsed="false">
      <c r="A652" s="2"/>
      <c r="B652" s="2"/>
      <c r="C652" s="3"/>
      <c r="D652" s="3"/>
      <c r="E652" s="3"/>
      <c r="F652" s="3"/>
      <c r="G652" s="3"/>
    </row>
    <row r="653" customFormat="false" ht="15" hidden="false" customHeight="false" outlineLevel="0" collapsed="false">
      <c r="A653" s="2"/>
      <c r="B653" s="2"/>
      <c r="C653" s="3"/>
      <c r="D653" s="3"/>
      <c r="E653" s="3"/>
      <c r="F653" s="3"/>
      <c r="G653" s="3"/>
    </row>
    <row r="654" customFormat="false" ht="15" hidden="false" customHeight="false" outlineLevel="0" collapsed="false">
      <c r="A654" s="2"/>
      <c r="B654" s="2"/>
      <c r="C654" s="3"/>
      <c r="D654" s="3"/>
      <c r="E654" s="3"/>
      <c r="F654" s="3"/>
      <c r="G654" s="3"/>
    </row>
    <row r="655" customFormat="false" ht="15" hidden="false" customHeight="false" outlineLevel="0" collapsed="false">
      <c r="A655" s="2"/>
      <c r="B655" s="2"/>
      <c r="C655" s="3"/>
      <c r="D655" s="3"/>
      <c r="E655" s="3"/>
      <c r="F655" s="3"/>
      <c r="G655" s="3"/>
    </row>
    <row r="656" customFormat="false" ht="15" hidden="false" customHeight="false" outlineLevel="0" collapsed="false">
      <c r="A656" s="2"/>
      <c r="B656" s="2"/>
      <c r="C656" s="3"/>
      <c r="D656" s="3"/>
      <c r="E656" s="3"/>
      <c r="F656" s="3"/>
      <c r="G656" s="3"/>
    </row>
    <row r="657" customFormat="false" ht="15" hidden="false" customHeight="false" outlineLevel="0" collapsed="false">
      <c r="A657" s="2"/>
      <c r="B657" s="2"/>
      <c r="C657" s="3"/>
      <c r="D657" s="3"/>
      <c r="E657" s="3"/>
      <c r="F657" s="3"/>
      <c r="G657" s="3"/>
    </row>
    <row r="658" customFormat="false" ht="15" hidden="false" customHeight="false" outlineLevel="0" collapsed="false">
      <c r="A658" s="2"/>
      <c r="B658" s="2"/>
      <c r="C658" s="3"/>
      <c r="D658" s="3"/>
      <c r="E658" s="3"/>
      <c r="F658" s="3"/>
      <c r="G658" s="3"/>
    </row>
    <row r="659" customFormat="false" ht="15" hidden="false" customHeight="false" outlineLevel="0" collapsed="false">
      <c r="A659" s="2"/>
      <c r="B659" s="2"/>
      <c r="C659" s="3"/>
      <c r="D659" s="3"/>
      <c r="E659" s="3"/>
      <c r="F659" s="3"/>
      <c r="G659" s="3"/>
    </row>
    <row r="660" customFormat="false" ht="15" hidden="false" customHeight="false" outlineLevel="0" collapsed="false">
      <c r="A660" s="2"/>
      <c r="B660" s="2"/>
      <c r="C660" s="3"/>
      <c r="D660" s="3"/>
      <c r="E660" s="3"/>
      <c r="F660" s="3"/>
      <c r="G660" s="3"/>
    </row>
    <row r="661" customFormat="false" ht="15" hidden="false" customHeight="false" outlineLevel="0" collapsed="false">
      <c r="A661" s="2"/>
      <c r="B661" s="2"/>
      <c r="C661" s="3"/>
      <c r="D661" s="3"/>
      <c r="E661" s="3"/>
      <c r="F661" s="3"/>
      <c r="G661" s="3"/>
    </row>
    <row r="662" customFormat="false" ht="15" hidden="false" customHeight="false" outlineLevel="0" collapsed="false">
      <c r="A662" s="2"/>
      <c r="B662" s="2"/>
      <c r="C662" s="3"/>
      <c r="D662" s="3"/>
      <c r="E662" s="3"/>
      <c r="F662" s="3"/>
      <c r="G662" s="3"/>
    </row>
    <row r="663" customFormat="false" ht="15" hidden="false" customHeight="false" outlineLevel="0" collapsed="false">
      <c r="A663" s="2"/>
      <c r="B663" s="2"/>
      <c r="C663" s="3"/>
      <c r="D663" s="3"/>
      <c r="E663" s="3"/>
      <c r="F663" s="3"/>
      <c r="G663" s="3"/>
    </row>
    <row r="664" customFormat="false" ht="15" hidden="false" customHeight="false" outlineLevel="0" collapsed="false">
      <c r="A664" s="2"/>
      <c r="B664" s="2"/>
      <c r="C664" s="3"/>
      <c r="D664" s="3"/>
      <c r="E664" s="3"/>
      <c r="F664" s="3"/>
      <c r="G664" s="3"/>
    </row>
    <row r="665" customFormat="false" ht="15" hidden="false" customHeight="false" outlineLevel="0" collapsed="false">
      <c r="A665" s="2"/>
      <c r="B665" s="2"/>
      <c r="C665" s="3"/>
      <c r="D665" s="3"/>
      <c r="E665" s="3"/>
      <c r="F665" s="3"/>
      <c r="G665" s="3"/>
    </row>
    <row r="666" customFormat="false" ht="15" hidden="false" customHeight="false" outlineLevel="0" collapsed="false">
      <c r="A666" s="2"/>
      <c r="B666" s="2"/>
      <c r="C666" s="3"/>
      <c r="D666" s="3"/>
      <c r="E666" s="3"/>
      <c r="F666" s="3"/>
      <c r="G666" s="3"/>
    </row>
    <row r="667" customFormat="false" ht="15" hidden="false" customHeight="false" outlineLevel="0" collapsed="false">
      <c r="A667" s="2"/>
      <c r="B667" s="2"/>
      <c r="C667" s="3"/>
      <c r="D667" s="3"/>
      <c r="E667" s="3"/>
      <c r="F667" s="3"/>
      <c r="G667" s="3"/>
    </row>
    <row r="668" customFormat="false" ht="15" hidden="false" customHeight="false" outlineLevel="0" collapsed="false">
      <c r="A668" s="2"/>
      <c r="B668" s="2"/>
      <c r="C668" s="3"/>
      <c r="D668" s="3"/>
      <c r="E668" s="3"/>
      <c r="F668" s="3"/>
      <c r="G668" s="3"/>
    </row>
    <row r="669" customFormat="false" ht="15" hidden="false" customHeight="false" outlineLevel="0" collapsed="false">
      <c r="A669" s="2"/>
      <c r="B669" s="2"/>
      <c r="C669" s="3"/>
      <c r="D669" s="3"/>
      <c r="E669" s="3"/>
      <c r="F669" s="3"/>
      <c r="G669" s="3"/>
    </row>
    <row r="670" customFormat="false" ht="15" hidden="false" customHeight="false" outlineLevel="0" collapsed="false">
      <c r="A670" s="2"/>
      <c r="B670" s="2"/>
      <c r="C670" s="3"/>
      <c r="D670" s="3"/>
      <c r="E670" s="3"/>
      <c r="F670" s="3"/>
      <c r="G670" s="3"/>
    </row>
    <row r="671" customFormat="false" ht="15" hidden="false" customHeight="false" outlineLevel="0" collapsed="false">
      <c r="A671" s="2"/>
      <c r="B671" s="2"/>
      <c r="C671" s="3"/>
      <c r="D671" s="3"/>
      <c r="E671" s="3"/>
      <c r="F671" s="3"/>
      <c r="G671" s="3"/>
    </row>
    <row r="672" customFormat="false" ht="15" hidden="false" customHeight="false" outlineLevel="0" collapsed="false">
      <c r="A672" s="2"/>
      <c r="B672" s="2"/>
      <c r="C672" s="3"/>
      <c r="D672" s="3"/>
      <c r="E672" s="3"/>
      <c r="F672" s="3"/>
      <c r="G672" s="3"/>
    </row>
    <row r="673" customFormat="false" ht="15" hidden="false" customHeight="false" outlineLevel="0" collapsed="false">
      <c r="A673" s="2"/>
      <c r="B673" s="2"/>
      <c r="C673" s="3"/>
      <c r="D673" s="3"/>
      <c r="E673" s="3"/>
      <c r="F673" s="3"/>
      <c r="G673" s="3"/>
    </row>
    <row r="674" customFormat="false" ht="15" hidden="false" customHeight="false" outlineLevel="0" collapsed="false">
      <c r="A674" s="2"/>
      <c r="B674" s="2"/>
      <c r="C674" s="3"/>
      <c r="D674" s="3"/>
      <c r="E674" s="3"/>
      <c r="F674" s="3"/>
      <c r="G674" s="3"/>
    </row>
    <row r="675" customFormat="false" ht="15" hidden="false" customHeight="false" outlineLevel="0" collapsed="false">
      <c r="A675" s="2"/>
      <c r="B675" s="2"/>
      <c r="C675" s="3"/>
      <c r="D675" s="3"/>
      <c r="E675" s="3"/>
      <c r="F675" s="3"/>
      <c r="G675" s="3"/>
    </row>
    <row r="676" customFormat="false" ht="15" hidden="false" customHeight="false" outlineLevel="0" collapsed="false">
      <c r="A676" s="2"/>
      <c r="B676" s="2"/>
      <c r="C676" s="3"/>
      <c r="D676" s="3"/>
      <c r="E676" s="3"/>
      <c r="F676" s="3"/>
      <c r="G676" s="3"/>
    </row>
    <row r="677" customFormat="false" ht="15" hidden="false" customHeight="false" outlineLevel="0" collapsed="false">
      <c r="A677" s="2"/>
      <c r="B677" s="2"/>
      <c r="C677" s="3"/>
      <c r="D677" s="3"/>
      <c r="E677" s="3"/>
      <c r="F677" s="3"/>
      <c r="G677" s="3"/>
    </row>
    <row r="678" customFormat="false" ht="15" hidden="false" customHeight="false" outlineLevel="0" collapsed="false">
      <c r="A678" s="2"/>
      <c r="B678" s="2"/>
      <c r="C678" s="3"/>
      <c r="D678" s="3"/>
      <c r="E678" s="3"/>
      <c r="F678" s="3"/>
      <c r="G678" s="3"/>
    </row>
    <row r="679" customFormat="false" ht="15" hidden="false" customHeight="false" outlineLevel="0" collapsed="false">
      <c r="A679" s="2"/>
      <c r="B679" s="2"/>
      <c r="C679" s="3"/>
      <c r="D679" s="3"/>
      <c r="E679" s="3"/>
      <c r="F679" s="3"/>
      <c r="G679" s="3"/>
    </row>
    <row r="680" customFormat="false" ht="15" hidden="false" customHeight="false" outlineLevel="0" collapsed="false">
      <c r="A680" s="2"/>
      <c r="B680" s="2"/>
      <c r="C680" s="3"/>
      <c r="D680" s="3"/>
      <c r="E680" s="3"/>
      <c r="F680" s="3"/>
      <c r="G680" s="3"/>
    </row>
    <row r="681" customFormat="false" ht="15" hidden="false" customHeight="false" outlineLevel="0" collapsed="false">
      <c r="A681" s="2"/>
      <c r="B681" s="2"/>
      <c r="C681" s="3"/>
      <c r="D681" s="3"/>
      <c r="E681" s="3"/>
      <c r="F681" s="3"/>
      <c r="G681" s="3"/>
    </row>
    <row r="682" customFormat="false" ht="15" hidden="false" customHeight="false" outlineLevel="0" collapsed="false">
      <c r="A682" s="2"/>
      <c r="B682" s="2"/>
      <c r="C682" s="3"/>
      <c r="D682" s="3"/>
      <c r="E682" s="3"/>
      <c r="F682" s="3"/>
      <c r="G682" s="3"/>
    </row>
    <row r="683" customFormat="false" ht="15" hidden="false" customHeight="false" outlineLevel="0" collapsed="false">
      <c r="A683" s="2"/>
      <c r="B683" s="2"/>
      <c r="C683" s="3"/>
      <c r="D683" s="3"/>
      <c r="E683" s="3"/>
      <c r="F683" s="3"/>
      <c r="G683" s="3"/>
    </row>
    <row r="684" customFormat="false" ht="15" hidden="false" customHeight="false" outlineLevel="0" collapsed="false">
      <c r="A684" s="2"/>
      <c r="B684" s="2"/>
      <c r="C684" s="3"/>
      <c r="D684" s="3"/>
      <c r="E684" s="3"/>
      <c r="F684" s="3"/>
      <c r="G684" s="3"/>
    </row>
    <row r="685" customFormat="false" ht="15" hidden="false" customHeight="false" outlineLevel="0" collapsed="false">
      <c r="A685" s="2"/>
      <c r="B685" s="2"/>
      <c r="C685" s="3"/>
      <c r="D685" s="3"/>
      <c r="E685" s="3"/>
      <c r="F685" s="3"/>
      <c r="G685" s="3"/>
    </row>
    <row r="686" customFormat="false" ht="15" hidden="false" customHeight="false" outlineLevel="0" collapsed="false">
      <c r="A686" s="2"/>
      <c r="B686" s="2"/>
      <c r="C686" s="3"/>
      <c r="D686" s="3"/>
      <c r="E686" s="3"/>
      <c r="F686" s="3"/>
      <c r="G686" s="3"/>
    </row>
    <row r="687" customFormat="false" ht="15" hidden="false" customHeight="false" outlineLevel="0" collapsed="false">
      <c r="A687" s="2"/>
      <c r="B687" s="2"/>
      <c r="C687" s="3"/>
      <c r="D687" s="3"/>
      <c r="E687" s="3"/>
      <c r="F687" s="3"/>
      <c r="G687" s="3"/>
    </row>
    <row r="688" customFormat="false" ht="15" hidden="false" customHeight="false" outlineLevel="0" collapsed="false">
      <c r="A688" s="2"/>
      <c r="B688" s="2"/>
      <c r="C688" s="3"/>
      <c r="D688" s="3"/>
      <c r="E688" s="3"/>
      <c r="F688" s="3"/>
      <c r="G688" s="3"/>
    </row>
    <row r="689" customFormat="false" ht="15" hidden="false" customHeight="false" outlineLevel="0" collapsed="false">
      <c r="A689" s="2"/>
      <c r="B689" s="2"/>
      <c r="C689" s="3"/>
      <c r="D689" s="3"/>
      <c r="E689" s="3"/>
      <c r="F689" s="3"/>
      <c r="G689" s="3"/>
    </row>
    <row r="690" customFormat="false" ht="15" hidden="false" customHeight="false" outlineLevel="0" collapsed="false">
      <c r="A690" s="2"/>
      <c r="B690" s="2"/>
      <c r="C690" s="3"/>
      <c r="D690" s="3"/>
      <c r="E690" s="3"/>
      <c r="F690" s="3"/>
      <c r="G690" s="3"/>
    </row>
    <row r="691" customFormat="false" ht="15" hidden="false" customHeight="false" outlineLevel="0" collapsed="false">
      <c r="A691" s="2"/>
      <c r="B691" s="2"/>
      <c r="C691" s="3"/>
      <c r="D691" s="3"/>
      <c r="E691" s="3"/>
      <c r="F691" s="3"/>
      <c r="G691" s="3"/>
    </row>
    <row r="692" customFormat="false" ht="15" hidden="false" customHeight="false" outlineLevel="0" collapsed="false">
      <c r="A692" s="2"/>
      <c r="B692" s="2"/>
      <c r="C692" s="3"/>
      <c r="D692" s="3"/>
      <c r="E692" s="3"/>
      <c r="F692" s="3"/>
      <c r="G692" s="3"/>
    </row>
    <row r="693" customFormat="false" ht="15" hidden="false" customHeight="false" outlineLevel="0" collapsed="false">
      <c r="A693" s="2"/>
      <c r="B693" s="2"/>
      <c r="C693" s="3"/>
      <c r="D693" s="3"/>
      <c r="E693" s="3"/>
      <c r="F693" s="3"/>
      <c r="G693" s="3"/>
    </row>
    <row r="694" customFormat="false" ht="15" hidden="false" customHeight="false" outlineLevel="0" collapsed="false">
      <c r="A694" s="2"/>
      <c r="B694" s="2"/>
      <c r="C694" s="3"/>
      <c r="D694" s="3"/>
      <c r="E694" s="3"/>
      <c r="F694" s="3"/>
      <c r="G694" s="3"/>
    </row>
    <row r="695" customFormat="false" ht="15" hidden="false" customHeight="false" outlineLevel="0" collapsed="false">
      <c r="A695" s="2"/>
      <c r="B695" s="2"/>
      <c r="C695" s="3"/>
      <c r="D695" s="3"/>
      <c r="E695" s="3"/>
      <c r="F695" s="3"/>
      <c r="G695" s="3"/>
    </row>
    <row r="696" customFormat="false" ht="15" hidden="false" customHeight="false" outlineLevel="0" collapsed="false">
      <c r="A696" s="2"/>
      <c r="B696" s="2"/>
      <c r="C696" s="3"/>
      <c r="D696" s="3"/>
      <c r="E696" s="3"/>
      <c r="F696" s="3"/>
      <c r="G696" s="3"/>
    </row>
    <row r="697" customFormat="false" ht="15" hidden="false" customHeight="false" outlineLevel="0" collapsed="false">
      <c r="A697" s="2"/>
      <c r="B697" s="2"/>
      <c r="C697" s="3"/>
      <c r="D697" s="3"/>
      <c r="E697" s="3"/>
      <c r="F697" s="3"/>
      <c r="G697" s="3"/>
    </row>
    <row r="698" customFormat="false" ht="15" hidden="false" customHeight="false" outlineLevel="0" collapsed="false">
      <c r="A698" s="2"/>
      <c r="B698" s="2"/>
      <c r="C698" s="3"/>
      <c r="D698" s="3"/>
      <c r="E698" s="3"/>
      <c r="F698" s="3"/>
      <c r="G698" s="3"/>
    </row>
    <row r="699" customFormat="false" ht="15" hidden="false" customHeight="false" outlineLevel="0" collapsed="false">
      <c r="A699" s="2"/>
      <c r="B699" s="2"/>
      <c r="C699" s="3"/>
      <c r="D699" s="3"/>
      <c r="E699" s="3"/>
      <c r="F699" s="3"/>
      <c r="G699" s="3"/>
    </row>
    <row r="700" customFormat="false" ht="15" hidden="false" customHeight="false" outlineLevel="0" collapsed="false">
      <c r="A700" s="2"/>
      <c r="B700" s="2"/>
      <c r="C700" s="3"/>
      <c r="D700" s="3"/>
      <c r="E700" s="3"/>
      <c r="F700" s="3"/>
      <c r="G700" s="3"/>
    </row>
    <row r="701" customFormat="false" ht="15" hidden="false" customHeight="false" outlineLevel="0" collapsed="false">
      <c r="A701" s="2"/>
      <c r="B701" s="2"/>
      <c r="C701" s="3"/>
      <c r="D701" s="3"/>
      <c r="E701" s="3"/>
      <c r="F701" s="3"/>
      <c r="G701" s="3"/>
    </row>
    <row r="702" customFormat="false" ht="15" hidden="false" customHeight="false" outlineLevel="0" collapsed="false">
      <c r="A702" s="2"/>
      <c r="B702" s="2"/>
      <c r="C702" s="3"/>
      <c r="D702" s="3"/>
      <c r="E702" s="3"/>
      <c r="F702" s="3"/>
      <c r="G702" s="3"/>
    </row>
    <row r="703" customFormat="false" ht="15" hidden="false" customHeight="false" outlineLevel="0" collapsed="false">
      <c r="A703" s="2"/>
      <c r="B703" s="2"/>
      <c r="C703" s="3"/>
      <c r="D703" s="3"/>
      <c r="E703" s="3"/>
      <c r="F703" s="3"/>
      <c r="G703" s="3"/>
    </row>
    <row r="704" customFormat="false" ht="15" hidden="false" customHeight="false" outlineLevel="0" collapsed="false">
      <c r="A704" s="2"/>
      <c r="B704" s="2"/>
      <c r="C704" s="3"/>
      <c r="D704" s="3"/>
      <c r="E704" s="3"/>
      <c r="F704" s="3"/>
      <c r="G704" s="3"/>
    </row>
    <row r="705" customFormat="false" ht="15" hidden="false" customHeight="false" outlineLevel="0" collapsed="false">
      <c r="A705" s="2"/>
      <c r="B705" s="2"/>
      <c r="C705" s="3"/>
      <c r="D705" s="3"/>
      <c r="E705" s="3"/>
      <c r="F705" s="3"/>
      <c r="G705" s="3"/>
    </row>
    <row r="706" customFormat="false" ht="15" hidden="false" customHeight="false" outlineLevel="0" collapsed="false">
      <c r="A706" s="2"/>
      <c r="B706" s="2"/>
      <c r="C706" s="3"/>
      <c r="D706" s="3"/>
      <c r="E706" s="3"/>
      <c r="F706" s="3"/>
      <c r="G706" s="3"/>
    </row>
    <row r="707" customFormat="false" ht="15" hidden="false" customHeight="false" outlineLevel="0" collapsed="false">
      <c r="A707" s="2"/>
      <c r="B707" s="2"/>
      <c r="C707" s="3"/>
      <c r="D707" s="3"/>
      <c r="E707" s="3"/>
      <c r="F707" s="3"/>
      <c r="G707" s="3"/>
    </row>
    <row r="708" customFormat="false" ht="15" hidden="false" customHeight="false" outlineLevel="0" collapsed="false">
      <c r="A708" s="2"/>
      <c r="B708" s="2"/>
      <c r="C708" s="3"/>
      <c r="D708" s="3"/>
      <c r="E708" s="3"/>
      <c r="F708" s="3"/>
      <c r="G708" s="3"/>
    </row>
    <row r="709" customFormat="false" ht="15" hidden="false" customHeight="false" outlineLevel="0" collapsed="false">
      <c r="A709" s="2"/>
      <c r="B709" s="2"/>
      <c r="C709" s="3"/>
      <c r="D709" s="3"/>
      <c r="E709" s="3"/>
      <c r="F709" s="3"/>
      <c r="G709" s="3"/>
    </row>
    <row r="710" customFormat="false" ht="15" hidden="false" customHeight="false" outlineLevel="0" collapsed="false">
      <c r="A710" s="2"/>
      <c r="B710" s="2"/>
      <c r="C710" s="3"/>
      <c r="D710" s="3"/>
      <c r="E710" s="3"/>
      <c r="F710" s="3"/>
      <c r="G710" s="3"/>
    </row>
    <row r="711" customFormat="false" ht="15" hidden="false" customHeight="false" outlineLevel="0" collapsed="false">
      <c r="A711" s="2"/>
      <c r="B711" s="2"/>
      <c r="C711" s="3"/>
      <c r="D711" s="3"/>
      <c r="E711" s="3"/>
      <c r="F711" s="3"/>
      <c r="G711" s="3"/>
    </row>
    <row r="712" customFormat="false" ht="15" hidden="false" customHeight="false" outlineLevel="0" collapsed="false">
      <c r="A712" s="2"/>
      <c r="B712" s="2"/>
      <c r="C712" s="3"/>
      <c r="D712" s="3"/>
      <c r="E712" s="3"/>
      <c r="F712" s="3"/>
      <c r="G712" s="3"/>
    </row>
    <row r="713" customFormat="false" ht="15" hidden="false" customHeight="false" outlineLevel="0" collapsed="false">
      <c r="A713" s="2"/>
      <c r="B713" s="2"/>
      <c r="C713" s="3"/>
      <c r="D713" s="3"/>
      <c r="E713" s="3"/>
      <c r="F713" s="3"/>
      <c r="G713" s="3"/>
    </row>
    <row r="714" customFormat="false" ht="15" hidden="false" customHeight="false" outlineLevel="0" collapsed="false">
      <c r="A714" s="2"/>
      <c r="B714" s="2"/>
      <c r="C714" s="3"/>
      <c r="D714" s="3"/>
      <c r="E714" s="3"/>
      <c r="F714" s="3"/>
      <c r="G714" s="3"/>
    </row>
    <row r="715" customFormat="false" ht="15" hidden="false" customHeight="false" outlineLevel="0" collapsed="false">
      <c r="A715" s="2"/>
      <c r="B715" s="2"/>
      <c r="C715" s="3"/>
      <c r="D715" s="3"/>
      <c r="E715" s="3"/>
      <c r="F715" s="3"/>
      <c r="G715" s="3"/>
    </row>
    <row r="716" customFormat="false" ht="15" hidden="false" customHeight="false" outlineLevel="0" collapsed="false">
      <c r="A716" s="2"/>
      <c r="B716" s="2"/>
      <c r="C716" s="3"/>
      <c r="D716" s="3"/>
      <c r="E716" s="3"/>
      <c r="F716" s="3"/>
      <c r="G716" s="3"/>
    </row>
    <row r="717" customFormat="false" ht="15" hidden="false" customHeight="false" outlineLevel="0" collapsed="false">
      <c r="A717" s="2"/>
      <c r="B717" s="2"/>
      <c r="C717" s="3"/>
      <c r="D717" s="3"/>
      <c r="E717" s="3"/>
      <c r="F717" s="3"/>
      <c r="G717" s="3"/>
    </row>
    <row r="718" customFormat="false" ht="15" hidden="false" customHeight="false" outlineLevel="0" collapsed="false">
      <c r="A718" s="2"/>
      <c r="B718" s="2"/>
      <c r="C718" s="3"/>
      <c r="D718" s="3"/>
      <c r="E718" s="3"/>
      <c r="F718" s="3"/>
      <c r="G718" s="3"/>
    </row>
    <row r="719" customFormat="false" ht="15" hidden="false" customHeight="false" outlineLevel="0" collapsed="false">
      <c r="A719" s="2"/>
      <c r="B719" s="2"/>
      <c r="C719" s="3"/>
      <c r="D719" s="3"/>
      <c r="E719" s="3"/>
      <c r="F719" s="3"/>
      <c r="G719" s="3"/>
    </row>
    <row r="720" customFormat="false" ht="15" hidden="false" customHeight="false" outlineLevel="0" collapsed="false">
      <c r="A720" s="2"/>
      <c r="B720" s="2"/>
      <c r="C720" s="3"/>
      <c r="D720" s="3"/>
      <c r="E720" s="3"/>
      <c r="F720" s="3"/>
      <c r="G720" s="3"/>
    </row>
    <row r="721" customFormat="false" ht="15" hidden="false" customHeight="false" outlineLevel="0" collapsed="false">
      <c r="A721" s="2"/>
      <c r="B721" s="2"/>
      <c r="C721" s="3"/>
      <c r="D721" s="3"/>
      <c r="E721" s="3"/>
      <c r="F721" s="3"/>
      <c r="G721" s="3"/>
    </row>
    <row r="722" customFormat="false" ht="15" hidden="false" customHeight="false" outlineLevel="0" collapsed="false">
      <c r="A722" s="2"/>
      <c r="B722" s="2"/>
      <c r="C722" s="3"/>
      <c r="D722" s="3"/>
      <c r="E722" s="3"/>
      <c r="F722" s="3"/>
      <c r="G722" s="3"/>
    </row>
    <row r="723" customFormat="false" ht="15" hidden="false" customHeight="false" outlineLevel="0" collapsed="false">
      <c r="A723" s="2"/>
      <c r="B723" s="2"/>
      <c r="C723" s="3"/>
      <c r="D723" s="3"/>
      <c r="E723" s="3"/>
      <c r="F723" s="3"/>
      <c r="G723" s="3"/>
    </row>
    <row r="724" customFormat="false" ht="15" hidden="false" customHeight="false" outlineLevel="0" collapsed="false">
      <c r="A724" s="2"/>
      <c r="B724" s="2"/>
      <c r="C724" s="3"/>
      <c r="D724" s="3"/>
      <c r="E724" s="3"/>
      <c r="F724" s="3"/>
      <c r="G724" s="3"/>
    </row>
    <row r="725" customFormat="false" ht="15" hidden="false" customHeight="false" outlineLevel="0" collapsed="false">
      <c r="A725" s="2"/>
      <c r="B725" s="2"/>
      <c r="C725" s="3"/>
      <c r="D725" s="3"/>
      <c r="E725" s="3"/>
      <c r="F725" s="3"/>
      <c r="G725" s="3"/>
    </row>
    <row r="726" customFormat="false" ht="15" hidden="false" customHeight="false" outlineLevel="0" collapsed="false">
      <c r="A726" s="2"/>
      <c r="B726" s="2"/>
      <c r="C726" s="3"/>
      <c r="D726" s="3"/>
      <c r="E726" s="3"/>
      <c r="F726" s="3"/>
      <c r="G726" s="3"/>
    </row>
    <row r="727" customFormat="false" ht="15" hidden="false" customHeight="false" outlineLevel="0" collapsed="false">
      <c r="A727" s="2"/>
      <c r="B727" s="2"/>
      <c r="C727" s="3"/>
      <c r="D727" s="3"/>
      <c r="E727" s="3"/>
      <c r="F727" s="3"/>
      <c r="G727" s="3"/>
    </row>
    <row r="728" customFormat="false" ht="15" hidden="false" customHeight="false" outlineLevel="0" collapsed="false">
      <c r="A728" s="2"/>
      <c r="B728" s="2"/>
      <c r="C728" s="3"/>
      <c r="D728" s="3"/>
      <c r="E728" s="3"/>
      <c r="F728" s="3"/>
      <c r="G728" s="3"/>
    </row>
    <row r="729" customFormat="false" ht="15" hidden="false" customHeight="false" outlineLevel="0" collapsed="false">
      <c r="A729" s="2"/>
      <c r="B729" s="2"/>
      <c r="C729" s="3"/>
      <c r="D729" s="3"/>
      <c r="E729" s="3"/>
      <c r="F729" s="3"/>
      <c r="G729" s="3"/>
    </row>
    <row r="730" customFormat="false" ht="15" hidden="false" customHeight="false" outlineLevel="0" collapsed="false">
      <c r="A730" s="2"/>
      <c r="B730" s="2"/>
      <c r="C730" s="3"/>
      <c r="D730" s="3"/>
      <c r="E730" s="3"/>
      <c r="F730" s="3"/>
      <c r="G730" s="3"/>
    </row>
    <row r="731" customFormat="false" ht="15" hidden="false" customHeight="false" outlineLevel="0" collapsed="false">
      <c r="A731" s="2"/>
      <c r="B731" s="2"/>
      <c r="C731" s="3"/>
      <c r="D731" s="3"/>
      <c r="E731" s="3"/>
      <c r="F731" s="3"/>
      <c r="G731" s="3"/>
    </row>
    <row r="732" customFormat="false" ht="15" hidden="false" customHeight="false" outlineLevel="0" collapsed="false">
      <c r="A732" s="2"/>
      <c r="B732" s="2"/>
      <c r="C732" s="3"/>
      <c r="D732" s="3"/>
      <c r="E732" s="3"/>
      <c r="F732" s="3"/>
      <c r="G732" s="3"/>
    </row>
    <row r="733" customFormat="false" ht="15" hidden="false" customHeight="false" outlineLevel="0" collapsed="false">
      <c r="A733" s="2"/>
      <c r="B733" s="2"/>
      <c r="C733" s="3"/>
      <c r="D733" s="3"/>
      <c r="E733" s="3"/>
      <c r="F733" s="3"/>
      <c r="G733" s="3"/>
    </row>
    <row r="734" customFormat="false" ht="15" hidden="false" customHeight="false" outlineLevel="0" collapsed="false">
      <c r="A734" s="2"/>
      <c r="B734" s="2"/>
      <c r="C734" s="3"/>
      <c r="D734" s="3"/>
      <c r="E734" s="3"/>
      <c r="F734" s="3"/>
      <c r="G734" s="3"/>
    </row>
    <row r="735" customFormat="false" ht="15" hidden="false" customHeight="false" outlineLevel="0" collapsed="false">
      <c r="A735" s="2"/>
      <c r="B735" s="2"/>
      <c r="C735" s="3"/>
      <c r="D735" s="3"/>
      <c r="E735" s="3"/>
      <c r="F735" s="3"/>
      <c r="G735" s="3"/>
    </row>
    <row r="736" customFormat="false" ht="15" hidden="false" customHeight="false" outlineLevel="0" collapsed="false">
      <c r="A736" s="2"/>
      <c r="B736" s="2"/>
      <c r="C736" s="3"/>
      <c r="D736" s="3"/>
      <c r="E736" s="3"/>
      <c r="F736" s="3"/>
      <c r="G736" s="3"/>
    </row>
    <row r="737" customFormat="false" ht="15" hidden="false" customHeight="false" outlineLevel="0" collapsed="false">
      <c r="A737" s="2"/>
      <c r="B737" s="2"/>
      <c r="C737" s="3"/>
      <c r="D737" s="3"/>
      <c r="E737" s="3"/>
      <c r="F737" s="3"/>
      <c r="G737" s="3"/>
    </row>
    <row r="738" customFormat="false" ht="15" hidden="false" customHeight="false" outlineLevel="0" collapsed="false">
      <c r="A738" s="2"/>
      <c r="B738" s="2"/>
      <c r="C738" s="3"/>
      <c r="D738" s="3"/>
      <c r="E738" s="3"/>
      <c r="F738" s="3"/>
      <c r="G738" s="3"/>
    </row>
    <row r="739" customFormat="false" ht="15" hidden="false" customHeight="false" outlineLevel="0" collapsed="false">
      <c r="A739" s="2"/>
      <c r="B739" s="2"/>
      <c r="C739" s="3"/>
      <c r="D739" s="3"/>
      <c r="E739" s="3"/>
      <c r="F739" s="3"/>
      <c r="G739" s="3"/>
    </row>
    <row r="740" customFormat="false" ht="15" hidden="false" customHeight="false" outlineLevel="0" collapsed="false">
      <c r="A740" s="2"/>
      <c r="B740" s="2"/>
      <c r="C740" s="3"/>
      <c r="D740" s="3"/>
      <c r="E740" s="3"/>
      <c r="F740" s="3"/>
      <c r="G740" s="3"/>
    </row>
    <row r="741" customFormat="false" ht="15" hidden="false" customHeight="false" outlineLevel="0" collapsed="false">
      <c r="A741" s="2"/>
      <c r="B741" s="2"/>
      <c r="C741" s="3"/>
      <c r="D741" s="3"/>
      <c r="E741" s="3"/>
      <c r="F741" s="3"/>
      <c r="G741" s="3"/>
    </row>
    <row r="742" customFormat="false" ht="15" hidden="false" customHeight="false" outlineLevel="0" collapsed="false">
      <c r="A742" s="2"/>
      <c r="B742" s="2"/>
      <c r="C742" s="3"/>
      <c r="D742" s="3"/>
      <c r="E742" s="3"/>
      <c r="F742" s="3"/>
      <c r="G742" s="3"/>
    </row>
    <row r="743" customFormat="false" ht="15" hidden="false" customHeight="false" outlineLevel="0" collapsed="false">
      <c r="A743" s="2"/>
      <c r="B743" s="2"/>
      <c r="C743" s="3"/>
      <c r="D743" s="3"/>
      <c r="E743" s="3"/>
      <c r="F743" s="3"/>
      <c r="G743" s="3"/>
    </row>
    <row r="744" customFormat="false" ht="15" hidden="false" customHeight="false" outlineLevel="0" collapsed="false">
      <c r="A744" s="2"/>
      <c r="B744" s="2"/>
      <c r="C744" s="3"/>
      <c r="D744" s="3"/>
      <c r="E744" s="3"/>
      <c r="F744" s="3"/>
      <c r="G744" s="3"/>
    </row>
    <row r="745" customFormat="false" ht="15" hidden="false" customHeight="false" outlineLevel="0" collapsed="false">
      <c r="A745" s="2"/>
      <c r="B745" s="2"/>
      <c r="C745" s="3"/>
      <c r="D745" s="3"/>
      <c r="E745" s="3"/>
      <c r="F745" s="3"/>
      <c r="G745" s="3"/>
    </row>
    <row r="746" customFormat="false" ht="15" hidden="false" customHeight="false" outlineLevel="0" collapsed="false">
      <c r="A746" s="2"/>
      <c r="B746" s="2"/>
      <c r="C746" s="3"/>
      <c r="D746" s="3"/>
      <c r="E746" s="3"/>
      <c r="F746" s="3"/>
      <c r="G746" s="3"/>
    </row>
    <row r="747" customFormat="false" ht="15" hidden="false" customHeight="false" outlineLevel="0" collapsed="false">
      <c r="A747" s="2"/>
      <c r="B747" s="2"/>
      <c r="C747" s="3"/>
      <c r="D747" s="3"/>
      <c r="E747" s="3"/>
      <c r="F747" s="3"/>
      <c r="G747" s="3"/>
    </row>
    <row r="748" customFormat="false" ht="15" hidden="false" customHeight="false" outlineLevel="0" collapsed="false">
      <c r="A748" s="2"/>
      <c r="B748" s="2"/>
      <c r="C748" s="3"/>
      <c r="D748" s="3"/>
      <c r="E748" s="3"/>
      <c r="F748" s="3"/>
      <c r="G748" s="3"/>
    </row>
    <row r="749" customFormat="false" ht="15" hidden="false" customHeight="false" outlineLevel="0" collapsed="false">
      <c r="A749" s="2"/>
      <c r="B749" s="2"/>
      <c r="C749" s="3"/>
      <c r="D749" s="3"/>
      <c r="E749" s="3"/>
      <c r="F749" s="3"/>
      <c r="G749" s="3"/>
    </row>
    <row r="750" customFormat="false" ht="15" hidden="false" customHeight="false" outlineLevel="0" collapsed="false">
      <c r="A750" s="2"/>
      <c r="B750" s="2"/>
      <c r="C750" s="3"/>
      <c r="D750" s="3"/>
      <c r="E750" s="3"/>
      <c r="F750" s="3"/>
      <c r="G750" s="3"/>
    </row>
    <row r="751" customFormat="false" ht="15" hidden="false" customHeight="false" outlineLevel="0" collapsed="false">
      <c r="A751" s="2"/>
      <c r="B751" s="2"/>
      <c r="C751" s="3"/>
      <c r="D751" s="3"/>
      <c r="E751" s="3"/>
      <c r="F751" s="3"/>
      <c r="G751" s="3"/>
    </row>
    <row r="752" customFormat="false" ht="15" hidden="false" customHeight="false" outlineLevel="0" collapsed="false">
      <c r="A752" s="2"/>
      <c r="B752" s="2"/>
      <c r="C752" s="3"/>
      <c r="D752" s="3"/>
      <c r="E752" s="3"/>
      <c r="F752" s="3"/>
      <c r="G752" s="3"/>
    </row>
    <row r="753" customFormat="false" ht="15" hidden="false" customHeight="false" outlineLevel="0" collapsed="false">
      <c r="A753" s="2"/>
      <c r="B753" s="2"/>
      <c r="C753" s="3"/>
      <c r="D753" s="3"/>
      <c r="E753" s="3"/>
      <c r="F753" s="3"/>
      <c r="G753" s="3"/>
    </row>
    <row r="754" customFormat="false" ht="15" hidden="false" customHeight="false" outlineLevel="0" collapsed="false">
      <c r="A754" s="2"/>
      <c r="B754" s="2"/>
      <c r="C754" s="3"/>
      <c r="D754" s="3"/>
      <c r="E754" s="3"/>
      <c r="F754" s="3"/>
      <c r="G754" s="3"/>
    </row>
    <row r="755" customFormat="false" ht="15" hidden="false" customHeight="false" outlineLevel="0" collapsed="false">
      <c r="A755" s="2"/>
      <c r="B755" s="2"/>
      <c r="C755" s="3"/>
      <c r="D755" s="3"/>
      <c r="E755" s="3"/>
      <c r="F755" s="3"/>
      <c r="G755" s="3"/>
    </row>
    <row r="756" customFormat="false" ht="15" hidden="false" customHeight="false" outlineLevel="0" collapsed="false">
      <c r="A756" s="2"/>
      <c r="B756" s="2"/>
      <c r="C756" s="3"/>
      <c r="D756" s="3"/>
      <c r="E756" s="3"/>
      <c r="F756" s="3"/>
      <c r="G756" s="3"/>
    </row>
    <row r="757" customFormat="false" ht="15" hidden="false" customHeight="false" outlineLevel="0" collapsed="false">
      <c r="A757" s="2"/>
      <c r="B757" s="2"/>
      <c r="C757" s="3"/>
      <c r="D757" s="3"/>
      <c r="E757" s="3"/>
      <c r="F757" s="3"/>
      <c r="G757" s="3"/>
    </row>
    <row r="758" customFormat="false" ht="15" hidden="false" customHeight="false" outlineLevel="0" collapsed="false">
      <c r="A758" s="2"/>
      <c r="B758" s="2"/>
      <c r="C758" s="3"/>
      <c r="D758" s="3"/>
      <c r="E758" s="3"/>
      <c r="F758" s="3"/>
      <c r="G758" s="3"/>
    </row>
    <row r="759" customFormat="false" ht="15" hidden="false" customHeight="false" outlineLevel="0" collapsed="false">
      <c r="A759" s="2"/>
      <c r="B759" s="2"/>
      <c r="C759" s="3"/>
      <c r="D759" s="3"/>
      <c r="E759" s="3"/>
      <c r="F759" s="3"/>
      <c r="G759" s="3"/>
    </row>
    <row r="760" customFormat="false" ht="15" hidden="false" customHeight="false" outlineLevel="0" collapsed="false">
      <c r="A760" s="2"/>
      <c r="B760" s="2"/>
      <c r="C760" s="3"/>
      <c r="D760" s="3"/>
      <c r="E760" s="3"/>
      <c r="F760" s="3"/>
      <c r="G760" s="3"/>
    </row>
    <row r="761" customFormat="false" ht="15" hidden="false" customHeight="false" outlineLevel="0" collapsed="false">
      <c r="A761" s="2"/>
      <c r="B761" s="2"/>
      <c r="C761" s="3"/>
      <c r="D761" s="3"/>
      <c r="E761" s="3"/>
      <c r="F761" s="3"/>
      <c r="G761" s="3"/>
    </row>
    <row r="762" customFormat="false" ht="15" hidden="false" customHeight="false" outlineLevel="0" collapsed="false">
      <c r="A762" s="2"/>
      <c r="B762" s="2"/>
      <c r="C762" s="3"/>
      <c r="D762" s="3"/>
      <c r="E762" s="3"/>
      <c r="F762" s="3"/>
      <c r="G762" s="3"/>
    </row>
    <row r="763" customFormat="false" ht="15" hidden="false" customHeight="false" outlineLevel="0" collapsed="false">
      <c r="A763" s="2"/>
      <c r="B763" s="2"/>
      <c r="C763" s="3"/>
      <c r="D763" s="3"/>
      <c r="E763" s="3"/>
      <c r="F763" s="3"/>
      <c r="G763" s="3"/>
    </row>
    <row r="764" customFormat="false" ht="15" hidden="false" customHeight="false" outlineLevel="0" collapsed="false">
      <c r="A764" s="2"/>
      <c r="B764" s="2"/>
      <c r="C764" s="3"/>
      <c r="D764" s="3"/>
      <c r="E764" s="3"/>
      <c r="F764" s="3"/>
      <c r="G764" s="3"/>
    </row>
    <row r="765" customFormat="false" ht="15" hidden="false" customHeight="false" outlineLevel="0" collapsed="false">
      <c r="A765" s="2"/>
      <c r="B765" s="2"/>
      <c r="C765" s="3"/>
      <c r="D765" s="3"/>
      <c r="E765" s="3"/>
      <c r="F765" s="3"/>
      <c r="G765" s="3"/>
    </row>
    <row r="766" customFormat="false" ht="15" hidden="false" customHeight="false" outlineLevel="0" collapsed="false">
      <c r="A766" s="2"/>
      <c r="B766" s="2"/>
      <c r="C766" s="3"/>
      <c r="D766" s="3"/>
      <c r="E766" s="3"/>
      <c r="F766" s="3"/>
      <c r="G766" s="3"/>
    </row>
    <row r="767" customFormat="false" ht="15" hidden="false" customHeight="false" outlineLevel="0" collapsed="false">
      <c r="A767" s="2"/>
      <c r="B767" s="2"/>
      <c r="C767" s="3"/>
      <c r="D767" s="3"/>
      <c r="E767" s="3"/>
      <c r="F767" s="3"/>
      <c r="G767" s="3"/>
    </row>
    <row r="768" customFormat="false" ht="15" hidden="false" customHeight="false" outlineLevel="0" collapsed="false">
      <c r="A768" s="2"/>
      <c r="B768" s="2"/>
      <c r="C768" s="3"/>
      <c r="D768" s="3"/>
      <c r="E768" s="3"/>
      <c r="F768" s="3"/>
      <c r="G768" s="3"/>
    </row>
    <row r="769" customFormat="false" ht="15" hidden="false" customHeight="false" outlineLevel="0" collapsed="false">
      <c r="A769" s="2"/>
      <c r="B769" s="2"/>
      <c r="C769" s="3"/>
      <c r="D769" s="3"/>
      <c r="E769" s="3"/>
      <c r="F769" s="3"/>
      <c r="G769" s="3"/>
    </row>
    <row r="770" customFormat="false" ht="15" hidden="false" customHeight="false" outlineLevel="0" collapsed="false">
      <c r="A770" s="2"/>
      <c r="B770" s="2"/>
      <c r="C770" s="3"/>
      <c r="D770" s="3"/>
      <c r="E770" s="3"/>
      <c r="F770" s="3"/>
      <c r="G770" s="3"/>
    </row>
    <row r="771" customFormat="false" ht="15" hidden="false" customHeight="false" outlineLevel="0" collapsed="false">
      <c r="A771" s="2"/>
      <c r="B771" s="2"/>
      <c r="C771" s="3"/>
      <c r="D771" s="3"/>
      <c r="E771" s="3"/>
      <c r="F771" s="3"/>
      <c r="G771" s="3"/>
    </row>
    <row r="772" customFormat="false" ht="15" hidden="false" customHeight="false" outlineLevel="0" collapsed="false">
      <c r="A772" s="2"/>
      <c r="B772" s="2"/>
      <c r="C772" s="3"/>
      <c r="D772" s="3"/>
      <c r="E772" s="3"/>
      <c r="F772" s="3"/>
      <c r="G772" s="3"/>
    </row>
    <row r="773" customFormat="false" ht="15" hidden="false" customHeight="false" outlineLevel="0" collapsed="false">
      <c r="A773" s="2"/>
      <c r="B773" s="2"/>
      <c r="C773" s="3"/>
      <c r="D773" s="3"/>
      <c r="E773" s="3"/>
      <c r="F773" s="3"/>
      <c r="G773" s="3"/>
    </row>
    <row r="774" customFormat="false" ht="15" hidden="false" customHeight="false" outlineLevel="0" collapsed="false">
      <c r="A774" s="2"/>
      <c r="B774" s="2"/>
      <c r="C774" s="3"/>
      <c r="D774" s="3"/>
      <c r="E774" s="3"/>
      <c r="F774" s="3"/>
      <c r="G774" s="3"/>
    </row>
    <row r="775" customFormat="false" ht="15" hidden="false" customHeight="false" outlineLevel="0" collapsed="false">
      <c r="A775" s="2"/>
      <c r="B775" s="2"/>
      <c r="C775" s="3"/>
      <c r="D775" s="3"/>
      <c r="E775" s="3"/>
      <c r="F775" s="3"/>
      <c r="G775" s="3"/>
    </row>
    <row r="776" customFormat="false" ht="15" hidden="false" customHeight="false" outlineLevel="0" collapsed="false">
      <c r="A776" s="2"/>
      <c r="B776" s="2"/>
      <c r="C776" s="3"/>
      <c r="D776" s="3"/>
      <c r="E776" s="3"/>
      <c r="F776" s="3"/>
      <c r="G776" s="3"/>
    </row>
    <row r="777" customFormat="false" ht="15" hidden="false" customHeight="false" outlineLevel="0" collapsed="false">
      <c r="A777" s="2"/>
      <c r="B777" s="2"/>
      <c r="C777" s="3"/>
      <c r="D777" s="3"/>
      <c r="E777" s="3"/>
      <c r="F777" s="3"/>
      <c r="G777" s="3"/>
    </row>
    <row r="778" customFormat="false" ht="15" hidden="false" customHeight="false" outlineLevel="0" collapsed="false">
      <c r="A778" s="2"/>
      <c r="B778" s="2"/>
      <c r="C778" s="3"/>
      <c r="D778" s="3"/>
      <c r="E778" s="3"/>
      <c r="F778" s="3"/>
      <c r="G778" s="3"/>
    </row>
    <row r="779" customFormat="false" ht="15" hidden="false" customHeight="false" outlineLevel="0" collapsed="false">
      <c r="A779" s="2"/>
      <c r="B779" s="2"/>
      <c r="C779" s="3"/>
      <c r="D779" s="3"/>
      <c r="E779" s="3"/>
      <c r="F779" s="3"/>
      <c r="G779" s="3"/>
    </row>
    <row r="780" customFormat="false" ht="15" hidden="false" customHeight="false" outlineLevel="0" collapsed="false">
      <c r="A780" s="2"/>
      <c r="B780" s="2"/>
      <c r="C780" s="3"/>
      <c r="D780" s="3"/>
      <c r="E780" s="3"/>
      <c r="F780" s="3"/>
      <c r="G780" s="3"/>
    </row>
    <row r="781" customFormat="false" ht="15" hidden="false" customHeight="false" outlineLevel="0" collapsed="false">
      <c r="A781" s="2"/>
      <c r="B781" s="2"/>
      <c r="C781" s="3"/>
      <c r="D781" s="3"/>
      <c r="E781" s="3"/>
      <c r="F781" s="3"/>
      <c r="G781" s="3"/>
    </row>
    <row r="782" customFormat="false" ht="15" hidden="false" customHeight="false" outlineLevel="0" collapsed="false">
      <c r="A782" s="2"/>
      <c r="B782" s="2"/>
      <c r="C782" s="3"/>
      <c r="D782" s="3"/>
      <c r="E782" s="3"/>
      <c r="F782" s="3"/>
      <c r="G782" s="3"/>
    </row>
    <row r="783" customFormat="false" ht="15" hidden="false" customHeight="false" outlineLevel="0" collapsed="false">
      <c r="A783" s="2"/>
      <c r="B783" s="2"/>
      <c r="C783" s="3"/>
      <c r="D783" s="3"/>
      <c r="E783" s="3"/>
      <c r="F783" s="3"/>
      <c r="G783" s="3"/>
    </row>
    <row r="784" customFormat="false" ht="15" hidden="false" customHeight="false" outlineLevel="0" collapsed="false">
      <c r="A784" s="2"/>
      <c r="B784" s="2"/>
      <c r="C784" s="3"/>
      <c r="D784" s="3"/>
      <c r="E784" s="3"/>
      <c r="F784" s="3"/>
      <c r="G784" s="3"/>
    </row>
    <row r="785" customFormat="false" ht="15" hidden="false" customHeight="false" outlineLevel="0" collapsed="false">
      <c r="A785" s="2"/>
      <c r="B785" s="2"/>
      <c r="C785" s="3"/>
      <c r="D785" s="3"/>
      <c r="E785" s="3"/>
      <c r="F785" s="3"/>
      <c r="G785" s="3"/>
    </row>
    <row r="786" customFormat="false" ht="15" hidden="false" customHeight="false" outlineLevel="0" collapsed="false">
      <c r="A786" s="2"/>
      <c r="B786" s="2"/>
      <c r="C786" s="3"/>
      <c r="D786" s="3"/>
      <c r="E786" s="3"/>
      <c r="F786" s="3"/>
      <c r="G786" s="3"/>
    </row>
    <row r="787" customFormat="false" ht="15" hidden="false" customHeight="false" outlineLevel="0" collapsed="false">
      <c r="A787" s="2"/>
      <c r="B787" s="2"/>
      <c r="C787" s="3"/>
      <c r="D787" s="3"/>
      <c r="E787" s="3"/>
      <c r="F787" s="3"/>
      <c r="G787" s="3"/>
    </row>
    <row r="788" customFormat="false" ht="15" hidden="false" customHeight="false" outlineLevel="0" collapsed="false">
      <c r="A788" s="2"/>
      <c r="B788" s="2"/>
      <c r="C788" s="3"/>
      <c r="D788" s="3"/>
      <c r="E788" s="3"/>
      <c r="F788" s="3"/>
      <c r="G788" s="3"/>
    </row>
    <row r="789" customFormat="false" ht="15" hidden="false" customHeight="false" outlineLevel="0" collapsed="false">
      <c r="A789" s="2"/>
      <c r="B789" s="2"/>
      <c r="C789" s="3"/>
      <c r="D789" s="3"/>
      <c r="E789" s="3"/>
      <c r="F789" s="3"/>
      <c r="G789" s="3"/>
    </row>
    <row r="790" customFormat="false" ht="15" hidden="false" customHeight="false" outlineLevel="0" collapsed="false">
      <c r="A790" s="2"/>
      <c r="B790" s="2"/>
      <c r="C790" s="3"/>
      <c r="D790" s="3"/>
      <c r="E790" s="3"/>
      <c r="F790" s="3"/>
      <c r="G790" s="3"/>
    </row>
    <row r="791" customFormat="false" ht="15" hidden="false" customHeight="false" outlineLevel="0" collapsed="false">
      <c r="A791" s="2"/>
      <c r="B791" s="2"/>
      <c r="C791" s="3"/>
      <c r="D791" s="3"/>
      <c r="E791" s="3"/>
      <c r="F791" s="3"/>
      <c r="G791" s="3"/>
    </row>
    <row r="792" customFormat="false" ht="15" hidden="false" customHeight="false" outlineLevel="0" collapsed="false">
      <c r="A792" s="2"/>
      <c r="B792" s="2"/>
      <c r="C792" s="3"/>
      <c r="D792" s="3"/>
      <c r="E792" s="3"/>
      <c r="F792" s="3"/>
      <c r="G792" s="3"/>
    </row>
    <row r="793" customFormat="false" ht="15" hidden="false" customHeight="false" outlineLevel="0" collapsed="false">
      <c r="A793" s="2"/>
      <c r="B793" s="2"/>
      <c r="C793" s="3"/>
      <c r="D793" s="3"/>
      <c r="E793" s="3"/>
      <c r="F793" s="3"/>
      <c r="G793" s="3"/>
    </row>
    <row r="794" customFormat="false" ht="15" hidden="false" customHeight="false" outlineLevel="0" collapsed="false">
      <c r="A794" s="2"/>
      <c r="B794" s="2"/>
      <c r="C794" s="3"/>
      <c r="D794" s="3"/>
      <c r="E794" s="3"/>
      <c r="F794" s="3"/>
      <c r="G794" s="3"/>
    </row>
    <row r="795" customFormat="false" ht="15" hidden="false" customHeight="false" outlineLevel="0" collapsed="false">
      <c r="A795" s="2"/>
      <c r="B795" s="2"/>
      <c r="C795" s="3"/>
      <c r="D795" s="3"/>
      <c r="E795" s="3"/>
      <c r="F795" s="3"/>
      <c r="G795" s="3"/>
    </row>
    <row r="796" customFormat="false" ht="15" hidden="false" customHeight="false" outlineLevel="0" collapsed="false">
      <c r="A796" s="2"/>
      <c r="B796" s="2"/>
      <c r="C796" s="3"/>
      <c r="D796" s="3"/>
      <c r="E796" s="3"/>
      <c r="F796" s="3"/>
      <c r="G796" s="3"/>
    </row>
    <row r="797" customFormat="false" ht="15" hidden="false" customHeight="false" outlineLevel="0" collapsed="false">
      <c r="A797" s="2"/>
      <c r="B797" s="2"/>
      <c r="C797" s="3"/>
      <c r="D797" s="3"/>
      <c r="E797" s="3"/>
      <c r="F797" s="3"/>
      <c r="G797" s="3"/>
    </row>
    <row r="798" customFormat="false" ht="15" hidden="false" customHeight="false" outlineLevel="0" collapsed="false">
      <c r="A798" s="2"/>
      <c r="B798" s="2"/>
      <c r="C798" s="3"/>
      <c r="D798" s="3"/>
      <c r="E798" s="3"/>
      <c r="F798" s="3"/>
      <c r="G798" s="3"/>
    </row>
    <row r="799" customFormat="false" ht="15" hidden="false" customHeight="false" outlineLevel="0" collapsed="false">
      <c r="A799" s="2"/>
      <c r="B799" s="2"/>
      <c r="C799" s="3"/>
      <c r="D799" s="3"/>
      <c r="E799" s="3"/>
      <c r="F799" s="3"/>
      <c r="G799" s="3"/>
    </row>
    <row r="800" customFormat="false" ht="15" hidden="false" customHeight="false" outlineLevel="0" collapsed="false">
      <c r="A800" s="2"/>
      <c r="B800" s="2"/>
      <c r="C800" s="3"/>
      <c r="D800" s="3"/>
      <c r="E800" s="3"/>
      <c r="F800" s="3"/>
      <c r="G800" s="3"/>
    </row>
    <row r="801" customFormat="false" ht="15" hidden="false" customHeight="false" outlineLevel="0" collapsed="false">
      <c r="A801" s="2"/>
      <c r="B801" s="2"/>
      <c r="C801" s="3"/>
      <c r="D801" s="3"/>
      <c r="E801" s="3"/>
      <c r="F801" s="3"/>
      <c r="G801" s="3"/>
    </row>
    <row r="802" customFormat="false" ht="15" hidden="false" customHeight="false" outlineLevel="0" collapsed="false">
      <c r="A802" s="2"/>
      <c r="B802" s="2"/>
      <c r="C802" s="3"/>
      <c r="D802" s="3"/>
      <c r="E802" s="3"/>
      <c r="F802" s="3"/>
      <c r="G802" s="3"/>
    </row>
    <row r="803" customFormat="false" ht="15" hidden="false" customHeight="false" outlineLevel="0" collapsed="false">
      <c r="A803" s="2"/>
      <c r="B803" s="2"/>
      <c r="C803" s="3"/>
      <c r="D803" s="3"/>
      <c r="E803" s="3"/>
      <c r="F803" s="3"/>
      <c r="G803" s="3"/>
    </row>
    <row r="804" customFormat="false" ht="15" hidden="false" customHeight="false" outlineLevel="0" collapsed="false">
      <c r="A804" s="2"/>
      <c r="B804" s="2"/>
      <c r="C804" s="3"/>
      <c r="D804" s="3"/>
      <c r="E804" s="3"/>
      <c r="F804" s="3"/>
      <c r="G804" s="3"/>
    </row>
    <row r="805" customFormat="false" ht="15" hidden="false" customHeight="false" outlineLevel="0" collapsed="false">
      <c r="A805" s="2"/>
      <c r="B805" s="2"/>
      <c r="C805" s="3"/>
      <c r="D805" s="3"/>
      <c r="E805" s="3"/>
      <c r="F805" s="3"/>
      <c r="G805" s="3"/>
    </row>
    <row r="806" customFormat="false" ht="15" hidden="false" customHeight="false" outlineLevel="0" collapsed="false">
      <c r="A806" s="2"/>
      <c r="B806" s="2"/>
      <c r="C806" s="3"/>
      <c r="D806" s="3"/>
      <c r="E806" s="3"/>
      <c r="F806" s="3"/>
      <c r="G806" s="3"/>
    </row>
    <row r="807" customFormat="false" ht="15" hidden="false" customHeight="false" outlineLevel="0" collapsed="false">
      <c r="A807" s="2"/>
      <c r="B807" s="2"/>
      <c r="C807" s="3"/>
      <c r="D807" s="3"/>
      <c r="E807" s="3"/>
      <c r="F807" s="3"/>
      <c r="G807" s="3"/>
    </row>
    <row r="808" customFormat="false" ht="15" hidden="false" customHeight="false" outlineLevel="0" collapsed="false">
      <c r="A808" s="2"/>
      <c r="B808" s="2"/>
      <c r="C808" s="3"/>
      <c r="D808" s="3"/>
      <c r="E808" s="3"/>
      <c r="F808" s="3"/>
      <c r="G808" s="3"/>
    </row>
    <row r="809" customFormat="false" ht="15" hidden="false" customHeight="false" outlineLevel="0" collapsed="false">
      <c r="A809" s="2"/>
      <c r="B809" s="2"/>
      <c r="C809" s="3"/>
      <c r="D809" s="3"/>
      <c r="E809" s="3"/>
      <c r="F809" s="3"/>
      <c r="G809" s="3"/>
    </row>
    <row r="810" customFormat="false" ht="15" hidden="false" customHeight="false" outlineLevel="0" collapsed="false">
      <c r="A810" s="2"/>
      <c r="B810" s="2"/>
      <c r="C810" s="3"/>
      <c r="D810" s="3"/>
      <c r="E810" s="3"/>
      <c r="F810" s="3"/>
      <c r="G810" s="3"/>
    </row>
    <row r="811" customFormat="false" ht="15" hidden="false" customHeight="false" outlineLevel="0" collapsed="false">
      <c r="A811" s="2"/>
      <c r="B811" s="2"/>
      <c r="C811" s="3"/>
      <c r="D811" s="3"/>
      <c r="E811" s="3"/>
      <c r="F811" s="3"/>
      <c r="G811" s="3"/>
    </row>
    <row r="812" customFormat="false" ht="15" hidden="false" customHeight="false" outlineLevel="0" collapsed="false">
      <c r="A812" s="2"/>
      <c r="B812" s="2"/>
      <c r="C812" s="3"/>
      <c r="D812" s="3"/>
      <c r="E812" s="3"/>
      <c r="F812" s="3"/>
      <c r="G812" s="3"/>
    </row>
    <row r="813" customFormat="false" ht="15" hidden="false" customHeight="false" outlineLevel="0" collapsed="false">
      <c r="A813" s="2"/>
      <c r="B813" s="2"/>
      <c r="C813" s="3"/>
      <c r="D813" s="3"/>
      <c r="E813" s="3"/>
      <c r="F813" s="3"/>
      <c r="G813" s="3"/>
    </row>
    <row r="814" customFormat="false" ht="15" hidden="false" customHeight="false" outlineLevel="0" collapsed="false">
      <c r="A814" s="2"/>
      <c r="B814" s="2"/>
      <c r="C814" s="3"/>
      <c r="D814" s="3"/>
      <c r="E814" s="3"/>
      <c r="F814" s="3"/>
      <c r="G814" s="3"/>
    </row>
    <row r="815" customFormat="false" ht="15" hidden="false" customHeight="false" outlineLevel="0" collapsed="false">
      <c r="A815" s="2"/>
      <c r="B815" s="2"/>
      <c r="C815" s="3"/>
      <c r="D815" s="3"/>
      <c r="E815" s="3"/>
      <c r="F815" s="3"/>
      <c r="G815" s="3"/>
    </row>
    <row r="816" customFormat="false" ht="15" hidden="false" customHeight="false" outlineLevel="0" collapsed="false">
      <c r="A816" s="2"/>
      <c r="B816" s="2"/>
      <c r="C816" s="3"/>
      <c r="D816" s="3"/>
      <c r="E816" s="3"/>
      <c r="F816" s="3"/>
      <c r="G816" s="3"/>
    </row>
    <row r="817" customFormat="false" ht="15" hidden="false" customHeight="false" outlineLevel="0" collapsed="false">
      <c r="A817" s="2"/>
      <c r="B817" s="2"/>
      <c r="C817" s="3"/>
      <c r="D817" s="3"/>
      <c r="E817" s="3"/>
      <c r="F817" s="3"/>
      <c r="G817" s="3"/>
    </row>
    <row r="818" customFormat="false" ht="15" hidden="false" customHeight="false" outlineLevel="0" collapsed="false">
      <c r="A818" s="2"/>
      <c r="B818" s="2"/>
      <c r="C818" s="3"/>
      <c r="D818" s="3"/>
      <c r="E818" s="3"/>
      <c r="F818" s="3"/>
      <c r="G818" s="3"/>
    </row>
    <row r="819" customFormat="false" ht="15" hidden="false" customHeight="false" outlineLevel="0" collapsed="false">
      <c r="A819" s="2"/>
      <c r="B819" s="2"/>
      <c r="C819" s="3"/>
      <c r="D819" s="3"/>
      <c r="E819" s="3"/>
      <c r="F819" s="3"/>
      <c r="G819" s="3"/>
    </row>
    <row r="820" customFormat="false" ht="15" hidden="false" customHeight="false" outlineLevel="0" collapsed="false">
      <c r="A820" s="2"/>
      <c r="B820" s="2"/>
      <c r="C820" s="3"/>
      <c r="D820" s="3"/>
      <c r="E820" s="3"/>
      <c r="F820" s="3"/>
      <c r="G820" s="3"/>
    </row>
    <row r="821" customFormat="false" ht="15" hidden="false" customHeight="false" outlineLevel="0" collapsed="false">
      <c r="A821" s="2"/>
      <c r="B821" s="2"/>
      <c r="C821" s="3"/>
      <c r="D821" s="3"/>
      <c r="E821" s="3"/>
      <c r="F821" s="3"/>
      <c r="G821" s="3"/>
    </row>
    <row r="822" customFormat="false" ht="15" hidden="false" customHeight="false" outlineLevel="0" collapsed="false">
      <c r="A822" s="2"/>
      <c r="B822" s="2"/>
      <c r="C822" s="3"/>
      <c r="D822" s="3"/>
      <c r="E822" s="3"/>
      <c r="F822" s="3"/>
      <c r="G822" s="3"/>
    </row>
    <row r="823" customFormat="false" ht="15" hidden="false" customHeight="false" outlineLevel="0" collapsed="false">
      <c r="A823" s="2"/>
      <c r="B823" s="2"/>
      <c r="C823" s="3"/>
      <c r="D823" s="3"/>
      <c r="E823" s="3"/>
      <c r="F823" s="3"/>
      <c r="G823" s="3"/>
    </row>
    <row r="824" customFormat="false" ht="15" hidden="false" customHeight="false" outlineLevel="0" collapsed="false">
      <c r="A824" s="2"/>
      <c r="B824" s="2"/>
      <c r="C824" s="3"/>
      <c r="D824" s="3"/>
      <c r="E824" s="3"/>
      <c r="F824" s="3"/>
      <c r="G824" s="3"/>
    </row>
    <row r="825" customFormat="false" ht="15" hidden="false" customHeight="false" outlineLevel="0" collapsed="false">
      <c r="A825" s="2"/>
      <c r="B825" s="2"/>
      <c r="C825" s="3"/>
      <c r="D825" s="3"/>
      <c r="E825" s="3"/>
      <c r="F825" s="3"/>
      <c r="G825" s="3"/>
    </row>
    <row r="826" customFormat="false" ht="15" hidden="false" customHeight="false" outlineLevel="0" collapsed="false">
      <c r="A826" s="2"/>
      <c r="B826" s="2"/>
      <c r="C826" s="3"/>
      <c r="D826" s="3"/>
      <c r="E826" s="3"/>
      <c r="F826" s="3"/>
      <c r="G826" s="3"/>
    </row>
    <row r="827" customFormat="false" ht="15" hidden="false" customHeight="false" outlineLevel="0" collapsed="false">
      <c r="A827" s="2"/>
      <c r="B827" s="2"/>
      <c r="C827" s="3"/>
      <c r="D827" s="3"/>
      <c r="E827" s="3"/>
      <c r="F827" s="3"/>
      <c r="G827" s="3"/>
    </row>
    <row r="828" customFormat="false" ht="15" hidden="false" customHeight="false" outlineLevel="0" collapsed="false">
      <c r="A828" s="2"/>
      <c r="B828" s="2"/>
      <c r="C828" s="3"/>
      <c r="D828" s="3"/>
      <c r="E828" s="3"/>
      <c r="F828" s="3"/>
      <c r="G828" s="3"/>
    </row>
    <row r="829" customFormat="false" ht="15" hidden="false" customHeight="false" outlineLevel="0" collapsed="false">
      <c r="A829" s="2"/>
      <c r="B829" s="2"/>
      <c r="C829" s="3"/>
      <c r="D829" s="3"/>
      <c r="E829" s="3"/>
      <c r="F829" s="3"/>
      <c r="G829" s="3"/>
    </row>
    <row r="830" customFormat="false" ht="15" hidden="false" customHeight="false" outlineLevel="0" collapsed="false">
      <c r="A830" s="2"/>
      <c r="B830" s="2"/>
      <c r="C830" s="3"/>
      <c r="D830" s="3"/>
      <c r="E830" s="3"/>
      <c r="F830" s="3"/>
      <c r="G830" s="3"/>
    </row>
    <row r="831" customFormat="false" ht="15" hidden="false" customHeight="false" outlineLevel="0" collapsed="false">
      <c r="A831" s="2"/>
      <c r="B831" s="2"/>
      <c r="C831" s="3"/>
      <c r="D831" s="3"/>
      <c r="E831" s="3"/>
      <c r="F831" s="3"/>
      <c r="G831" s="3"/>
    </row>
    <row r="832" customFormat="false" ht="15" hidden="false" customHeight="false" outlineLevel="0" collapsed="false">
      <c r="A832" s="2"/>
      <c r="B832" s="2"/>
      <c r="C832" s="3"/>
      <c r="D832" s="3"/>
      <c r="E832" s="3"/>
      <c r="F832" s="3"/>
      <c r="G832" s="3"/>
    </row>
    <row r="833" customFormat="false" ht="15" hidden="false" customHeight="false" outlineLevel="0" collapsed="false">
      <c r="A833" s="2"/>
      <c r="B833" s="2"/>
      <c r="C833" s="3"/>
      <c r="D833" s="3"/>
      <c r="E833" s="3"/>
      <c r="F833" s="3"/>
      <c r="G833" s="3"/>
    </row>
    <row r="834" customFormat="false" ht="15" hidden="false" customHeight="false" outlineLevel="0" collapsed="false">
      <c r="A834" s="2"/>
      <c r="B834" s="2"/>
      <c r="C834" s="3"/>
      <c r="D834" s="3"/>
      <c r="E834" s="3"/>
      <c r="F834" s="3"/>
      <c r="G834" s="3"/>
    </row>
    <row r="835" customFormat="false" ht="15" hidden="false" customHeight="false" outlineLevel="0" collapsed="false">
      <c r="A835" s="2"/>
      <c r="B835" s="2"/>
      <c r="C835" s="3"/>
      <c r="D835" s="3"/>
      <c r="E835" s="3"/>
      <c r="F835" s="3"/>
      <c r="G835" s="3"/>
    </row>
    <row r="836" customFormat="false" ht="15" hidden="false" customHeight="false" outlineLevel="0" collapsed="false">
      <c r="A836" s="2"/>
      <c r="B836" s="2"/>
      <c r="C836" s="3"/>
      <c r="D836" s="3"/>
      <c r="E836" s="3"/>
      <c r="F836" s="3"/>
      <c r="G836" s="3"/>
    </row>
    <row r="837" customFormat="false" ht="15" hidden="false" customHeight="false" outlineLevel="0" collapsed="false">
      <c r="A837" s="2"/>
      <c r="B837" s="2"/>
      <c r="C837" s="3"/>
      <c r="D837" s="3"/>
      <c r="E837" s="3"/>
      <c r="F837" s="3"/>
      <c r="G837" s="3"/>
    </row>
    <row r="838" customFormat="false" ht="15" hidden="false" customHeight="false" outlineLevel="0" collapsed="false">
      <c r="A838" s="2"/>
      <c r="B838" s="2"/>
      <c r="C838" s="3"/>
      <c r="D838" s="3"/>
      <c r="E838" s="3"/>
      <c r="F838" s="3"/>
      <c r="G838" s="3"/>
    </row>
    <row r="839" customFormat="false" ht="15" hidden="false" customHeight="false" outlineLevel="0" collapsed="false">
      <c r="A839" s="2"/>
      <c r="B839" s="2"/>
      <c r="C839" s="3"/>
      <c r="D839" s="3"/>
      <c r="E839" s="3"/>
      <c r="F839" s="3"/>
      <c r="G839" s="3"/>
    </row>
    <row r="840" customFormat="false" ht="15" hidden="false" customHeight="false" outlineLevel="0" collapsed="false">
      <c r="A840" s="2"/>
      <c r="B840" s="2"/>
      <c r="C840" s="3"/>
      <c r="D840" s="3"/>
      <c r="E840" s="3"/>
      <c r="F840" s="3"/>
      <c r="G840" s="3"/>
    </row>
    <row r="841" customFormat="false" ht="15" hidden="false" customHeight="false" outlineLevel="0" collapsed="false">
      <c r="A841" s="2"/>
      <c r="B841" s="2"/>
      <c r="C841" s="3"/>
      <c r="D841" s="3"/>
      <c r="E841" s="3"/>
      <c r="F841" s="3"/>
      <c r="G841" s="3"/>
    </row>
    <row r="842" customFormat="false" ht="15" hidden="false" customHeight="false" outlineLevel="0" collapsed="false">
      <c r="A842" s="2"/>
      <c r="B842" s="2"/>
      <c r="C842" s="3"/>
      <c r="D842" s="3"/>
      <c r="E842" s="3"/>
      <c r="F842" s="3"/>
      <c r="G842" s="3"/>
    </row>
    <row r="843" customFormat="false" ht="15" hidden="false" customHeight="false" outlineLevel="0" collapsed="false">
      <c r="A843" s="2"/>
      <c r="B843" s="2"/>
      <c r="C843" s="3"/>
      <c r="D843" s="3"/>
      <c r="E843" s="3"/>
      <c r="F843" s="3"/>
      <c r="G843" s="3"/>
    </row>
    <row r="844" customFormat="false" ht="15" hidden="false" customHeight="false" outlineLevel="0" collapsed="false">
      <c r="A844" s="2"/>
      <c r="B844" s="2"/>
      <c r="C844" s="3"/>
      <c r="D844" s="3"/>
      <c r="E844" s="3"/>
      <c r="F844" s="3"/>
      <c r="G844" s="3"/>
    </row>
    <row r="845" customFormat="false" ht="15" hidden="false" customHeight="false" outlineLevel="0" collapsed="false">
      <c r="A845" s="2"/>
      <c r="B845" s="2"/>
      <c r="C845" s="3"/>
      <c r="D845" s="3"/>
      <c r="E845" s="3"/>
      <c r="F845" s="3"/>
      <c r="G845" s="3"/>
    </row>
    <row r="846" customFormat="false" ht="15" hidden="false" customHeight="false" outlineLevel="0" collapsed="false">
      <c r="A846" s="2"/>
      <c r="B846" s="2"/>
      <c r="C846" s="3"/>
      <c r="D846" s="3"/>
      <c r="E846" s="3"/>
      <c r="F846" s="3"/>
      <c r="G846" s="3"/>
    </row>
    <row r="847" customFormat="false" ht="15" hidden="false" customHeight="false" outlineLevel="0" collapsed="false">
      <c r="A847" s="2"/>
      <c r="B847" s="2"/>
      <c r="C847" s="3"/>
      <c r="D847" s="3"/>
      <c r="E847" s="3"/>
      <c r="F847" s="3"/>
      <c r="G847" s="3"/>
    </row>
    <row r="848" customFormat="false" ht="15" hidden="false" customHeight="false" outlineLevel="0" collapsed="false">
      <c r="A848" s="2"/>
      <c r="B848" s="2"/>
      <c r="C848" s="3"/>
      <c r="D848" s="3"/>
      <c r="E848" s="3"/>
      <c r="F848" s="3"/>
      <c r="G848" s="3"/>
    </row>
    <row r="849" customFormat="false" ht="15" hidden="false" customHeight="false" outlineLevel="0" collapsed="false">
      <c r="A849" s="2"/>
      <c r="B849" s="2"/>
      <c r="C849" s="3"/>
      <c r="D849" s="3"/>
      <c r="E849" s="3"/>
      <c r="F849" s="3"/>
      <c r="G849" s="3"/>
    </row>
    <row r="850" customFormat="false" ht="15" hidden="false" customHeight="false" outlineLevel="0" collapsed="false">
      <c r="A850" s="2"/>
      <c r="B850" s="2"/>
      <c r="C850" s="3"/>
      <c r="D850" s="3"/>
      <c r="E850" s="3"/>
      <c r="F850" s="3"/>
      <c r="G850" s="3"/>
    </row>
    <row r="851" customFormat="false" ht="15" hidden="false" customHeight="false" outlineLevel="0" collapsed="false">
      <c r="A851" s="2"/>
      <c r="B851" s="2"/>
      <c r="C851" s="3"/>
      <c r="D851" s="3"/>
      <c r="E851" s="3"/>
      <c r="F851" s="3"/>
      <c r="G851" s="3"/>
    </row>
    <row r="852" customFormat="false" ht="15" hidden="false" customHeight="false" outlineLevel="0" collapsed="false">
      <c r="A852" s="2"/>
      <c r="B852" s="2"/>
      <c r="C852" s="3"/>
      <c r="D852" s="3"/>
      <c r="E852" s="3"/>
      <c r="F852" s="3"/>
      <c r="G852" s="3"/>
    </row>
    <row r="853" customFormat="false" ht="15" hidden="false" customHeight="false" outlineLevel="0" collapsed="false">
      <c r="A853" s="2"/>
      <c r="B853" s="2"/>
      <c r="C853" s="3"/>
      <c r="D853" s="3"/>
      <c r="E853" s="3"/>
      <c r="F853" s="3"/>
      <c r="G853" s="3"/>
    </row>
    <row r="854" customFormat="false" ht="15" hidden="false" customHeight="false" outlineLevel="0" collapsed="false">
      <c r="A854" s="2"/>
      <c r="B854" s="2"/>
      <c r="C854" s="3"/>
      <c r="D854" s="3"/>
      <c r="E854" s="3"/>
      <c r="F854" s="3"/>
      <c r="G854" s="3"/>
    </row>
    <row r="855" customFormat="false" ht="15" hidden="false" customHeight="false" outlineLevel="0" collapsed="false">
      <c r="A855" s="2"/>
      <c r="B855" s="2"/>
      <c r="C855" s="3"/>
      <c r="D855" s="3"/>
      <c r="E855" s="3"/>
      <c r="F855" s="3"/>
      <c r="G855" s="3"/>
    </row>
    <row r="856" customFormat="false" ht="15" hidden="false" customHeight="false" outlineLevel="0" collapsed="false">
      <c r="A856" s="2"/>
      <c r="B856" s="2"/>
      <c r="C856" s="3"/>
      <c r="D856" s="3"/>
      <c r="E856" s="3"/>
      <c r="F856" s="3"/>
      <c r="G856" s="3"/>
    </row>
    <row r="857" customFormat="false" ht="15" hidden="false" customHeight="false" outlineLevel="0" collapsed="false">
      <c r="A857" s="2"/>
      <c r="B857" s="2"/>
      <c r="C857" s="3"/>
      <c r="D857" s="3"/>
      <c r="E857" s="3"/>
      <c r="F857" s="3"/>
      <c r="G857" s="3"/>
    </row>
    <row r="858" customFormat="false" ht="15" hidden="false" customHeight="false" outlineLevel="0" collapsed="false">
      <c r="A858" s="2"/>
      <c r="B858" s="2"/>
      <c r="C858" s="3"/>
      <c r="D858" s="3"/>
      <c r="E858" s="3"/>
      <c r="F858" s="3"/>
      <c r="G858" s="3"/>
    </row>
    <row r="859" customFormat="false" ht="15" hidden="false" customHeight="false" outlineLevel="0" collapsed="false">
      <c r="A859" s="2"/>
      <c r="B859" s="2"/>
      <c r="C859" s="3"/>
      <c r="D859" s="3"/>
      <c r="E859" s="3"/>
      <c r="F859" s="3"/>
      <c r="G859" s="3"/>
    </row>
    <row r="860" customFormat="false" ht="15" hidden="false" customHeight="false" outlineLevel="0" collapsed="false">
      <c r="A860" s="2"/>
      <c r="B860" s="2"/>
      <c r="C860" s="3"/>
      <c r="D860" s="3"/>
      <c r="E860" s="3"/>
      <c r="F860" s="3"/>
      <c r="G860" s="3"/>
    </row>
    <row r="861" customFormat="false" ht="15" hidden="false" customHeight="false" outlineLevel="0" collapsed="false">
      <c r="A861" s="2"/>
      <c r="B861" s="2"/>
      <c r="C861" s="3"/>
      <c r="D861" s="3"/>
      <c r="E861" s="3"/>
      <c r="F861" s="3"/>
      <c r="G861" s="3"/>
    </row>
    <row r="862" customFormat="false" ht="15" hidden="false" customHeight="false" outlineLevel="0" collapsed="false">
      <c r="A862" s="2"/>
      <c r="B862" s="2"/>
      <c r="C862" s="3"/>
      <c r="D862" s="3"/>
      <c r="E862" s="3"/>
      <c r="F862" s="3"/>
      <c r="G862" s="3"/>
    </row>
    <row r="863" customFormat="false" ht="15" hidden="false" customHeight="false" outlineLevel="0" collapsed="false">
      <c r="A863" s="2"/>
      <c r="B863" s="2"/>
      <c r="C863" s="3"/>
      <c r="D863" s="3"/>
      <c r="E863" s="3"/>
      <c r="F863" s="3"/>
      <c r="G863" s="3"/>
    </row>
    <row r="864" customFormat="false" ht="15" hidden="false" customHeight="false" outlineLevel="0" collapsed="false">
      <c r="A864" s="2"/>
      <c r="B864" s="2"/>
      <c r="C864" s="3"/>
      <c r="D864" s="3"/>
      <c r="E864" s="3"/>
      <c r="F864" s="3"/>
      <c r="G864" s="3"/>
    </row>
    <row r="865" customFormat="false" ht="15" hidden="false" customHeight="false" outlineLevel="0" collapsed="false">
      <c r="A865" s="2"/>
      <c r="B865" s="2"/>
      <c r="C865" s="3"/>
      <c r="D865" s="3"/>
      <c r="E865" s="3"/>
      <c r="F865" s="3"/>
      <c r="G865" s="3"/>
    </row>
    <row r="866" customFormat="false" ht="15" hidden="false" customHeight="false" outlineLevel="0" collapsed="false">
      <c r="A866" s="2"/>
      <c r="B866" s="2"/>
      <c r="C866" s="3"/>
      <c r="D866" s="3"/>
      <c r="E866" s="3"/>
      <c r="F866" s="3"/>
      <c r="G866" s="3"/>
    </row>
    <row r="867" customFormat="false" ht="15" hidden="false" customHeight="false" outlineLevel="0" collapsed="false">
      <c r="A867" s="2"/>
      <c r="B867" s="2"/>
      <c r="C867" s="3"/>
      <c r="D867" s="3"/>
      <c r="E867" s="3"/>
      <c r="F867" s="3"/>
      <c r="G867" s="3"/>
    </row>
    <row r="868" customFormat="false" ht="15" hidden="false" customHeight="false" outlineLevel="0" collapsed="false">
      <c r="A868" s="2"/>
      <c r="B868" s="2"/>
      <c r="C868" s="3"/>
      <c r="D868" s="3"/>
      <c r="E868" s="3"/>
      <c r="F868" s="3"/>
      <c r="G868" s="3"/>
    </row>
    <row r="869" customFormat="false" ht="15" hidden="false" customHeight="false" outlineLevel="0" collapsed="false">
      <c r="A869" s="2"/>
      <c r="B869" s="2"/>
      <c r="C869" s="3"/>
      <c r="D869" s="3"/>
      <c r="E869" s="3"/>
      <c r="F869" s="3"/>
      <c r="G869" s="3"/>
    </row>
    <row r="870" customFormat="false" ht="15" hidden="false" customHeight="false" outlineLevel="0" collapsed="false">
      <c r="A870" s="2"/>
      <c r="B870" s="2"/>
      <c r="C870" s="3"/>
      <c r="D870" s="3"/>
      <c r="E870" s="3"/>
      <c r="F870" s="3"/>
      <c r="G870" s="3"/>
    </row>
    <row r="871" customFormat="false" ht="15" hidden="false" customHeight="false" outlineLevel="0" collapsed="false">
      <c r="A871" s="2"/>
      <c r="B871" s="2"/>
      <c r="C871" s="3"/>
      <c r="D871" s="3"/>
      <c r="E871" s="3"/>
      <c r="F871" s="3"/>
      <c r="G871" s="3"/>
    </row>
    <row r="872" customFormat="false" ht="15" hidden="false" customHeight="false" outlineLevel="0" collapsed="false">
      <c r="A872" s="2"/>
      <c r="B872" s="2"/>
      <c r="C872" s="3"/>
      <c r="D872" s="3"/>
      <c r="E872" s="3"/>
      <c r="F872" s="3"/>
      <c r="G872" s="3"/>
    </row>
    <row r="873" customFormat="false" ht="15" hidden="false" customHeight="false" outlineLevel="0" collapsed="false">
      <c r="A873" s="2"/>
      <c r="B873" s="2"/>
      <c r="C873" s="3"/>
      <c r="D873" s="3"/>
      <c r="E873" s="3"/>
      <c r="F873" s="3"/>
      <c r="G873" s="3"/>
    </row>
    <row r="874" customFormat="false" ht="15" hidden="false" customHeight="false" outlineLevel="0" collapsed="false">
      <c r="A874" s="2"/>
      <c r="B874" s="2"/>
      <c r="C874" s="3"/>
      <c r="D874" s="3"/>
      <c r="E874" s="3"/>
      <c r="F874" s="3"/>
      <c r="G874" s="3"/>
    </row>
    <row r="875" customFormat="false" ht="15" hidden="false" customHeight="false" outlineLevel="0" collapsed="false">
      <c r="A875" s="2"/>
      <c r="B875" s="2"/>
      <c r="C875" s="3"/>
      <c r="D875" s="3"/>
      <c r="E875" s="3"/>
      <c r="F875" s="3"/>
      <c r="G875" s="3"/>
    </row>
    <row r="876" customFormat="false" ht="15" hidden="false" customHeight="false" outlineLevel="0" collapsed="false">
      <c r="A876" s="2"/>
      <c r="B876" s="2"/>
      <c r="C876" s="3"/>
      <c r="D876" s="3"/>
      <c r="E876" s="3"/>
      <c r="F876" s="3"/>
      <c r="G876" s="3"/>
    </row>
    <row r="877" customFormat="false" ht="15" hidden="false" customHeight="false" outlineLevel="0" collapsed="false">
      <c r="A877" s="2"/>
      <c r="B877" s="2"/>
      <c r="C877" s="3"/>
      <c r="D877" s="3"/>
      <c r="E877" s="3"/>
      <c r="F877" s="3"/>
      <c r="G877" s="3"/>
    </row>
    <row r="878" customFormat="false" ht="15" hidden="false" customHeight="false" outlineLevel="0" collapsed="false">
      <c r="A878" s="2"/>
      <c r="B878" s="2"/>
      <c r="C878" s="3"/>
      <c r="D878" s="3"/>
      <c r="E878" s="3"/>
      <c r="F878" s="3"/>
      <c r="G878" s="3"/>
    </row>
    <row r="879" customFormat="false" ht="15" hidden="false" customHeight="false" outlineLevel="0" collapsed="false">
      <c r="A879" s="2"/>
      <c r="B879" s="2"/>
      <c r="C879" s="3"/>
      <c r="D879" s="3"/>
      <c r="E879" s="3"/>
      <c r="F879" s="3"/>
      <c r="G879" s="3"/>
    </row>
    <row r="880" customFormat="false" ht="15" hidden="false" customHeight="false" outlineLevel="0" collapsed="false">
      <c r="A880" s="2"/>
      <c r="B880" s="2"/>
      <c r="C880" s="3"/>
      <c r="D880" s="3"/>
      <c r="E880" s="3"/>
      <c r="F880" s="3"/>
      <c r="G880" s="3"/>
    </row>
    <row r="881" customFormat="false" ht="15" hidden="false" customHeight="false" outlineLevel="0" collapsed="false">
      <c r="A881" s="2"/>
      <c r="B881" s="2"/>
      <c r="C881" s="3"/>
      <c r="D881" s="3"/>
      <c r="E881" s="3"/>
      <c r="F881" s="3"/>
      <c r="G881" s="3"/>
    </row>
    <row r="882" customFormat="false" ht="15" hidden="false" customHeight="false" outlineLevel="0" collapsed="false">
      <c r="A882" s="2"/>
      <c r="B882" s="2"/>
      <c r="C882" s="3"/>
      <c r="D882" s="3"/>
      <c r="E882" s="3"/>
      <c r="F882" s="3"/>
      <c r="G882" s="3"/>
    </row>
    <row r="883" customFormat="false" ht="15" hidden="false" customHeight="false" outlineLevel="0" collapsed="false">
      <c r="A883" s="2"/>
      <c r="B883" s="2"/>
      <c r="C883" s="3"/>
      <c r="D883" s="3"/>
      <c r="E883" s="3"/>
      <c r="F883" s="3"/>
      <c r="G883" s="3"/>
    </row>
    <row r="884" customFormat="false" ht="15" hidden="false" customHeight="false" outlineLevel="0" collapsed="false">
      <c r="A884" s="2"/>
      <c r="B884" s="2"/>
      <c r="C884" s="3"/>
      <c r="D884" s="3"/>
      <c r="E884" s="3"/>
      <c r="F884" s="3"/>
      <c r="G884" s="3"/>
    </row>
    <row r="885" customFormat="false" ht="15" hidden="false" customHeight="false" outlineLevel="0" collapsed="false">
      <c r="A885" s="2"/>
      <c r="B885" s="2"/>
      <c r="C885" s="3"/>
      <c r="D885" s="3"/>
      <c r="E885" s="3"/>
      <c r="F885" s="3"/>
      <c r="G885" s="3"/>
    </row>
    <row r="886" customFormat="false" ht="15" hidden="false" customHeight="false" outlineLevel="0" collapsed="false">
      <c r="A886" s="2"/>
      <c r="B886" s="2"/>
      <c r="C886" s="3"/>
      <c r="D886" s="3"/>
      <c r="E886" s="3"/>
      <c r="F886" s="3"/>
      <c r="G886" s="3"/>
    </row>
    <row r="887" customFormat="false" ht="15" hidden="false" customHeight="false" outlineLevel="0" collapsed="false">
      <c r="A887" s="2"/>
      <c r="B887" s="2"/>
      <c r="C887" s="3"/>
      <c r="D887" s="3"/>
      <c r="E887" s="3"/>
      <c r="F887" s="3"/>
      <c r="G887" s="3"/>
    </row>
    <row r="888" customFormat="false" ht="15" hidden="false" customHeight="false" outlineLevel="0" collapsed="false">
      <c r="A888" s="2"/>
      <c r="B888" s="2"/>
      <c r="C888" s="3"/>
      <c r="D888" s="3"/>
      <c r="E888" s="3"/>
      <c r="F888" s="3"/>
      <c r="G888" s="3"/>
    </row>
    <row r="889" customFormat="false" ht="15" hidden="false" customHeight="false" outlineLevel="0" collapsed="false">
      <c r="A889" s="2"/>
      <c r="B889" s="2"/>
      <c r="C889" s="3"/>
      <c r="D889" s="3"/>
      <c r="E889" s="3"/>
      <c r="F889" s="3"/>
      <c r="G889" s="3"/>
    </row>
    <row r="890" customFormat="false" ht="15" hidden="false" customHeight="false" outlineLevel="0" collapsed="false">
      <c r="A890" s="2"/>
      <c r="B890" s="2"/>
      <c r="C890" s="3"/>
      <c r="D890" s="3"/>
      <c r="E890" s="3"/>
      <c r="F890" s="3"/>
      <c r="G890" s="3"/>
    </row>
    <row r="891" customFormat="false" ht="15" hidden="false" customHeight="false" outlineLevel="0" collapsed="false">
      <c r="A891" s="2"/>
      <c r="B891" s="2"/>
      <c r="C891" s="3"/>
      <c r="D891" s="3"/>
      <c r="E891" s="3"/>
      <c r="F891" s="3"/>
      <c r="G891" s="3"/>
    </row>
    <row r="892" customFormat="false" ht="15" hidden="false" customHeight="false" outlineLevel="0" collapsed="false">
      <c r="A892" s="2"/>
      <c r="B892" s="2"/>
      <c r="C892" s="3"/>
      <c r="D892" s="3"/>
      <c r="E892" s="3"/>
      <c r="F892" s="3"/>
      <c r="G892" s="3"/>
    </row>
    <row r="893" customFormat="false" ht="15" hidden="false" customHeight="false" outlineLevel="0" collapsed="false">
      <c r="A893" s="2"/>
      <c r="B893" s="2"/>
      <c r="C893" s="3"/>
      <c r="D893" s="3"/>
      <c r="E893" s="3"/>
      <c r="F893" s="3"/>
      <c r="G893" s="3"/>
    </row>
    <row r="894" customFormat="false" ht="15" hidden="false" customHeight="false" outlineLevel="0" collapsed="false">
      <c r="A894" s="2"/>
      <c r="B894" s="2"/>
      <c r="C894" s="3"/>
      <c r="D894" s="3"/>
      <c r="E894" s="3"/>
      <c r="F894" s="3"/>
      <c r="G894" s="3"/>
    </row>
    <row r="895" customFormat="false" ht="15" hidden="false" customHeight="false" outlineLevel="0" collapsed="false">
      <c r="A895" s="2"/>
      <c r="B895" s="2"/>
      <c r="C895" s="3"/>
      <c r="D895" s="3"/>
      <c r="E895" s="3"/>
      <c r="F895" s="3"/>
      <c r="G895" s="3"/>
    </row>
    <row r="896" customFormat="false" ht="15" hidden="false" customHeight="false" outlineLevel="0" collapsed="false">
      <c r="A896" s="2"/>
      <c r="B896" s="2"/>
      <c r="C896" s="3"/>
      <c r="D896" s="3"/>
      <c r="E896" s="3"/>
      <c r="F896" s="3"/>
      <c r="G896" s="3"/>
    </row>
    <row r="897" customFormat="false" ht="15" hidden="false" customHeight="false" outlineLevel="0" collapsed="false">
      <c r="A897" s="2"/>
      <c r="B897" s="2"/>
      <c r="C897" s="3"/>
      <c r="D897" s="3"/>
      <c r="E897" s="3"/>
      <c r="F897" s="3"/>
      <c r="G897" s="3"/>
    </row>
    <row r="898" customFormat="false" ht="15" hidden="false" customHeight="false" outlineLevel="0" collapsed="false">
      <c r="A898" s="2"/>
      <c r="B898" s="2"/>
      <c r="C898" s="3"/>
      <c r="D898" s="3"/>
      <c r="E898" s="3"/>
      <c r="F898" s="3"/>
      <c r="G898" s="3"/>
    </row>
    <row r="899" customFormat="false" ht="15" hidden="false" customHeight="false" outlineLevel="0" collapsed="false">
      <c r="A899" s="2"/>
      <c r="B899" s="2"/>
      <c r="C899" s="3"/>
      <c r="D899" s="3"/>
      <c r="E899" s="3"/>
      <c r="F899" s="3"/>
      <c r="G899" s="3"/>
    </row>
    <row r="900" customFormat="false" ht="15" hidden="false" customHeight="false" outlineLevel="0" collapsed="false">
      <c r="A900" s="2"/>
      <c r="B900" s="2"/>
      <c r="C900" s="3"/>
      <c r="D900" s="3"/>
      <c r="E900" s="3"/>
      <c r="F900" s="3"/>
      <c r="G900" s="3"/>
    </row>
    <row r="901" customFormat="false" ht="15" hidden="false" customHeight="false" outlineLevel="0" collapsed="false">
      <c r="A901" s="2"/>
      <c r="B901" s="2"/>
      <c r="C901" s="3"/>
      <c r="D901" s="3"/>
      <c r="E901" s="3"/>
      <c r="F901" s="3"/>
      <c r="G901" s="3"/>
    </row>
    <row r="902" customFormat="false" ht="15" hidden="false" customHeight="false" outlineLevel="0" collapsed="false">
      <c r="A902" s="2"/>
      <c r="B902" s="2"/>
      <c r="C902" s="3"/>
      <c r="D902" s="3"/>
      <c r="E902" s="3"/>
      <c r="F902" s="3"/>
      <c r="G902" s="3"/>
    </row>
    <row r="903" customFormat="false" ht="15" hidden="false" customHeight="false" outlineLevel="0" collapsed="false">
      <c r="A903" s="2"/>
      <c r="B903" s="2"/>
      <c r="C903" s="3"/>
      <c r="D903" s="3"/>
      <c r="E903" s="3"/>
      <c r="F903" s="3"/>
      <c r="G903" s="3"/>
    </row>
    <row r="904" customFormat="false" ht="15" hidden="false" customHeight="false" outlineLevel="0" collapsed="false">
      <c r="A904" s="2"/>
      <c r="B904" s="2"/>
      <c r="C904" s="3"/>
      <c r="D904" s="3"/>
      <c r="E904" s="3"/>
      <c r="F904" s="3"/>
      <c r="G904" s="3"/>
    </row>
    <row r="905" customFormat="false" ht="15" hidden="false" customHeight="false" outlineLevel="0" collapsed="false">
      <c r="A905" s="2"/>
      <c r="B905" s="2"/>
      <c r="C905" s="3"/>
      <c r="D905" s="3"/>
      <c r="E905" s="3"/>
      <c r="F905" s="3"/>
      <c r="G905" s="3"/>
    </row>
    <row r="906" customFormat="false" ht="15" hidden="false" customHeight="false" outlineLevel="0" collapsed="false">
      <c r="A906" s="2"/>
      <c r="B906" s="2"/>
      <c r="C906" s="3"/>
      <c r="D906" s="3"/>
      <c r="E906" s="3"/>
      <c r="F906" s="3"/>
      <c r="G906" s="3"/>
    </row>
    <row r="907" customFormat="false" ht="15" hidden="false" customHeight="false" outlineLevel="0" collapsed="false">
      <c r="A907" s="2"/>
      <c r="B907" s="2"/>
      <c r="C907" s="3"/>
      <c r="D907" s="3"/>
      <c r="E907" s="3"/>
      <c r="F907" s="3"/>
      <c r="G907" s="3"/>
    </row>
    <row r="908" customFormat="false" ht="15" hidden="false" customHeight="false" outlineLevel="0" collapsed="false">
      <c r="A908" s="2"/>
      <c r="B908" s="2"/>
      <c r="C908" s="3"/>
      <c r="D908" s="3"/>
      <c r="E908" s="3"/>
      <c r="F908" s="3"/>
      <c r="G908" s="3"/>
    </row>
    <row r="909" customFormat="false" ht="15" hidden="false" customHeight="false" outlineLevel="0" collapsed="false">
      <c r="A909" s="2"/>
      <c r="B909" s="2"/>
      <c r="C909" s="3"/>
      <c r="D909" s="3"/>
      <c r="E909" s="3"/>
      <c r="F909" s="3"/>
      <c r="G909" s="3"/>
    </row>
    <row r="910" customFormat="false" ht="15" hidden="false" customHeight="false" outlineLevel="0" collapsed="false">
      <c r="A910" s="2"/>
      <c r="B910" s="2"/>
      <c r="C910" s="3"/>
      <c r="D910" s="3"/>
      <c r="E910" s="3"/>
      <c r="F910" s="3"/>
      <c r="G910" s="3"/>
    </row>
    <row r="911" customFormat="false" ht="15" hidden="false" customHeight="false" outlineLevel="0" collapsed="false">
      <c r="A911" s="2"/>
      <c r="B911" s="2"/>
      <c r="C911" s="3"/>
      <c r="D911" s="3"/>
      <c r="E911" s="3"/>
      <c r="F911" s="3"/>
      <c r="G911" s="3"/>
    </row>
    <row r="912" customFormat="false" ht="15" hidden="false" customHeight="false" outlineLevel="0" collapsed="false">
      <c r="A912" s="2"/>
      <c r="B912" s="2"/>
      <c r="C912" s="3"/>
      <c r="D912" s="3"/>
      <c r="E912" s="3"/>
      <c r="F912" s="3"/>
      <c r="G912" s="3"/>
    </row>
    <row r="913" customFormat="false" ht="15" hidden="false" customHeight="false" outlineLevel="0" collapsed="false">
      <c r="A913" s="2"/>
      <c r="B913" s="2"/>
      <c r="C913" s="3"/>
      <c r="D913" s="3"/>
      <c r="E913" s="3"/>
      <c r="F913" s="3"/>
      <c r="G913" s="3"/>
    </row>
    <row r="914" customFormat="false" ht="15" hidden="false" customHeight="false" outlineLevel="0" collapsed="false">
      <c r="A914" s="2"/>
      <c r="B914" s="2"/>
      <c r="C914" s="3"/>
      <c r="D914" s="3"/>
      <c r="E914" s="3"/>
      <c r="F914" s="3"/>
      <c r="G914" s="3"/>
    </row>
    <row r="915" customFormat="false" ht="15" hidden="false" customHeight="false" outlineLevel="0" collapsed="false">
      <c r="A915" s="2"/>
      <c r="B915" s="2"/>
      <c r="C915" s="3"/>
      <c r="D915" s="3"/>
      <c r="E915" s="3"/>
      <c r="F915" s="3"/>
      <c r="G915" s="3"/>
    </row>
    <row r="916" customFormat="false" ht="15" hidden="false" customHeight="false" outlineLevel="0" collapsed="false">
      <c r="A916" s="2"/>
      <c r="B916" s="2"/>
      <c r="C916" s="3"/>
      <c r="D916" s="3"/>
      <c r="E916" s="3"/>
      <c r="F916" s="3"/>
      <c r="G916" s="3"/>
    </row>
    <row r="917" customFormat="false" ht="15" hidden="false" customHeight="false" outlineLevel="0" collapsed="false">
      <c r="A917" s="2"/>
      <c r="B917" s="2"/>
      <c r="C917" s="3"/>
      <c r="D917" s="3"/>
      <c r="E917" s="3"/>
      <c r="F917" s="3"/>
      <c r="G917" s="3"/>
    </row>
    <row r="918" customFormat="false" ht="15" hidden="false" customHeight="false" outlineLevel="0" collapsed="false">
      <c r="A918" s="2"/>
      <c r="B918" s="2"/>
      <c r="C918" s="3"/>
      <c r="D918" s="3"/>
      <c r="E918" s="3"/>
      <c r="F918" s="3"/>
      <c r="G918" s="3"/>
    </row>
    <row r="919" customFormat="false" ht="15" hidden="false" customHeight="false" outlineLevel="0" collapsed="false">
      <c r="A919" s="2"/>
      <c r="B919" s="2"/>
      <c r="C919" s="3"/>
      <c r="D919" s="3"/>
      <c r="E919" s="3"/>
      <c r="F919" s="3"/>
      <c r="G919" s="3"/>
    </row>
    <row r="920" customFormat="false" ht="15" hidden="false" customHeight="false" outlineLevel="0" collapsed="false">
      <c r="A920" s="2"/>
      <c r="B920" s="2"/>
      <c r="C920" s="3"/>
      <c r="D920" s="3"/>
      <c r="E920" s="3"/>
      <c r="F920" s="3"/>
      <c r="G920" s="3"/>
    </row>
    <row r="921" customFormat="false" ht="15" hidden="false" customHeight="false" outlineLevel="0" collapsed="false">
      <c r="A921" s="2"/>
      <c r="B921" s="2"/>
      <c r="C921" s="3"/>
      <c r="D921" s="3"/>
      <c r="E921" s="3"/>
      <c r="F921" s="3"/>
      <c r="G921" s="3"/>
    </row>
    <row r="922" customFormat="false" ht="15" hidden="false" customHeight="false" outlineLevel="0" collapsed="false">
      <c r="A922" s="2"/>
      <c r="B922" s="2"/>
      <c r="C922" s="3"/>
      <c r="D922" s="3"/>
      <c r="E922" s="3"/>
      <c r="F922" s="3"/>
      <c r="G922" s="3"/>
    </row>
    <row r="923" customFormat="false" ht="15" hidden="false" customHeight="false" outlineLevel="0" collapsed="false">
      <c r="A923" s="2"/>
      <c r="B923" s="2"/>
      <c r="C923" s="3"/>
      <c r="D923" s="3"/>
      <c r="E923" s="3"/>
      <c r="F923" s="3"/>
      <c r="G923" s="3"/>
    </row>
    <row r="924" customFormat="false" ht="15" hidden="false" customHeight="false" outlineLevel="0" collapsed="false">
      <c r="A924" s="2"/>
      <c r="B924" s="2"/>
      <c r="C924" s="3"/>
      <c r="D924" s="3"/>
      <c r="E924" s="3"/>
      <c r="F924" s="3"/>
      <c r="G924" s="3"/>
    </row>
    <row r="925" customFormat="false" ht="15" hidden="false" customHeight="false" outlineLevel="0" collapsed="false">
      <c r="A925" s="2"/>
      <c r="B925" s="2"/>
      <c r="C925" s="3"/>
      <c r="D925" s="3"/>
      <c r="E925" s="3"/>
      <c r="F925" s="3"/>
      <c r="G925" s="3"/>
    </row>
    <row r="926" customFormat="false" ht="15" hidden="false" customHeight="false" outlineLevel="0" collapsed="false">
      <c r="A926" s="2"/>
      <c r="B926" s="2"/>
      <c r="C926" s="3"/>
      <c r="D926" s="3"/>
      <c r="E926" s="3"/>
      <c r="F926" s="3"/>
      <c r="G926" s="3"/>
    </row>
    <row r="927" customFormat="false" ht="15" hidden="false" customHeight="false" outlineLevel="0" collapsed="false">
      <c r="A927" s="2"/>
      <c r="B927" s="2"/>
      <c r="C927" s="3"/>
      <c r="D927" s="3"/>
      <c r="E927" s="3"/>
      <c r="F927" s="3"/>
      <c r="G927" s="3"/>
    </row>
    <row r="928" customFormat="false" ht="15" hidden="false" customHeight="false" outlineLevel="0" collapsed="false">
      <c r="A928" s="2"/>
      <c r="B928" s="2"/>
      <c r="C928" s="3"/>
      <c r="D928" s="3"/>
      <c r="E928" s="3"/>
      <c r="F928" s="3"/>
      <c r="G928" s="3"/>
    </row>
    <row r="929" customFormat="false" ht="15" hidden="false" customHeight="false" outlineLevel="0" collapsed="false">
      <c r="A929" s="2"/>
      <c r="B929" s="2"/>
      <c r="C929" s="3"/>
      <c r="D929" s="3"/>
      <c r="E929" s="3"/>
      <c r="F929" s="3"/>
      <c r="G929" s="3"/>
    </row>
    <row r="930" customFormat="false" ht="15" hidden="false" customHeight="false" outlineLevel="0" collapsed="false">
      <c r="A930" s="2"/>
      <c r="B930" s="2"/>
      <c r="C930" s="3"/>
      <c r="D930" s="3"/>
      <c r="E930" s="3"/>
      <c r="F930" s="3"/>
      <c r="G930" s="3"/>
    </row>
    <row r="931" customFormat="false" ht="15" hidden="false" customHeight="false" outlineLevel="0" collapsed="false">
      <c r="A931" s="2"/>
      <c r="B931" s="2"/>
      <c r="C931" s="3"/>
      <c r="D931" s="3"/>
      <c r="E931" s="3"/>
      <c r="F931" s="3"/>
      <c r="G931" s="3"/>
    </row>
    <row r="932" customFormat="false" ht="15" hidden="false" customHeight="false" outlineLevel="0" collapsed="false">
      <c r="A932" s="2"/>
      <c r="B932" s="2"/>
      <c r="C932" s="3"/>
      <c r="D932" s="3"/>
      <c r="E932" s="3"/>
      <c r="F932" s="3"/>
      <c r="G932" s="3"/>
    </row>
    <row r="933" customFormat="false" ht="15" hidden="false" customHeight="false" outlineLevel="0" collapsed="false">
      <c r="A933" s="2"/>
      <c r="B933" s="2"/>
      <c r="C933" s="3"/>
      <c r="D933" s="3"/>
      <c r="E933" s="3"/>
      <c r="F933" s="3"/>
      <c r="G933" s="3"/>
    </row>
    <row r="934" customFormat="false" ht="15" hidden="false" customHeight="false" outlineLevel="0" collapsed="false">
      <c r="A934" s="2"/>
      <c r="B934" s="2"/>
      <c r="C934" s="3"/>
      <c r="D934" s="3"/>
      <c r="E934" s="3"/>
      <c r="F934" s="3"/>
      <c r="G934" s="3"/>
    </row>
    <row r="935" customFormat="false" ht="15" hidden="false" customHeight="false" outlineLevel="0" collapsed="false">
      <c r="A935" s="2"/>
      <c r="B935" s="2"/>
      <c r="C935" s="3"/>
      <c r="D935" s="3"/>
      <c r="E935" s="3"/>
      <c r="F935" s="3"/>
      <c r="G935" s="3"/>
    </row>
    <row r="936" customFormat="false" ht="15" hidden="false" customHeight="false" outlineLevel="0" collapsed="false">
      <c r="A936" s="2"/>
      <c r="B936" s="2"/>
      <c r="C936" s="3"/>
      <c r="D936" s="3"/>
      <c r="E936" s="3"/>
      <c r="F936" s="3"/>
      <c r="G936" s="3"/>
    </row>
    <row r="937" customFormat="false" ht="15" hidden="false" customHeight="false" outlineLevel="0" collapsed="false">
      <c r="A937" s="2"/>
      <c r="B937" s="2"/>
      <c r="C937" s="3"/>
      <c r="D937" s="3"/>
      <c r="E937" s="3"/>
      <c r="F937" s="3"/>
      <c r="G937" s="3"/>
    </row>
    <row r="938" customFormat="false" ht="15" hidden="false" customHeight="false" outlineLevel="0" collapsed="false">
      <c r="A938" s="2"/>
      <c r="B938" s="2"/>
      <c r="C938" s="3"/>
      <c r="D938" s="3"/>
      <c r="E938" s="3"/>
      <c r="F938" s="3"/>
      <c r="G938" s="3"/>
    </row>
    <row r="939" customFormat="false" ht="15" hidden="false" customHeight="false" outlineLevel="0" collapsed="false">
      <c r="A939" s="2"/>
      <c r="B939" s="2"/>
      <c r="C939" s="3"/>
      <c r="D939" s="3"/>
      <c r="E939" s="3"/>
      <c r="F939" s="3"/>
      <c r="G939" s="3"/>
    </row>
    <row r="940" customFormat="false" ht="15" hidden="false" customHeight="false" outlineLevel="0" collapsed="false">
      <c r="A940" s="2"/>
      <c r="B940" s="2"/>
      <c r="C940" s="3"/>
      <c r="D940" s="3"/>
      <c r="E940" s="3"/>
      <c r="F940" s="3"/>
      <c r="G940" s="3"/>
    </row>
    <row r="941" customFormat="false" ht="15" hidden="false" customHeight="false" outlineLevel="0" collapsed="false">
      <c r="A941" s="2"/>
      <c r="B941" s="2"/>
      <c r="C941" s="3"/>
      <c r="D941" s="3"/>
      <c r="E941" s="3"/>
      <c r="F941" s="3"/>
      <c r="G941" s="3"/>
    </row>
    <row r="942" customFormat="false" ht="15" hidden="false" customHeight="false" outlineLevel="0" collapsed="false">
      <c r="A942" s="2"/>
      <c r="B942" s="2"/>
      <c r="C942" s="3"/>
      <c r="D942" s="3"/>
      <c r="E942" s="3"/>
      <c r="F942" s="3"/>
      <c r="G942" s="3"/>
    </row>
    <row r="943" customFormat="false" ht="15" hidden="false" customHeight="false" outlineLevel="0" collapsed="false">
      <c r="A943" s="2"/>
      <c r="B943" s="2"/>
      <c r="C943" s="3"/>
      <c r="D943" s="3"/>
      <c r="E943" s="3"/>
      <c r="F943" s="3"/>
      <c r="G943" s="3"/>
    </row>
    <row r="944" customFormat="false" ht="15" hidden="false" customHeight="false" outlineLevel="0" collapsed="false">
      <c r="A944" s="2"/>
      <c r="B944" s="2"/>
      <c r="C944" s="3"/>
      <c r="D944" s="3"/>
      <c r="E944" s="3"/>
      <c r="F944" s="3"/>
      <c r="G944" s="3"/>
    </row>
    <row r="945" customFormat="false" ht="15" hidden="false" customHeight="false" outlineLevel="0" collapsed="false">
      <c r="A945" s="2"/>
      <c r="B945" s="2"/>
      <c r="C945" s="3"/>
      <c r="D945" s="3"/>
      <c r="E945" s="3"/>
      <c r="F945" s="3"/>
      <c r="G945" s="3"/>
    </row>
    <row r="946" customFormat="false" ht="15" hidden="false" customHeight="false" outlineLevel="0" collapsed="false">
      <c r="A946" s="2"/>
      <c r="B946" s="2"/>
      <c r="C946" s="3"/>
      <c r="D946" s="3"/>
      <c r="E946" s="3"/>
      <c r="F946" s="3"/>
      <c r="G946" s="3"/>
    </row>
    <row r="947" customFormat="false" ht="15" hidden="false" customHeight="false" outlineLevel="0" collapsed="false">
      <c r="A947" s="2"/>
      <c r="B947" s="2"/>
      <c r="C947" s="3"/>
      <c r="D947" s="3"/>
      <c r="E947" s="3"/>
      <c r="F947" s="3"/>
      <c r="G947" s="3"/>
    </row>
    <row r="948" customFormat="false" ht="15" hidden="false" customHeight="false" outlineLevel="0" collapsed="false">
      <c r="A948" s="2"/>
      <c r="B948" s="2"/>
      <c r="C948" s="3"/>
      <c r="D948" s="3"/>
      <c r="E948" s="3"/>
      <c r="F948" s="3"/>
      <c r="G948" s="3"/>
    </row>
    <row r="949" customFormat="false" ht="15" hidden="false" customHeight="false" outlineLevel="0" collapsed="false">
      <c r="A949" s="2"/>
      <c r="B949" s="2"/>
      <c r="C949" s="3"/>
      <c r="D949" s="3"/>
      <c r="E949" s="3"/>
      <c r="F949" s="3"/>
      <c r="G949" s="3"/>
    </row>
    <row r="950" customFormat="false" ht="15" hidden="false" customHeight="false" outlineLevel="0" collapsed="false">
      <c r="A950" s="2"/>
      <c r="B950" s="2"/>
      <c r="C950" s="3"/>
      <c r="D950" s="3"/>
      <c r="E950" s="3"/>
      <c r="F950" s="3"/>
      <c r="G950" s="3"/>
    </row>
    <row r="951" customFormat="false" ht="15" hidden="false" customHeight="false" outlineLevel="0" collapsed="false">
      <c r="A951" s="2"/>
      <c r="B951" s="2"/>
      <c r="C951" s="3"/>
      <c r="D951" s="3"/>
      <c r="E951" s="3"/>
      <c r="F951" s="3"/>
      <c r="G951" s="3"/>
    </row>
    <row r="952" customFormat="false" ht="15" hidden="false" customHeight="false" outlineLevel="0" collapsed="false">
      <c r="A952" s="2"/>
      <c r="B952" s="2"/>
      <c r="C952" s="3"/>
      <c r="D952" s="3"/>
      <c r="E952" s="3"/>
      <c r="F952" s="3"/>
      <c r="G952" s="3"/>
    </row>
    <row r="953" customFormat="false" ht="15" hidden="false" customHeight="false" outlineLevel="0" collapsed="false">
      <c r="A953" s="2"/>
      <c r="B953" s="2"/>
      <c r="C953" s="3"/>
      <c r="D953" s="3"/>
      <c r="E953" s="3"/>
      <c r="F953" s="3"/>
      <c r="G953" s="3"/>
    </row>
    <row r="954" customFormat="false" ht="15" hidden="false" customHeight="false" outlineLevel="0" collapsed="false">
      <c r="A954" s="2"/>
      <c r="B954" s="2"/>
      <c r="C954" s="3"/>
      <c r="D954" s="3"/>
      <c r="E954" s="3"/>
      <c r="F954" s="3"/>
      <c r="G954" s="3"/>
    </row>
    <row r="955" customFormat="false" ht="15" hidden="false" customHeight="false" outlineLevel="0" collapsed="false">
      <c r="A955" s="2"/>
      <c r="B955" s="2"/>
      <c r="C955" s="3"/>
      <c r="D955" s="3"/>
      <c r="E955" s="3"/>
      <c r="F955" s="3"/>
      <c r="G955" s="3"/>
    </row>
    <row r="956" customFormat="false" ht="15" hidden="false" customHeight="false" outlineLevel="0" collapsed="false">
      <c r="A956" s="2"/>
      <c r="B956" s="2"/>
      <c r="C956" s="3"/>
      <c r="D956" s="3"/>
      <c r="E956" s="3"/>
      <c r="F956" s="3"/>
      <c r="G956" s="3"/>
    </row>
    <row r="957" customFormat="false" ht="15" hidden="false" customHeight="false" outlineLevel="0" collapsed="false">
      <c r="A957" s="2"/>
      <c r="B957" s="2"/>
      <c r="C957" s="3"/>
      <c r="D957" s="3"/>
      <c r="E957" s="3"/>
      <c r="F957" s="3"/>
      <c r="G957" s="3"/>
    </row>
    <row r="958" customFormat="false" ht="15" hidden="false" customHeight="false" outlineLevel="0" collapsed="false">
      <c r="A958" s="2"/>
      <c r="B958" s="2"/>
      <c r="C958" s="3"/>
      <c r="D958" s="3"/>
      <c r="E958" s="3"/>
      <c r="F958" s="3"/>
      <c r="G958" s="3"/>
    </row>
    <row r="959" customFormat="false" ht="15" hidden="false" customHeight="false" outlineLevel="0" collapsed="false">
      <c r="A959" s="2"/>
      <c r="B959" s="2"/>
      <c r="C959" s="3"/>
      <c r="D959" s="3"/>
      <c r="E959" s="3"/>
      <c r="F959" s="3"/>
      <c r="G959" s="3"/>
    </row>
    <row r="960" customFormat="false" ht="15" hidden="false" customHeight="false" outlineLevel="0" collapsed="false">
      <c r="A960" s="2"/>
      <c r="B960" s="2"/>
      <c r="C960" s="3"/>
      <c r="D960" s="3"/>
      <c r="E960" s="3"/>
      <c r="F960" s="3"/>
      <c r="G960" s="3"/>
    </row>
    <row r="961" customFormat="false" ht="15" hidden="false" customHeight="false" outlineLevel="0" collapsed="false">
      <c r="A961" s="2"/>
      <c r="B961" s="2"/>
      <c r="C961" s="3"/>
      <c r="D961" s="3"/>
      <c r="E961" s="3"/>
      <c r="F961" s="3"/>
      <c r="G961" s="3"/>
    </row>
    <row r="962" customFormat="false" ht="15" hidden="false" customHeight="false" outlineLevel="0" collapsed="false">
      <c r="A962" s="2"/>
      <c r="B962" s="2"/>
      <c r="C962" s="3"/>
      <c r="D962" s="3"/>
      <c r="E962" s="3"/>
      <c r="F962" s="3"/>
      <c r="G962" s="3"/>
    </row>
    <row r="963" customFormat="false" ht="15" hidden="false" customHeight="false" outlineLevel="0" collapsed="false">
      <c r="A963" s="2"/>
      <c r="B963" s="2"/>
      <c r="C963" s="3"/>
      <c r="D963" s="3"/>
      <c r="E963" s="3"/>
      <c r="F963" s="3"/>
      <c r="G963" s="3"/>
    </row>
    <row r="964" customFormat="false" ht="15" hidden="false" customHeight="false" outlineLevel="0" collapsed="false">
      <c r="A964" s="2"/>
      <c r="B964" s="2"/>
      <c r="C964" s="3"/>
      <c r="D964" s="3"/>
      <c r="E964" s="3"/>
      <c r="F964" s="3"/>
      <c r="G964" s="3"/>
    </row>
    <row r="965" customFormat="false" ht="15" hidden="false" customHeight="false" outlineLevel="0" collapsed="false">
      <c r="A965" s="2"/>
      <c r="B965" s="2"/>
      <c r="C965" s="3"/>
      <c r="D965" s="3"/>
      <c r="E965" s="3"/>
      <c r="F965" s="3"/>
      <c r="G965" s="3"/>
    </row>
    <row r="966" customFormat="false" ht="15" hidden="false" customHeight="false" outlineLevel="0" collapsed="false">
      <c r="A966" s="2"/>
      <c r="B966" s="2"/>
      <c r="C966" s="3"/>
      <c r="D966" s="3"/>
      <c r="E966" s="3"/>
      <c r="F966" s="3"/>
      <c r="G966" s="3"/>
    </row>
    <row r="967" customFormat="false" ht="15" hidden="false" customHeight="false" outlineLevel="0" collapsed="false">
      <c r="A967" s="2"/>
      <c r="B967" s="2"/>
      <c r="C967" s="3"/>
      <c r="D967" s="3"/>
      <c r="E967" s="3"/>
      <c r="F967" s="3"/>
      <c r="G967" s="3"/>
    </row>
    <row r="968" customFormat="false" ht="15" hidden="false" customHeight="false" outlineLevel="0" collapsed="false">
      <c r="A968" s="2"/>
      <c r="B968" s="2"/>
      <c r="C968" s="3"/>
      <c r="D968" s="3"/>
      <c r="E968" s="3"/>
      <c r="F968" s="3"/>
      <c r="G968" s="3"/>
    </row>
    <row r="969" customFormat="false" ht="15" hidden="false" customHeight="false" outlineLevel="0" collapsed="false">
      <c r="A969" s="2"/>
      <c r="B969" s="2"/>
      <c r="C969" s="3"/>
      <c r="D969" s="3"/>
      <c r="E969" s="3"/>
      <c r="F969" s="3"/>
      <c r="G969" s="3"/>
    </row>
    <row r="970" customFormat="false" ht="15" hidden="false" customHeight="false" outlineLevel="0" collapsed="false">
      <c r="A970" s="2"/>
      <c r="B970" s="2"/>
      <c r="C970" s="3"/>
      <c r="D970" s="3"/>
      <c r="E970" s="3"/>
      <c r="F970" s="3"/>
      <c r="G970" s="3"/>
    </row>
    <row r="971" customFormat="false" ht="15" hidden="false" customHeight="false" outlineLevel="0" collapsed="false">
      <c r="A971" s="2"/>
      <c r="B971" s="2"/>
      <c r="C971" s="3"/>
      <c r="D971" s="3"/>
      <c r="E971" s="3"/>
      <c r="F971" s="3"/>
      <c r="G971" s="3"/>
    </row>
    <row r="972" customFormat="false" ht="15" hidden="false" customHeight="false" outlineLevel="0" collapsed="false">
      <c r="A972" s="2"/>
      <c r="B972" s="2"/>
      <c r="C972" s="3"/>
      <c r="D972" s="3"/>
      <c r="E972" s="3"/>
      <c r="F972" s="3"/>
      <c r="G972" s="3"/>
    </row>
    <row r="973" customFormat="false" ht="15" hidden="false" customHeight="false" outlineLevel="0" collapsed="false">
      <c r="A973" s="2"/>
      <c r="B973" s="2"/>
      <c r="C973" s="3"/>
      <c r="D973" s="3"/>
      <c r="E973" s="3"/>
      <c r="F973" s="3"/>
      <c r="G973" s="3"/>
    </row>
    <row r="974" customFormat="false" ht="15" hidden="false" customHeight="false" outlineLevel="0" collapsed="false">
      <c r="A974" s="2"/>
      <c r="B974" s="2"/>
      <c r="C974" s="3"/>
      <c r="D974" s="3"/>
      <c r="E974" s="3"/>
      <c r="F974" s="3"/>
      <c r="G974" s="3"/>
    </row>
    <row r="975" customFormat="false" ht="15" hidden="false" customHeight="false" outlineLevel="0" collapsed="false">
      <c r="A975" s="2"/>
      <c r="B975" s="2"/>
      <c r="C975" s="3"/>
      <c r="D975" s="3"/>
      <c r="E975" s="3"/>
      <c r="F975" s="3"/>
      <c r="G975" s="3"/>
    </row>
    <row r="976" customFormat="false" ht="15" hidden="false" customHeight="false" outlineLevel="0" collapsed="false">
      <c r="A976" s="2"/>
      <c r="B976" s="2"/>
      <c r="C976" s="3"/>
      <c r="D976" s="3"/>
      <c r="E976" s="3"/>
      <c r="F976" s="3"/>
      <c r="G976" s="3"/>
    </row>
    <row r="977" customFormat="false" ht="15" hidden="false" customHeight="false" outlineLevel="0" collapsed="false">
      <c r="A977" s="2"/>
      <c r="B977" s="2"/>
      <c r="C977" s="3"/>
      <c r="D977" s="3"/>
      <c r="E977" s="3"/>
      <c r="F977" s="3"/>
      <c r="G977" s="3"/>
    </row>
    <row r="978" customFormat="false" ht="15" hidden="false" customHeight="false" outlineLevel="0" collapsed="false">
      <c r="A978" s="2"/>
      <c r="B978" s="2"/>
      <c r="C978" s="3"/>
      <c r="D978" s="3"/>
      <c r="E978" s="3"/>
      <c r="F978" s="3"/>
      <c r="G978" s="3"/>
    </row>
    <row r="979" customFormat="false" ht="15" hidden="false" customHeight="false" outlineLevel="0" collapsed="false">
      <c r="A979" s="2"/>
      <c r="B979" s="2"/>
      <c r="C979" s="3"/>
      <c r="D979" s="3"/>
      <c r="E979" s="3"/>
      <c r="F979" s="3"/>
      <c r="G979" s="3"/>
    </row>
    <row r="980" customFormat="false" ht="15" hidden="false" customHeight="false" outlineLevel="0" collapsed="false">
      <c r="A980" s="2"/>
      <c r="B980" s="2"/>
      <c r="C980" s="3"/>
      <c r="D980" s="3"/>
      <c r="E980" s="3"/>
      <c r="F980" s="3"/>
      <c r="G980" s="3"/>
    </row>
    <row r="981" customFormat="false" ht="15" hidden="false" customHeight="false" outlineLevel="0" collapsed="false">
      <c r="A981" s="2"/>
      <c r="B981" s="2"/>
      <c r="C981" s="3"/>
      <c r="D981" s="3"/>
      <c r="E981" s="3"/>
      <c r="F981" s="3"/>
      <c r="G981" s="3"/>
    </row>
    <row r="982" customFormat="false" ht="15" hidden="false" customHeight="false" outlineLevel="0" collapsed="false">
      <c r="A982" s="2"/>
      <c r="B982" s="2"/>
      <c r="C982" s="3"/>
      <c r="D982" s="3"/>
      <c r="E982" s="3"/>
      <c r="F982" s="3"/>
      <c r="G982" s="3"/>
    </row>
    <row r="983" customFormat="false" ht="15" hidden="false" customHeight="false" outlineLevel="0" collapsed="false">
      <c r="A983" s="2"/>
      <c r="B983" s="2"/>
      <c r="C983" s="3"/>
      <c r="D983" s="3"/>
      <c r="E983" s="3"/>
      <c r="F983" s="3"/>
      <c r="G983" s="3"/>
    </row>
    <row r="984" customFormat="false" ht="15" hidden="false" customHeight="false" outlineLevel="0" collapsed="false">
      <c r="A984" s="2"/>
      <c r="B984" s="2"/>
      <c r="C984" s="3"/>
      <c r="D984" s="3"/>
      <c r="E984" s="3"/>
      <c r="F984" s="3"/>
      <c r="G984" s="3"/>
    </row>
    <row r="985" customFormat="false" ht="15" hidden="false" customHeight="false" outlineLevel="0" collapsed="false">
      <c r="A985" s="2"/>
      <c r="B985" s="2"/>
      <c r="C985" s="3"/>
      <c r="D985" s="3"/>
      <c r="E985" s="3"/>
      <c r="F985" s="3"/>
      <c r="G985" s="3"/>
    </row>
    <row r="986" customFormat="false" ht="15" hidden="false" customHeight="false" outlineLevel="0" collapsed="false">
      <c r="A986" s="2"/>
      <c r="B986" s="2"/>
      <c r="C986" s="3"/>
      <c r="D986" s="3"/>
      <c r="E986" s="3"/>
      <c r="F986" s="3"/>
      <c r="G986" s="3"/>
    </row>
    <row r="987" customFormat="false" ht="15" hidden="false" customHeight="false" outlineLevel="0" collapsed="false">
      <c r="A987" s="2"/>
      <c r="B987" s="2"/>
      <c r="C987" s="3"/>
      <c r="D987" s="3"/>
      <c r="E987" s="3"/>
      <c r="F987" s="3"/>
      <c r="G987" s="3"/>
    </row>
    <row r="988" customFormat="false" ht="15" hidden="false" customHeight="false" outlineLevel="0" collapsed="false">
      <c r="A988" s="2"/>
      <c r="B988" s="2"/>
      <c r="C988" s="3"/>
      <c r="D988" s="3"/>
      <c r="E988" s="3"/>
      <c r="F988" s="3"/>
      <c r="G988" s="3"/>
    </row>
    <row r="989" customFormat="false" ht="15" hidden="false" customHeight="false" outlineLevel="0" collapsed="false">
      <c r="A989" s="2"/>
      <c r="B989" s="2"/>
      <c r="C989" s="3"/>
      <c r="D989" s="3"/>
      <c r="E989" s="3"/>
      <c r="F989" s="3"/>
      <c r="G989" s="3"/>
    </row>
    <row r="990" customFormat="false" ht="15" hidden="false" customHeight="false" outlineLevel="0" collapsed="false">
      <c r="A990" s="2"/>
      <c r="B990" s="2"/>
      <c r="C990" s="3"/>
      <c r="D990" s="3"/>
      <c r="E990" s="3"/>
      <c r="F990" s="3"/>
      <c r="G990" s="3"/>
    </row>
    <row r="991" customFormat="false" ht="15" hidden="false" customHeight="false" outlineLevel="0" collapsed="false">
      <c r="A991" s="2"/>
      <c r="B991" s="2"/>
      <c r="C991" s="3"/>
      <c r="D991" s="3"/>
      <c r="E991" s="3"/>
      <c r="F991" s="3"/>
      <c r="G991" s="3"/>
    </row>
    <row r="992" customFormat="false" ht="15" hidden="false" customHeight="false" outlineLevel="0" collapsed="false">
      <c r="A992" s="2"/>
      <c r="B992" s="2"/>
      <c r="C992" s="3"/>
      <c r="D992" s="3"/>
      <c r="E992" s="3"/>
      <c r="F992" s="3"/>
      <c r="G992" s="3"/>
    </row>
    <row r="993" customFormat="false" ht="15" hidden="false" customHeight="false" outlineLevel="0" collapsed="false">
      <c r="A993" s="2"/>
      <c r="B993" s="2"/>
      <c r="C993" s="3"/>
      <c r="D993" s="3"/>
      <c r="E993" s="3"/>
      <c r="F993" s="3"/>
      <c r="G993" s="3"/>
    </row>
    <row r="994" customFormat="false" ht="15" hidden="false" customHeight="false" outlineLevel="0" collapsed="false">
      <c r="A994" s="2"/>
      <c r="B994" s="2"/>
      <c r="C994" s="3"/>
      <c r="D994" s="3"/>
      <c r="E994" s="3"/>
      <c r="F994" s="3"/>
      <c r="G994" s="3"/>
    </row>
    <row r="995" customFormat="false" ht="15" hidden="false" customHeight="false" outlineLevel="0" collapsed="false">
      <c r="A995" s="2"/>
      <c r="B995" s="2"/>
      <c r="C995" s="3"/>
      <c r="D995" s="3"/>
      <c r="E995" s="3"/>
      <c r="F995" s="3"/>
      <c r="G995" s="3"/>
    </row>
    <row r="996" customFormat="false" ht="15" hidden="false" customHeight="false" outlineLevel="0" collapsed="false">
      <c r="A996" s="2"/>
      <c r="B996" s="2"/>
      <c r="C996" s="3"/>
      <c r="D996" s="3"/>
      <c r="E996" s="3"/>
      <c r="F996" s="3"/>
      <c r="G996" s="3"/>
    </row>
    <row r="997" customFormat="false" ht="15" hidden="false" customHeight="false" outlineLevel="0" collapsed="false">
      <c r="A997" s="2"/>
      <c r="B997" s="2"/>
      <c r="C997" s="3"/>
      <c r="D997" s="3"/>
      <c r="E997" s="3"/>
      <c r="F997" s="3"/>
      <c r="G997" s="3"/>
    </row>
    <row r="998" customFormat="false" ht="15" hidden="false" customHeight="false" outlineLevel="0" collapsed="false">
      <c r="A998" s="2"/>
      <c r="B998" s="2"/>
      <c r="C998" s="3"/>
      <c r="D998" s="3"/>
      <c r="E998" s="3"/>
      <c r="F998" s="3"/>
      <c r="G998" s="3"/>
    </row>
    <row r="999" customFormat="false" ht="15" hidden="false" customHeight="false" outlineLevel="0" collapsed="false">
      <c r="A999" s="2"/>
      <c r="B999" s="2"/>
      <c r="C999" s="3"/>
      <c r="D999" s="3"/>
      <c r="E999" s="3"/>
      <c r="F999" s="3"/>
      <c r="G999" s="3"/>
    </row>
    <row r="1000" customFormat="false" ht="15" hidden="false" customHeight="false" outlineLevel="0" collapsed="false">
      <c r="A1000" s="2"/>
      <c r="B1000" s="2"/>
      <c r="C1000" s="3"/>
      <c r="D1000" s="3"/>
      <c r="E1000" s="3"/>
      <c r="F1000" s="3"/>
      <c r="G1000" s="3"/>
    </row>
    <row r="1001" customFormat="false" ht="15" hidden="false" customHeight="false" outlineLevel="0" collapsed="false">
      <c r="A1001" s="2"/>
      <c r="B1001" s="2"/>
      <c r="C1001" s="3"/>
      <c r="D1001" s="3"/>
      <c r="E1001" s="3"/>
      <c r="F1001" s="3"/>
      <c r="G1001" s="3"/>
    </row>
    <row r="1002" customFormat="false" ht="15" hidden="false" customHeight="false" outlineLevel="0" collapsed="false">
      <c r="A1002" s="2"/>
      <c r="B1002" s="2"/>
      <c r="C1002" s="3"/>
      <c r="D1002" s="3"/>
      <c r="E1002" s="3"/>
      <c r="F1002" s="3"/>
      <c r="G1002" s="3"/>
    </row>
    <row r="1003" customFormat="false" ht="15" hidden="false" customHeight="false" outlineLevel="0" collapsed="false">
      <c r="A1003" s="2"/>
      <c r="B1003" s="2"/>
      <c r="C1003" s="3"/>
      <c r="D1003" s="3"/>
      <c r="E1003" s="3"/>
      <c r="F1003" s="3"/>
      <c r="G1003" s="3"/>
    </row>
    <row r="1004" customFormat="false" ht="15" hidden="false" customHeight="false" outlineLevel="0" collapsed="false">
      <c r="A1004" s="2"/>
      <c r="B1004" s="2"/>
      <c r="C1004" s="3"/>
      <c r="D1004" s="3"/>
      <c r="E1004" s="3"/>
      <c r="F1004" s="3"/>
      <c r="G1004" s="3"/>
    </row>
    <row r="1005" customFormat="false" ht="15" hidden="false" customHeight="false" outlineLevel="0" collapsed="false">
      <c r="A1005" s="2"/>
      <c r="B1005" s="2"/>
      <c r="C1005" s="3"/>
      <c r="D1005" s="3"/>
      <c r="E1005" s="3"/>
      <c r="F1005" s="3"/>
      <c r="G1005" s="3"/>
    </row>
    <row r="1006" customFormat="false" ht="15" hidden="false" customHeight="false" outlineLevel="0" collapsed="false">
      <c r="A1006" s="2"/>
      <c r="B1006" s="2"/>
      <c r="C1006" s="3"/>
      <c r="D1006" s="3"/>
      <c r="E1006" s="3"/>
      <c r="F1006" s="3"/>
      <c r="G1006" s="3"/>
    </row>
    <row r="1007" customFormat="false" ht="15" hidden="false" customHeight="false" outlineLevel="0" collapsed="false">
      <c r="A1007" s="2"/>
      <c r="B1007" s="2"/>
      <c r="C1007" s="3"/>
      <c r="D1007" s="3"/>
      <c r="E1007" s="3"/>
      <c r="F1007" s="3"/>
      <c r="G1007" s="3"/>
    </row>
    <row r="1008" customFormat="false" ht="15" hidden="false" customHeight="false" outlineLevel="0" collapsed="false">
      <c r="A1008" s="2"/>
      <c r="B1008" s="2"/>
      <c r="C1008" s="3"/>
      <c r="D1008" s="3"/>
      <c r="E1008" s="3"/>
      <c r="F1008" s="3"/>
      <c r="G1008" s="3"/>
    </row>
    <row r="1009" customFormat="false" ht="15" hidden="false" customHeight="false" outlineLevel="0" collapsed="false">
      <c r="A1009" s="2"/>
      <c r="B1009" s="2"/>
      <c r="C1009" s="3"/>
      <c r="D1009" s="3"/>
      <c r="E1009" s="3"/>
      <c r="F1009" s="3"/>
      <c r="G1009" s="3"/>
    </row>
    <row r="1010" customFormat="false" ht="15" hidden="false" customHeight="false" outlineLevel="0" collapsed="false">
      <c r="A1010" s="2"/>
      <c r="B1010" s="2"/>
      <c r="C1010" s="3"/>
      <c r="D1010" s="3"/>
      <c r="E1010" s="3"/>
      <c r="F1010" s="3"/>
      <c r="G1010" s="3"/>
    </row>
    <row r="1011" customFormat="false" ht="15" hidden="false" customHeight="false" outlineLevel="0" collapsed="false">
      <c r="A1011" s="2"/>
      <c r="B1011" s="2"/>
      <c r="C1011" s="3"/>
      <c r="D1011" s="3"/>
      <c r="E1011" s="3"/>
      <c r="F1011" s="3"/>
      <c r="G1011" s="3"/>
    </row>
    <row r="1012" customFormat="false" ht="15" hidden="false" customHeight="false" outlineLevel="0" collapsed="false">
      <c r="A1012" s="2"/>
      <c r="B1012" s="2"/>
      <c r="C1012" s="3"/>
      <c r="D1012" s="3"/>
      <c r="E1012" s="3"/>
      <c r="F1012" s="3"/>
      <c r="G1012" s="3"/>
    </row>
    <row r="1013" customFormat="false" ht="15" hidden="false" customHeight="false" outlineLevel="0" collapsed="false">
      <c r="A1013" s="2"/>
      <c r="B1013" s="2"/>
      <c r="C1013" s="3"/>
      <c r="D1013" s="3"/>
      <c r="E1013" s="3"/>
      <c r="F1013" s="3"/>
      <c r="G1013" s="3"/>
    </row>
  </sheetData>
  <mergeCells count="5">
    <mergeCell ref="A5:B5"/>
    <mergeCell ref="A10:B10"/>
    <mergeCell ref="A15:B16"/>
    <mergeCell ref="A24:B25"/>
    <mergeCell ref="A30:B30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4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6484375" defaultRowHeight="15" zeroHeight="false" outlineLevelRow="0" outlineLevelCol="0"/>
  <cols>
    <col collapsed="false" customWidth="true" hidden="false" outlineLevel="0" max="7" min="7" style="0" width="9.03"/>
    <col collapsed="false" customWidth="true" hidden="false" outlineLevel="0" max="8" min="8" style="0" width="6.54"/>
    <col collapsed="false" customWidth="true" hidden="false" outlineLevel="0" max="9" min="9" style="0" width="12.9"/>
    <col collapsed="false" customWidth="true" hidden="false" outlineLevel="0" max="10" min="10" style="0" width="4.02"/>
    <col collapsed="false" customWidth="true" hidden="false" outlineLevel="0" max="11" min="11" style="0" width="7.92"/>
    <col collapsed="false" customWidth="true" hidden="false" outlineLevel="0" max="12" min="12" style="0" width="18.47"/>
  </cols>
  <sheetData>
    <row r="1" customFormat="false" ht="15" hidden="false" customHeight="false" outlineLevel="0" collapsed="false">
      <c r="A1" s="6" t="s">
        <v>225</v>
      </c>
      <c r="B1" s="6" t="s">
        <v>1</v>
      </c>
      <c r="C1" s="6" t="s">
        <v>226</v>
      </c>
      <c r="D1" s="6" t="s">
        <v>227</v>
      </c>
      <c r="E1" s="6" t="s">
        <v>228</v>
      </c>
      <c r="F1" s="6" t="s">
        <v>229</v>
      </c>
      <c r="G1" s="6" t="s">
        <v>5</v>
      </c>
      <c r="I1" s="6" t="s">
        <v>230</v>
      </c>
      <c r="J1" s="6" t="s">
        <v>231</v>
      </c>
      <c r="K1" s="6" t="s">
        <v>232</v>
      </c>
      <c r="L1" s="6" t="s">
        <v>233</v>
      </c>
      <c r="M1" s="6" t="s">
        <v>234</v>
      </c>
      <c r="O1" s="6" t="s">
        <v>235</v>
      </c>
      <c r="P1" s="6" t="s">
        <v>236</v>
      </c>
    </row>
    <row r="2" customFormat="false" ht="15" hidden="false" customHeight="false" outlineLevel="0" collapsed="false">
      <c r="A2" s="14" t="n">
        <v>31</v>
      </c>
      <c r="B2" s="14" t="s">
        <v>238</v>
      </c>
      <c r="C2" s="84" t="n">
        <v>45050</v>
      </c>
      <c r="D2" s="85" t="n">
        <v>0.958333333333333</v>
      </c>
      <c r="E2" s="85" t="n">
        <v>0.960416666666667</v>
      </c>
      <c r="F2" s="85" t="n">
        <f aca="false">D3-E2</f>
        <v>0.000694444444444444</v>
      </c>
      <c r="G2" s="14" t="s">
        <v>239</v>
      </c>
      <c r="H2" s="19" t="n">
        <f aca="false">HOUR(F2)</f>
        <v>0</v>
      </c>
      <c r="I2" s="86" t="n">
        <f aca="false">E2-D2</f>
        <v>0.00208333333333333</v>
      </c>
      <c r="J2" s="19" t="n">
        <f aca="false">SECOND(I2)</f>
        <v>0</v>
      </c>
      <c r="K2" s="19" t="n">
        <f aca="false">MINUTE(I2)</f>
        <v>3</v>
      </c>
      <c r="L2" s="19" t="n">
        <f aca="false">K2*60+J2</f>
        <v>180</v>
      </c>
      <c r="M2" s="19" t="n">
        <f aca="false">16/8*L2</f>
        <v>360</v>
      </c>
      <c r="N2" s="19" t="n">
        <f aca="false">M2</f>
        <v>360</v>
      </c>
      <c r="O2" s="19" t="n">
        <f aca="false">0</f>
        <v>0</v>
      </c>
      <c r="P2" s="14" t="n">
        <f aca="false">0+M2</f>
        <v>360</v>
      </c>
      <c r="Q2" s="19"/>
      <c r="R2" s="19"/>
      <c r="S2" s="19"/>
      <c r="T2" s="19"/>
      <c r="U2" s="19"/>
      <c r="V2" s="19"/>
      <c r="W2" s="19"/>
      <c r="X2" s="19"/>
    </row>
    <row r="3" customFormat="false" ht="15" hidden="false" customHeight="false" outlineLevel="0" collapsed="false">
      <c r="A3" s="14" t="n">
        <v>32</v>
      </c>
      <c r="B3" s="14" t="s">
        <v>242</v>
      </c>
      <c r="C3" s="84" t="n">
        <v>45050</v>
      </c>
      <c r="D3" s="85" t="n">
        <v>0.961111111111111</v>
      </c>
      <c r="E3" s="85" t="n">
        <v>0.965277777777778</v>
      </c>
      <c r="F3" s="85" t="n">
        <f aca="false">D4-E3</f>
        <v>0.00694444444444444</v>
      </c>
      <c r="G3" s="14" t="s">
        <v>243</v>
      </c>
      <c r="H3" s="19" t="n">
        <f aca="false">HOUR(F3)</f>
        <v>0</v>
      </c>
      <c r="I3" s="86" t="n">
        <f aca="false">E3-D3</f>
        <v>0.00416666666666667</v>
      </c>
      <c r="J3" s="19" t="n">
        <f aca="false">SECOND(I3)</f>
        <v>0</v>
      </c>
      <c r="K3" s="19" t="n">
        <f aca="false">MINUTE(I3)</f>
        <v>6</v>
      </c>
      <c r="L3" s="19" t="n">
        <f aca="false">K3*60+J3</f>
        <v>360</v>
      </c>
      <c r="M3" s="19" t="n">
        <f aca="false">16/8*L3</f>
        <v>720</v>
      </c>
      <c r="N3" s="19" t="n">
        <f aca="false">N2+M3</f>
        <v>1080</v>
      </c>
      <c r="O3" s="19" t="n">
        <f aca="false">O2+0</f>
        <v>0</v>
      </c>
      <c r="P3" s="14" t="n">
        <f aca="false">P2+M3</f>
        <v>1080</v>
      </c>
      <c r="Q3" s="19"/>
      <c r="R3" s="19"/>
      <c r="S3" s="19"/>
      <c r="T3" s="19"/>
      <c r="U3" s="19"/>
      <c r="V3" s="19"/>
      <c r="W3" s="19"/>
      <c r="X3" s="19"/>
    </row>
    <row r="4" customFormat="false" ht="15" hidden="false" customHeight="false" outlineLevel="0" collapsed="false">
      <c r="A4" s="14" t="n">
        <v>38</v>
      </c>
      <c r="B4" s="14" t="s">
        <v>238</v>
      </c>
      <c r="C4" s="84" t="n">
        <v>45050</v>
      </c>
      <c r="D4" s="85" t="n">
        <v>0.972222222222222</v>
      </c>
      <c r="E4" s="85" t="n">
        <v>0.974305555555556</v>
      </c>
      <c r="F4" s="85" t="n">
        <f aca="false">D5-E4</f>
        <v>0.000694444444444444</v>
      </c>
      <c r="G4" s="14" t="s">
        <v>245</v>
      </c>
      <c r="H4" s="19" t="n">
        <f aca="false">HOUR(F4)</f>
        <v>0</v>
      </c>
      <c r="I4" s="86" t="n">
        <f aca="false">E4-D4</f>
        <v>0.00208333333333333</v>
      </c>
      <c r="J4" s="19" t="n">
        <f aca="false">SECOND(I4)</f>
        <v>0</v>
      </c>
      <c r="K4" s="19" t="n">
        <f aca="false">MINUTE(I4)</f>
        <v>3</v>
      </c>
      <c r="L4" s="19" t="n">
        <f aca="false">K4*60+J4</f>
        <v>180</v>
      </c>
      <c r="M4" s="19" t="n">
        <f aca="false">16/8*L4</f>
        <v>360</v>
      </c>
      <c r="N4" s="19" t="n">
        <f aca="false">N3+M4</f>
        <v>1440</v>
      </c>
      <c r="O4" s="19" t="n">
        <f aca="false">O3+0</f>
        <v>0</v>
      </c>
      <c r="P4" s="14" t="n">
        <f aca="false">P3+M4</f>
        <v>1440</v>
      </c>
      <c r="Q4" s="19"/>
      <c r="R4" s="19"/>
      <c r="S4" s="19"/>
      <c r="T4" s="19"/>
      <c r="U4" s="19"/>
      <c r="V4" s="19"/>
      <c r="W4" s="19"/>
      <c r="X4" s="19"/>
    </row>
    <row r="5" customFormat="false" ht="15" hidden="false" customHeight="false" outlineLevel="0" collapsed="false">
      <c r="A5" s="14" t="n">
        <v>39</v>
      </c>
      <c r="B5" s="14" t="s">
        <v>242</v>
      </c>
      <c r="C5" s="84" t="n">
        <v>45050</v>
      </c>
      <c r="D5" s="85" t="n">
        <v>0.975</v>
      </c>
      <c r="E5" s="85" t="n">
        <v>0.979166666666667</v>
      </c>
      <c r="F5" s="85" t="n">
        <f aca="false">D6-E5</f>
        <v>0.00694444444444444</v>
      </c>
      <c r="G5" s="14" t="s">
        <v>247</v>
      </c>
      <c r="H5" s="19" t="n">
        <f aca="false">HOUR(F5)</f>
        <v>0</v>
      </c>
      <c r="I5" s="86" t="n">
        <f aca="false">E5-D5</f>
        <v>0.00416666666666667</v>
      </c>
      <c r="J5" s="19" t="n">
        <f aca="false">SECOND(I5)</f>
        <v>0</v>
      </c>
      <c r="K5" s="19" t="n">
        <f aca="false">MINUTE(I5)</f>
        <v>6</v>
      </c>
      <c r="L5" s="19" t="n">
        <f aca="false">K5*60+J5</f>
        <v>360</v>
      </c>
      <c r="M5" s="19" t="n">
        <f aca="false">16/8*L5</f>
        <v>720</v>
      </c>
      <c r="N5" s="19" t="n">
        <f aca="false">N4+M5</f>
        <v>2160</v>
      </c>
      <c r="O5" s="19" t="n">
        <f aca="false">O4+0</f>
        <v>0</v>
      </c>
      <c r="P5" s="14" t="n">
        <f aca="false">P4+M5</f>
        <v>2160</v>
      </c>
      <c r="Q5" s="19"/>
      <c r="R5" s="19"/>
      <c r="S5" s="19"/>
      <c r="T5" s="19"/>
      <c r="U5" s="19"/>
      <c r="V5" s="19"/>
      <c r="W5" s="19"/>
      <c r="X5" s="19"/>
    </row>
    <row r="6" customFormat="false" ht="15" hidden="false" customHeight="false" outlineLevel="0" collapsed="false">
      <c r="A6" s="14" t="n">
        <v>43</v>
      </c>
      <c r="B6" s="14" t="s">
        <v>13</v>
      </c>
      <c r="C6" s="84" t="n">
        <v>45050</v>
      </c>
      <c r="D6" s="85" t="n">
        <v>0.986111111111111</v>
      </c>
      <c r="E6" s="85" t="n">
        <v>0.988194444444444</v>
      </c>
      <c r="F6" s="85" t="n">
        <f aca="false">D7-E6</f>
        <v>0.0025462962962963</v>
      </c>
      <c r="G6" s="14" t="s">
        <v>249</v>
      </c>
      <c r="H6" s="19" t="n">
        <f aca="false">HOUR(F6)</f>
        <v>0</v>
      </c>
      <c r="I6" s="86" t="n">
        <f aca="false">E6-D6</f>
        <v>0.00208333333333333</v>
      </c>
      <c r="J6" s="19" t="n">
        <f aca="false">SECOND(I6)</f>
        <v>0</v>
      </c>
      <c r="K6" s="19" t="n">
        <f aca="false">MINUTE(I6)</f>
        <v>3</v>
      </c>
      <c r="L6" s="19" t="n">
        <f aca="false">K6*60+J6</f>
        <v>180</v>
      </c>
      <c r="M6" s="19" t="n">
        <f aca="false">16/8*L6</f>
        <v>360</v>
      </c>
      <c r="N6" s="19" t="n">
        <f aca="false">N5+M6</f>
        <v>2520</v>
      </c>
      <c r="O6" s="19" t="n">
        <f aca="false">O5+0</f>
        <v>0</v>
      </c>
      <c r="P6" s="14" t="n">
        <f aca="false">P5+M6</f>
        <v>2520</v>
      </c>
      <c r="Q6" s="19"/>
      <c r="R6" s="19"/>
      <c r="S6" s="19"/>
      <c r="T6" s="19"/>
      <c r="U6" s="19"/>
      <c r="V6" s="19"/>
      <c r="W6" s="19"/>
      <c r="X6" s="19"/>
    </row>
    <row r="7" customFormat="false" ht="15" hidden="false" customHeight="false" outlineLevel="0" collapsed="false">
      <c r="A7" s="14" t="n">
        <v>47</v>
      </c>
      <c r="B7" s="14" t="s">
        <v>251</v>
      </c>
      <c r="C7" s="84" t="n">
        <v>45050</v>
      </c>
      <c r="D7" s="85" t="n">
        <v>0.990740740740741</v>
      </c>
      <c r="E7" s="85" t="n">
        <v>0.994212962962963</v>
      </c>
      <c r="F7" s="85" t="n">
        <f aca="false">D8-E7</f>
        <v>-0.9928125</v>
      </c>
      <c r="G7" s="14" t="s">
        <v>252</v>
      </c>
      <c r="H7" s="19" t="n">
        <f aca="false">HOUR(F7)</f>
        <v>0</v>
      </c>
      <c r="I7" s="86" t="n">
        <f aca="false">E7-D7</f>
        <v>0.00347222222222222</v>
      </c>
      <c r="J7" s="19" t="n">
        <f aca="false">SECOND(I7)</f>
        <v>0</v>
      </c>
      <c r="K7" s="19" t="n">
        <f aca="false">MINUTE(I7)</f>
        <v>5</v>
      </c>
      <c r="L7" s="19" t="n">
        <f aca="false">K7*60+J7</f>
        <v>300</v>
      </c>
      <c r="M7" s="19" t="n">
        <f aca="false">16/8*L7</f>
        <v>600</v>
      </c>
      <c r="N7" s="19" t="n">
        <f aca="false">N6+M7</f>
        <v>3120</v>
      </c>
      <c r="O7" s="19" t="n">
        <f aca="false">O6+0</f>
        <v>0</v>
      </c>
      <c r="P7" s="14" t="n">
        <f aca="false">P6+M7</f>
        <v>3120</v>
      </c>
      <c r="Q7" s="19"/>
      <c r="R7" s="19"/>
      <c r="S7" s="19"/>
      <c r="T7" s="19"/>
      <c r="U7" s="19"/>
      <c r="V7" s="19"/>
      <c r="W7" s="19"/>
      <c r="X7" s="19"/>
    </row>
    <row r="8" customFormat="false" ht="15" hidden="false" customHeight="false" outlineLevel="0" collapsed="false">
      <c r="A8" s="14" t="n">
        <v>51</v>
      </c>
      <c r="B8" s="14" t="s">
        <v>13</v>
      </c>
      <c r="C8" s="84" t="n">
        <v>45051</v>
      </c>
      <c r="D8" s="85" t="n">
        <v>0.00140046296296296</v>
      </c>
      <c r="E8" s="85" t="n">
        <v>0.0034837962962963</v>
      </c>
      <c r="F8" s="85" t="n">
        <f aca="false">D9-E8</f>
        <v>0.000694444444444444</v>
      </c>
      <c r="G8" s="14" t="s">
        <v>254</v>
      </c>
      <c r="H8" s="19" t="n">
        <f aca="false">HOUR(F8)</f>
        <v>0</v>
      </c>
      <c r="I8" s="86" t="n">
        <f aca="false">E8-D8</f>
        <v>0.00208333333333333</v>
      </c>
      <c r="J8" s="19" t="n">
        <f aca="false">SECOND(I8)</f>
        <v>0</v>
      </c>
      <c r="K8" s="19" t="n">
        <f aca="false">MINUTE(I8)</f>
        <v>3</v>
      </c>
      <c r="L8" s="19" t="n">
        <f aca="false">K8*60+J8</f>
        <v>180</v>
      </c>
      <c r="M8" s="19" t="n">
        <f aca="false">16/8*L8</f>
        <v>360</v>
      </c>
      <c r="N8" s="19" t="n">
        <f aca="false">N7+M8</f>
        <v>3480</v>
      </c>
      <c r="O8" s="19" t="n">
        <f aca="false">O7+0</f>
        <v>0</v>
      </c>
      <c r="P8" s="14" t="n">
        <f aca="false">P7+M8</f>
        <v>3480</v>
      </c>
      <c r="Q8" s="19"/>
      <c r="R8" s="19"/>
      <c r="S8" s="19"/>
      <c r="T8" s="19"/>
      <c r="U8" s="19"/>
      <c r="V8" s="19"/>
      <c r="W8" s="19"/>
      <c r="X8" s="19"/>
    </row>
    <row r="9" customFormat="false" ht="15" hidden="false" customHeight="false" outlineLevel="0" collapsed="false">
      <c r="A9" s="14" t="n">
        <v>54</v>
      </c>
      <c r="B9" s="14" t="s">
        <v>256</v>
      </c>
      <c r="C9" s="84" t="n">
        <v>45051</v>
      </c>
      <c r="D9" s="85" t="n">
        <v>0.00417824074074074</v>
      </c>
      <c r="E9" s="85" t="n">
        <v>0.00834490740740741</v>
      </c>
      <c r="F9" s="85" t="n">
        <f aca="false">D10-E9</f>
        <v>0.00554398148148148</v>
      </c>
      <c r="G9" s="14" t="s">
        <v>257</v>
      </c>
      <c r="H9" s="19" t="n">
        <f aca="false">HOUR(F9)</f>
        <v>0</v>
      </c>
      <c r="I9" s="86" t="n">
        <f aca="false">E9-D9</f>
        <v>0.00416666666666667</v>
      </c>
      <c r="J9" s="19" t="n">
        <f aca="false">SECOND(I9)</f>
        <v>0</v>
      </c>
      <c r="K9" s="19" t="n">
        <f aca="false">MINUTE(I9)</f>
        <v>6</v>
      </c>
      <c r="L9" s="19" t="n">
        <f aca="false">K9*60+J9</f>
        <v>360</v>
      </c>
      <c r="M9" s="19" t="n">
        <f aca="false">16/8*L9</f>
        <v>720</v>
      </c>
      <c r="N9" s="19" t="n">
        <f aca="false">N8+M9</f>
        <v>4200</v>
      </c>
      <c r="O9" s="19" t="n">
        <f aca="false">O8+0</f>
        <v>0</v>
      </c>
      <c r="P9" s="14" t="n">
        <f aca="false">P8+M9</f>
        <v>4200</v>
      </c>
      <c r="Q9" s="19"/>
      <c r="R9" s="19"/>
      <c r="S9" s="19"/>
      <c r="T9" s="19"/>
      <c r="U9" s="19"/>
      <c r="V9" s="19"/>
      <c r="W9" s="19"/>
      <c r="X9" s="19"/>
    </row>
    <row r="10" customFormat="false" ht="15" hidden="false" customHeight="false" outlineLevel="0" collapsed="false">
      <c r="A10" s="14" t="n">
        <v>60</v>
      </c>
      <c r="B10" s="14" t="s">
        <v>238</v>
      </c>
      <c r="C10" s="84" t="n">
        <v>45051</v>
      </c>
      <c r="D10" s="85" t="n">
        <v>0.0138888888888889</v>
      </c>
      <c r="E10" s="85" t="n">
        <v>0.0159722222222222</v>
      </c>
      <c r="F10" s="85" t="n">
        <f aca="false">D11-E10</f>
        <v>0.000694444444444444</v>
      </c>
      <c r="G10" s="14" t="s">
        <v>259</v>
      </c>
      <c r="H10" s="19" t="n">
        <f aca="false">HOUR(F10)</f>
        <v>0</v>
      </c>
      <c r="I10" s="86" t="n">
        <f aca="false">E10-D10</f>
        <v>0.00208333333333333</v>
      </c>
      <c r="J10" s="19" t="n">
        <f aca="false">SECOND(I10)</f>
        <v>0</v>
      </c>
      <c r="K10" s="19" t="n">
        <f aca="false">MINUTE(I10)</f>
        <v>3</v>
      </c>
      <c r="L10" s="19" t="n">
        <f aca="false">K10*60+J10</f>
        <v>180</v>
      </c>
      <c r="M10" s="19" t="n">
        <f aca="false">16/8*L10</f>
        <v>360</v>
      </c>
      <c r="N10" s="19" t="n">
        <f aca="false">N9+M10</f>
        <v>4560</v>
      </c>
      <c r="O10" s="19" t="n">
        <f aca="false">O9+0</f>
        <v>0</v>
      </c>
      <c r="P10" s="14" t="n">
        <f aca="false">P9+M10</f>
        <v>4560</v>
      </c>
      <c r="Q10" s="19"/>
      <c r="R10" s="19"/>
      <c r="S10" s="19"/>
      <c r="T10" s="19"/>
      <c r="U10" s="19"/>
      <c r="V10" s="19"/>
      <c r="W10" s="19"/>
      <c r="X10" s="19"/>
    </row>
    <row r="11" customFormat="false" ht="15" hidden="false" customHeight="false" outlineLevel="0" collapsed="false">
      <c r="A11" s="14" t="n">
        <v>61</v>
      </c>
      <c r="B11" s="14" t="s">
        <v>242</v>
      </c>
      <c r="C11" s="84" t="n">
        <v>45051</v>
      </c>
      <c r="D11" s="85" t="n">
        <v>0.0166666666666667</v>
      </c>
      <c r="E11" s="85" t="n">
        <v>0.0208333333333333</v>
      </c>
      <c r="F11" s="85" t="n">
        <f aca="false">D12-E11</f>
        <v>0.00694444444444444</v>
      </c>
      <c r="G11" s="14" t="s">
        <v>261</v>
      </c>
      <c r="H11" s="19" t="n">
        <f aca="false">HOUR(F11)</f>
        <v>0</v>
      </c>
      <c r="I11" s="86" t="n">
        <f aca="false">E11-D11</f>
        <v>0.00416666666666667</v>
      </c>
      <c r="J11" s="19" t="n">
        <f aca="false">SECOND(I11)</f>
        <v>0</v>
      </c>
      <c r="K11" s="19" t="n">
        <f aca="false">MINUTE(I11)</f>
        <v>6</v>
      </c>
      <c r="L11" s="19" t="n">
        <f aca="false">K11*60+J11</f>
        <v>360</v>
      </c>
      <c r="M11" s="19" t="n">
        <f aca="false">16/8*L11</f>
        <v>720</v>
      </c>
      <c r="N11" s="19" t="n">
        <f aca="false">N10+M11</f>
        <v>5280</v>
      </c>
      <c r="O11" s="19" t="n">
        <f aca="false">O10+0</f>
        <v>0</v>
      </c>
      <c r="P11" s="14" t="n">
        <f aca="false">P10+M11</f>
        <v>5280</v>
      </c>
      <c r="Q11" s="19"/>
      <c r="R11" s="19"/>
      <c r="S11" s="19"/>
      <c r="T11" s="19"/>
      <c r="U11" s="19"/>
      <c r="V11" s="19"/>
      <c r="W11" s="19"/>
      <c r="X11" s="19"/>
    </row>
    <row r="12" customFormat="false" ht="15" hidden="false" customHeight="false" outlineLevel="0" collapsed="false">
      <c r="A12" s="14" t="n">
        <v>67</v>
      </c>
      <c r="B12" s="14" t="s">
        <v>13</v>
      </c>
      <c r="C12" s="84" t="n">
        <v>45051</v>
      </c>
      <c r="D12" s="85" t="n">
        <v>0.0277777777777778</v>
      </c>
      <c r="E12" s="85" t="n">
        <v>0.0298611111111111</v>
      </c>
      <c r="F12" s="85" t="n">
        <f aca="false">D13-E12</f>
        <v>0.0025462962962963</v>
      </c>
      <c r="G12" s="14" t="s">
        <v>263</v>
      </c>
      <c r="H12" s="19" t="n">
        <f aca="false">HOUR(F12)</f>
        <v>0</v>
      </c>
      <c r="I12" s="86" t="n">
        <f aca="false">E12-D12</f>
        <v>0.00208333333333333</v>
      </c>
      <c r="J12" s="19" t="n">
        <f aca="false">SECOND(I12)</f>
        <v>0</v>
      </c>
      <c r="K12" s="19" t="n">
        <f aca="false">MINUTE(I12)</f>
        <v>3</v>
      </c>
      <c r="L12" s="19" t="n">
        <f aca="false">K12*60+J12</f>
        <v>180</v>
      </c>
      <c r="M12" s="19" t="n">
        <f aca="false">16/8*L12</f>
        <v>360</v>
      </c>
      <c r="N12" s="19" t="n">
        <f aca="false">N11+M12</f>
        <v>5640</v>
      </c>
      <c r="O12" s="19" t="n">
        <f aca="false">O11+0</f>
        <v>0</v>
      </c>
      <c r="P12" s="14" t="n">
        <f aca="false">P11+M12</f>
        <v>5640</v>
      </c>
      <c r="Q12" s="19"/>
      <c r="R12" s="19"/>
      <c r="S12" s="19"/>
      <c r="T12" s="19"/>
      <c r="U12" s="19"/>
      <c r="V12" s="19"/>
      <c r="W12" s="19"/>
      <c r="X12" s="19"/>
    </row>
    <row r="13" customFormat="false" ht="15" hidden="false" customHeight="false" outlineLevel="0" collapsed="false">
      <c r="A13" s="14" t="n">
        <v>69</v>
      </c>
      <c r="B13" s="14" t="s">
        <v>251</v>
      </c>
      <c r="C13" s="84" t="n">
        <v>45051</v>
      </c>
      <c r="D13" s="85" t="n">
        <v>0.0324074074074074</v>
      </c>
      <c r="E13" s="85" t="n">
        <v>0.0358796296296296</v>
      </c>
      <c r="F13" s="85" t="n">
        <f aca="false">D14-E13</f>
        <v>0.00717592592592593</v>
      </c>
      <c r="G13" s="14" t="s">
        <v>265</v>
      </c>
      <c r="H13" s="19" t="n">
        <f aca="false">HOUR(F13)</f>
        <v>0</v>
      </c>
      <c r="I13" s="86" t="n">
        <f aca="false">E13-D13</f>
        <v>0.00347222222222222</v>
      </c>
      <c r="J13" s="19" t="n">
        <f aca="false">SECOND(I13)</f>
        <v>0</v>
      </c>
      <c r="K13" s="19" t="n">
        <f aca="false">MINUTE(I13)</f>
        <v>5</v>
      </c>
      <c r="L13" s="19" t="n">
        <f aca="false">K13*60+J13</f>
        <v>300</v>
      </c>
      <c r="M13" s="19" t="n">
        <f aca="false">16/8*L13</f>
        <v>600</v>
      </c>
      <c r="N13" s="19" t="n">
        <f aca="false">N12+M13</f>
        <v>6240</v>
      </c>
      <c r="O13" s="19" t="n">
        <f aca="false">O12+0</f>
        <v>0</v>
      </c>
      <c r="P13" s="14" t="n">
        <f aca="false">P12+M13</f>
        <v>6240</v>
      </c>
      <c r="Q13" s="19"/>
      <c r="R13" s="19"/>
      <c r="S13" s="19"/>
      <c r="T13" s="19"/>
      <c r="U13" s="19"/>
      <c r="V13" s="19"/>
      <c r="W13" s="19"/>
      <c r="X13" s="19"/>
    </row>
    <row r="14" customFormat="false" ht="15" hidden="false" customHeight="false" outlineLevel="0" collapsed="false">
      <c r="A14" s="14" t="n">
        <v>75</v>
      </c>
      <c r="B14" s="14" t="s">
        <v>13</v>
      </c>
      <c r="C14" s="84" t="n">
        <v>45051</v>
      </c>
      <c r="D14" s="85" t="n">
        <v>0.0430555555555556</v>
      </c>
      <c r="E14" s="85" t="n">
        <v>0.0451388888888889</v>
      </c>
      <c r="F14" s="85" t="n">
        <f aca="false">D15-E14</f>
        <v>0.000694444444444444</v>
      </c>
      <c r="G14" s="14" t="s">
        <v>267</v>
      </c>
      <c r="H14" s="19" t="n">
        <f aca="false">HOUR(F14)</f>
        <v>0</v>
      </c>
      <c r="I14" s="86" t="n">
        <f aca="false">E14-D14</f>
        <v>0.00208333333333333</v>
      </c>
      <c r="J14" s="19" t="n">
        <f aca="false">SECOND(I14)</f>
        <v>0</v>
      </c>
      <c r="K14" s="19" t="n">
        <f aca="false">MINUTE(I14)</f>
        <v>3</v>
      </c>
      <c r="L14" s="19" t="n">
        <f aca="false">K14*60+J14</f>
        <v>180</v>
      </c>
      <c r="M14" s="19" t="n">
        <f aca="false">16/8*L14</f>
        <v>360</v>
      </c>
      <c r="N14" s="19" t="n">
        <f aca="false">N13+M14</f>
        <v>6600</v>
      </c>
      <c r="O14" s="19" t="n">
        <f aca="false">O13+0</f>
        <v>0</v>
      </c>
      <c r="P14" s="14" t="n">
        <f aca="false">P13+M14</f>
        <v>6600</v>
      </c>
      <c r="Q14" s="19"/>
      <c r="R14" s="19"/>
      <c r="S14" s="19"/>
      <c r="T14" s="19"/>
      <c r="U14" s="19"/>
      <c r="V14" s="19"/>
      <c r="W14" s="19"/>
      <c r="X14" s="19"/>
    </row>
    <row r="15" customFormat="false" ht="15" hidden="false" customHeight="false" outlineLevel="0" collapsed="false">
      <c r="A15" s="14" t="n">
        <v>76</v>
      </c>
      <c r="B15" s="14" t="s">
        <v>256</v>
      </c>
      <c r="C15" s="84" t="n">
        <v>45051</v>
      </c>
      <c r="D15" s="85" t="n">
        <v>0.0458333333333333</v>
      </c>
      <c r="E15" s="85" t="n">
        <v>0.05</v>
      </c>
      <c r="F15" s="85" t="n">
        <f aca="false">D16-E15</f>
        <v>0.00555555555555556</v>
      </c>
      <c r="G15" s="14" t="s">
        <v>270</v>
      </c>
      <c r="H15" s="19" t="n">
        <f aca="false">HOUR(F15)</f>
        <v>0</v>
      </c>
      <c r="I15" s="86" t="n">
        <f aca="false">E15-D15</f>
        <v>0.00416666666666667</v>
      </c>
      <c r="J15" s="19" t="n">
        <f aca="false">SECOND(I15)</f>
        <v>0</v>
      </c>
      <c r="K15" s="19" t="n">
        <f aca="false">MINUTE(I15)</f>
        <v>6</v>
      </c>
      <c r="L15" s="19" t="n">
        <f aca="false">K15*60+J15</f>
        <v>360</v>
      </c>
      <c r="M15" s="19" t="n">
        <f aca="false">16/8*L15</f>
        <v>720</v>
      </c>
      <c r="N15" s="19" t="n">
        <f aca="false">N14+M15</f>
        <v>7320</v>
      </c>
      <c r="O15" s="19" t="n">
        <f aca="false">O14+0</f>
        <v>0</v>
      </c>
      <c r="P15" s="14" t="n">
        <f aca="false">P14+M15</f>
        <v>7320</v>
      </c>
      <c r="Q15" s="19"/>
      <c r="R15" s="19"/>
      <c r="S15" s="19"/>
      <c r="T15" s="19"/>
      <c r="U15" s="19"/>
      <c r="V15" s="19"/>
      <c r="W15" s="19"/>
      <c r="X15" s="19"/>
    </row>
    <row r="16" customFormat="false" ht="15" hidden="false" customHeight="false" outlineLevel="0" collapsed="false">
      <c r="A16" s="14" t="n">
        <v>82</v>
      </c>
      <c r="B16" s="14" t="s">
        <v>238</v>
      </c>
      <c r="C16" s="84" t="n">
        <v>45051</v>
      </c>
      <c r="D16" s="85" t="n">
        <v>0.0555555555555556</v>
      </c>
      <c r="E16" s="85" t="n">
        <v>0.0576388888888889</v>
      </c>
      <c r="F16" s="85" t="n">
        <f aca="false">D17-E16</f>
        <v>0.000694444444444444</v>
      </c>
      <c r="G16" s="14" t="s">
        <v>272</v>
      </c>
      <c r="H16" s="19" t="n">
        <f aca="false">HOUR(F16)</f>
        <v>0</v>
      </c>
      <c r="I16" s="86" t="n">
        <f aca="false">E16-D16</f>
        <v>0.00208333333333333</v>
      </c>
      <c r="J16" s="19" t="n">
        <f aca="false">SECOND(I16)</f>
        <v>0</v>
      </c>
      <c r="K16" s="19" t="n">
        <f aca="false">MINUTE(I16)</f>
        <v>3</v>
      </c>
      <c r="L16" s="19" t="n">
        <f aca="false">K16*60+J16</f>
        <v>180</v>
      </c>
      <c r="M16" s="19" t="n">
        <f aca="false">16/8*L16</f>
        <v>360</v>
      </c>
      <c r="N16" s="19" t="n">
        <f aca="false">N15+M16</f>
        <v>7680</v>
      </c>
      <c r="O16" s="19" t="n">
        <f aca="false">O15+0</f>
        <v>0</v>
      </c>
      <c r="P16" s="14" t="n">
        <f aca="false">P15+M16</f>
        <v>7680</v>
      </c>
      <c r="Q16" s="19"/>
      <c r="R16" s="19"/>
      <c r="S16" s="19"/>
      <c r="T16" s="19"/>
      <c r="U16" s="19"/>
      <c r="V16" s="19"/>
      <c r="W16" s="19"/>
      <c r="X16" s="19"/>
    </row>
    <row r="17" customFormat="false" ht="15" hidden="false" customHeight="false" outlineLevel="0" collapsed="false">
      <c r="A17" s="14" t="n">
        <v>83</v>
      </c>
      <c r="B17" s="14" t="s">
        <v>242</v>
      </c>
      <c r="C17" s="84" t="n">
        <v>45051</v>
      </c>
      <c r="D17" s="85" t="n">
        <v>0.0583333333333333</v>
      </c>
      <c r="E17" s="85" t="n">
        <v>0.0625</v>
      </c>
      <c r="F17" s="85" t="n">
        <f aca="false">D18-E17</f>
        <v>0.00694444444444444</v>
      </c>
      <c r="G17" s="14" t="s">
        <v>274</v>
      </c>
      <c r="H17" s="19" t="n">
        <f aca="false">HOUR(F17)</f>
        <v>0</v>
      </c>
      <c r="I17" s="86" t="n">
        <f aca="false">E17-D17</f>
        <v>0.00416666666666667</v>
      </c>
      <c r="J17" s="19" t="n">
        <f aca="false">SECOND(I17)</f>
        <v>0</v>
      </c>
      <c r="K17" s="19" t="n">
        <f aca="false">MINUTE(I17)</f>
        <v>6</v>
      </c>
      <c r="L17" s="19" t="n">
        <f aca="false">K17*60+J17</f>
        <v>360</v>
      </c>
      <c r="M17" s="19" t="n">
        <f aca="false">16/8*L17</f>
        <v>720</v>
      </c>
      <c r="N17" s="19" t="n">
        <f aca="false">N16+M17</f>
        <v>8400</v>
      </c>
      <c r="O17" s="19" t="n">
        <f aca="false">O16+0</f>
        <v>0</v>
      </c>
      <c r="P17" s="14" t="n">
        <f aca="false">P16+M17</f>
        <v>8400</v>
      </c>
      <c r="Q17" s="19"/>
      <c r="R17" s="19"/>
      <c r="S17" s="19"/>
      <c r="T17" s="19"/>
      <c r="U17" s="19"/>
      <c r="V17" s="19"/>
      <c r="W17" s="19"/>
      <c r="X17" s="19"/>
    </row>
    <row r="18" customFormat="false" ht="15" hidden="false" customHeight="false" outlineLevel="0" collapsed="false">
      <c r="A18" s="14" t="n">
        <v>89</v>
      </c>
      <c r="B18" s="14" t="s">
        <v>13</v>
      </c>
      <c r="C18" s="84" t="n">
        <v>45051</v>
      </c>
      <c r="D18" s="85" t="n">
        <v>0.0694444444444444</v>
      </c>
      <c r="E18" s="85" t="n">
        <v>0.0715277777777778</v>
      </c>
      <c r="F18" s="85" t="n">
        <f aca="false">D19-E18</f>
        <v>0.0025462962962963</v>
      </c>
      <c r="G18" s="14" t="s">
        <v>276</v>
      </c>
      <c r="H18" s="19" t="n">
        <f aca="false">HOUR(F18)</f>
        <v>0</v>
      </c>
      <c r="I18" s="86" t="n">
        <f aca="false">E18-D18</f>
        <v>0.00208333333333333</v>
      </c>
      <c r="J18" s="19" t="n">
        <f aca="false">SECOND(I18)</f>
        <v>0</v>
      </c>
      <c r="K18" s="19" t="n">
        <f aca="false">MINUTE(I18)</f>
        <v>3</v>
      </c>
      <c r="L18" s="19" t="n">
        <f aca="false">K18*60+J18</f>
        <v>180</v>
      </c>
      <c r="M18" s="19" t="n">
        <f aca="false">16/8*L18</f>
        <v>360</v>
      </c>
      <c r="N18" s="19" t="n">
        <f aca="false">N17+M18</f>
        <v>8760</v>
      </c>
      <c r="O18" s="19" t="n">
        <f aca="false">O17+0</f>
        <v>0</v>
      </c>
      <c r="P18" s="14" t="n">
        <f aca="false">P17+M18</f>
        <v>8760</v>
      </c>
      <c r="Q18" s="19"/>
      <c r="R18" s="19"/>
      <c r="S18" s="19"/>
      <c r="T18" s="19"/>
      <c r="U18" s="19"/>
      <c r="V18" s="19"/>
      <c r="W18" s="19"/>
      <c r="X18" s="19"/>
    </row>
    <row r="19" customFormat="false" ht="15" hidden="false" customHeight="false" outlineLevel="0" collapsed="false">
      <c r="A19" s="14" t="n">
        <v>91</v>
      </c>
      <c r="B19" s="14" t="s">
        <v>251</v>
      </c>
      <c r="C19" s="84" t="n">
        <v>45051</v>
      </c>
      <c r="D19" s="85" t="n">
        <v>0.0740740740740741</v>
      </c>
      <c r="E19" s="85" t="n">
        <v>0.0775462962962963</v>
      </c>
      <c r="F19" s="85" t="n">
        <f aca="false">D20-E19</f>
        <v>0.00717592592592593</v>
      </c>
      <c r="G19" s="14" t="s">
        <v>278</v>
      </c>
      <c r="H19" s="19" t="n">
        <f aca="false">HOUR(F19)</f>
        <v>0</v>
      </c>
      <c r="I19" s="86" t="n">
        <f aca="false">E19-D19</f>
        <v>0.00347222222222222</v>
      </c>
      <c r="J19" s="19" t="n">
        <f aca="false">SECOND(I19)</f>
        <v>0</v>
      </c>
      <c r="K19" s="19" t="n">
        <f aca="false">MINUTE(I19)</f>
        <v>5</v>
      </c>
      <c r="L19" s="19" t="n">
        <f aca="false">K19*60+J19</f>
        <v>300</v>
      </c>
      <c r="M19" s="19" t="n">
        <f aca="false">16/8*L19</f>
        <v>600</v>
      </c>
      <c r="N19" s="19" t="n">
        <f aca="false">N18+M19</f>
        <v>9360</v>
      </c>
      <c r="O19" s="19" t="n">
        <f aca="false">O18+0</f>
        <v>0</v>
      </c>
      <c r="P19" s="14" t="n">
        <f aca="false">P18+M19</f>
        <v>9360</v>
      </c>
      <c r="Q19" s="19"/>
      <c r="R19" s="19"/>
      <c r="S19" s="19"/>
      <c r="T19" s="19"/>
      <c r="U19" s="19"/>
      <c r="V19" s="19"/>
      <c r="W19" s="19"/>
      <c r="X19" s="19"/>
    </row>
    <row r="20" customFormat="false" ht="15" hidden="false" customHeight="false" outlineLevel="0" collapsed="false">
      <c r="A20" s="14" t="n">
        <v>97</v>
      </c>
      <c r="B20" s="14" t="s">
        <v>13</v>
      </c>
      <c r="C20" s="84" t="n">
        <v>45051</v>
      </c>
      <c r="D20" s="85" t="n">
        <v>0.0847222222222222</v>
      </c>
      <c r="E20" s="85" t="n">
        <v>0.0868055555555556</v>
      </c>
      <c r="F20" s="85" t="n">
        <f aca="false">D21-E20</f>
        <v>0.000694444444444444</v>
      </c>
      <c r="G20" s="14" t="s">
        <v>280</v>
      </c>
      <c r="H20" s="19" t="n">
        <f aca="false">HOUR(F20)</f>
        <v>0</v>
      </c>
      <c r="I20" s="86" t="n">
        <f aca="false">E20-D20</f>
        <v>0.00208333333333333</v>
      </c>
      <c r="J20" s="19" t="n">
        <f aca="false">SECOND(I20)</f>
        <v>0</v>
      </c>
      <c r="K20" s="19" t="n">
        <f aca="false">MINUTE(I20)</f>
        <v>3</v>
      </c>
      <c r="L20" s="19" t="n">
        <f aca="false">K20*60+J20</f>
        <v>180</v>
      </c>
      <c r="M20" s="19" t="n">
        <f aca="false">16/8*L20</f>
        <v>360</v>
      </c>
      <c r="N20" s="19" t="n">
        <f aca="false">N19+M20</f>
        <v>9720</v>
      </c>
      <c r="O20" s="19" t="n">
        <f aca="false">O19+0</f>
        <v>0</v>
      </c>
      <c r="P20" s="14" t="n">
        <f aca="false">P19+M20</f>
        <v>9720</v>
      </c>
      <c r="Q20" s="19"/>
      <c r="R20" s="19"/>
      <c r="S20" s="19"/>
      <c r="T20" s="19"/>
      <c r="U20" s="19"/>
      <c r="V20" s="19"/>
      <c r="W20" s="19"/>
      <c r="X20" s="19"/>
    </row>
    <row r="21" customFormat="false" ht="15" hidden="false" customHeight="false" outlineLevel="0" collapsed="false">
      <c r="A21" s="14" t="n">
        <v>98</v>
      </c>
      <c r="B21" s="14" t="s">
        <v>256</v>
      </c>
      <c r="C21" s="84" t="n">
        <v>45051</v>
      </c>
      <c r="D21" s="85" t="n">
        <v>0.0875</v>
      </c>
      <c r="E21" s="85" t="n">
        <v>0.0916666666666667</v>
      </c>
      <c r="F21" s="85" t="n">
        <f aca="false">D22-E21</f>
        <v>0.00555555555555556</v>
      </c>
      <c r="G21" s="14" t="s">
        <v>282</v>
      </c>
      <c r="H21" s="19" t="n">
        <f aca="false">HOUR(F21)</f>
        <v>0</v>
      </c>
      <c r="I21" s="86" t="n">
        <f aca="false">E21-D21</f>
        <v>0.00416666666666667</v>
      </c>
      <c r="J21" s="19" t="n">
        <f aca="false">SECOND(I21)</f>
        <v>0</v>
      </c>
      <c r="K21" s="19" t="n">
        <f aca="false">MINUTE(I21)</f>
        <v>6</v>
      </c>
      <c r="L21" s="19" t="n">
        <f aca="false">K21*60+J21</f>
        <v>360</v>
      </c>
      <c r="M21" s="19" t="n">
        <f aca="false">16/8*L21</f>
        <v>720</v>
      </c>
      <c r="N21" s="19" t="n">
        <f aca="false">N20+M21</f>
        <v>10440</v>
      </c>
      <c r="O21" s="19" t="n">
        <f aca="false">O20+0</f>
        <v>0</v>
      </c>
      <c r="P21" s="14" t="n">
        <f aca="false">P20+M21</f>
        <v>10440</v>
      </c>
      <c r="Q21" s="19"/>
      <c r="R21" s="19"/>
      <c r="S21" s="19"/>
      <c r="T21" s="19"/>
      <c r="U21" s="19"/>
      <c r="V21" s="19"/>
      <c r="W21" s="19"/>
      <c r="X21" s="19"/>
    </row>
    <row r="22" customFormat="false" ht="15" hidden="false" customHeight="false" outlineLevel="0" collapsed="false">
      <c r="A22" s="14" t="n">
        <v>104</v>
      </c>
      <c r="B22" s="14" t="s">
        <v>238</v>
      </c>
      <c r="C22" s="84" t="n">
        <v>45051</v>
      </c>
      <c r="D22" s="85" t="n">
        <v>0.0972222222222222</v>
      </c>
      <c r="E22" s="85" t="n">
        <v>0.0993055555555556</v>
      </c>
      <c r="F22" s="85" t="n">
        <f aca="false">D23-E22</f>
        <v>0.000925925925925926</v>
      </c>
      <c r="G22" s="14" t="s">
        <v>284</v>
      </c>
      <c r="H22" s="19" t="n">
        <f aca="false">HOUR(F22)</f>
        <v>0</v>
      </c>
      <c r="I22" s="86" t="n">
        <f aca="false">E22-D22</f>
        <v>0.00208333333333333</v>
      </c>
      <c r="J22" s="19" t="n">
        <f aca="false">SECOND(I22)</f>
        <v>0</v>
      </c>
      <c r="K22" s="19" t="n">
        <f aca="false">MINUTE(I22)</f>
        <v>3</v>
      </c>
      <c r="L22" s="19" t="n">
        <f aca="false">K22*60+J22</f>
        <v>180</v>
      </c>
      <c r="M22" s="19" t="n">
        <f aca="false">16/8*L22</f>
        <v>360</v>
      </c>
      <c r="N22" s="19" t="n">
        <f aca="false">N21+M22</f>
        <v>10800</v>
      </c>
      <c r="O22" s="19" t="n">
        <f aca="false">O21+0</f>
        <v>0</v>
      </c>
      <c r="P22" s="14" t="n">
        <f aca="false">P21+M22</f>
        <v>10800</v>
      </c>
      <c r="Q22" s="19"/>
      <c r="R22" s="19"/>
      <c r="S22" s="19"/>
      <c r="T22" s="19"/>
      <c r="U22" s="19"/>
      <c r="V22" s="19"/>
      <c r="W22" s="19"/>
      <c r="X22" s="19"/>
    </row>
    <row r="23" customFormat="false" ht="15" hidden="false" customHeight="false" outlineLevel="0" collapsed="false">
      <c r="A23" s="14" t="n">
        <v>105</v>
      </c>
      <c r="B23" s="14" t="s">
        <v>242</v>
      </c>
      <c r="C23" s="84" t="n">
        <v>45051</v>
      </c>
      <c r="D23" s="85" t="n">
        <v>0.100231481481481</v>
      </c>
      <c r="E23" s="85" t="n">
        <v>0.104398148148148</v>
      </c>
      <c r="F23" s="85" t="n">
        <f aca="false">D24-E23</f>
        <v>0.00671296296296296</v>
      </c>
      <c r="G23" s="14" t="s">
        <v>286</v>
      </c>
      <c r="H23" s="19" t="n">
        <f aca="false">HOUR(F23)</f>
        <v>0</v>
      </c>
      <c r="I23" s="86" t="n">
        <f aca="false">E23-D23</f>
        <v>0.00416666666666667</v>
      </c>
      <c r="J23" s="19" t="n">
        <f aca="false">SECOND(I23)</f>
        <v>0</v>
      </c>
      <c r="K23" s="19" t="n">
        <f aca="false">MINUTE(I23)</f>
        <v>6</v>
      </c>
      <c r="L23" s="19" t="n">
        <f aca="false">K23*60+J23</f>
        <v>360</v>
      </c>
      <c r="M23" s="19" t="n">
        <f aca="false">16/8*L23</f>
        <v>720</v>
      </c>
      <c r="N23" s="19" t="n">
        <f aca="false">N22+M23</f>
        <v>11520</v>
      </c>
      <c r="O23" s="19" t="n">
        <f aca="false">O22+0</f>
        <v>0</v>
      </c>
      <c r="P23" s="14" t="n">
        <f aca="false">P22+M23</f>
        <v>11520</v>
      </c>
      <c r="Q23" s="19"/>
      <c r="R23" s="19"/>
      <c r="S23" s="19"/>
      <c r="T23" s="19"/>
      <c r="U23" s="19"/>
      <c r="V23" s="19"/>
      <c r="W23" s="19"/>
      <c r="X23" s="19"/>
    </row>
    <row r="24" customFormat="false" ht="15" hidden="false" customHeight="false" outlineLevel="0" collapsed="false">
      <c r="A24" s="14" t="n">
        <v>111</v>
      </c>
      <c r="B24" s="14" t="s">
        <v>13</v>
      </c>
      <c r="C24" s="84" t="n">
        <v>45051</v>
      </c>
      <c r="D24" s="85" t="n">
        <v>0.111111111111111</v>
      </c>
      <c r="E24" s="85" t="n">
        <v>0.113194444444444</v>
      </c>
      <c r="F24" s="85" t="n">
        <f aca="false">D25-E24</f>
        <v>0.000694444444444444</v>
      </c>
      <c r="G24" s="14" t="s">
        <v>276</v>
      </c>
      <c r="H24" s="19" t="n">
        <f aca="false">HOUR(F24)</f>
        <v>0</v>
      </c>
      <c r="I24" s="86" t="n">
        <f aca="false">E24-D24</f>
        <v>0.00208333333333333</v>
      </c>
      <c r="J24" s="19" t="n">
        <f aca="false">SECOND(I24)</f>
        <v>0</v>
      </c>
      <c r="K24" s="19" t="n">
        <f aca="false">MINUTE(I24)</f>
        <v>3</v>
      </c>
      <c r="L24" s="19" t="n">
        <f aca="false">K24*60+J24</f>
        <v>180</v>
      </c>
      <c r="M24" s="19" t="n">
        <f aca="false">16/8*L24</f>
        <v>360</v>
      </c>
      <c r="N24" s="19" t="n">
        <f aca="false">N23+M24</f>
        <v>11880</v>
      </c>
      <c r="O24" s="19" t="n">
        <f aca="false">O23+0</f>
        <v>0</v>
      </c>
      <c r="P24" s="14" t="n">
        <f aca="false">P23+M24</f>
        <v>11880</v>
      </c>
      <c r="Q24" s="19"/>
      <c r="R24" s="19"/>
      <c r="S24" s="19"/>
      <c r="T24" s="19"/>
      <c r="U24" s="19"/>
      <c r="V24" s="19"/>
      <c r="W24" s="19"/>
      <c r="X24" s="19"/>
    </row>
    <row r="25" customFormat="false" ht="15" hidden="false" customHeight="false" outlineLevel="0" collapsed="false">
      <c r="A25" s="14" t="n">
        <v>112</v>
      </c>
      <c r="B25" s="14" t="s">
        <v>256</v>
      </c>
      <c r="C25" s="84" t="n">
        <v>45051</v>
      </c>
      <c r="D25" s="85" t="n">
        <v>0.113888888888889</v>
      </c>
      <c r="E25" s="85" t="n">
        <v>0.117361111111111</v>
      </c>
      <c r="F25" s="85" t="n">
        <f aca="false">D26-E25</f>
        <v>0.00763888888888889</v>
      </c>
      <c r="G25" s="14" t="s">
        <v>289</v>
      </c>
      <c r="H25" s="19" t="n">
        <f aca="false">HOUR(F25)</f>
        <v>0</v>
      </c>
      <c r="I25" s="86" t="n">
        <f aca="false">E25-D25</f>
        <v>0.00347222222222222</v>
      </c>
      <c r="J25" s="19" t="n">
        <f aca="false">SECOND(I25)</f>
        <v>0</v>
      </c>
      <c r="K25" s="19" t="n">
        <f aca="false">MINUTE(I25)</f>
        <v>5</v>
      </c>
      <c r="L25" s="19" t="n">
        <f aca="false">K25*60+J25</f>
        <v>300</v>
      </c>
      <c r="M25" s="19" t="n">
        <f aca="false">16/8*L25</f>
        <v>600</v>
      </c>
      <c r="N25" s="19" t="n">
        <f aca="false">N24+M25</f>
        <v>12480</v>
      </c>
      <c r="O25" s="19" t="n">
        <f aca="false">O24+0</f>
        <v>0</v>
      </c>
      <c r="P25" s="14" t="n">
        <f aca="false">P24+M25</f>
        <v>12480</v>
      </c>
      <c r="Q25" s="19"/>
      <c r="R25" s="19"/>
      <c r="S25" s="19"/>
      <c r="T25" s="19"/>
      <c r="U25" s="19"/>
      <c r="V25" s="19"/>
      <c r="W25" s="19"/>
      <c r="X25" s="19"/>
    </row>
    <row r="26" customFormat="false" ht="15" hidden="false" customHeight="false" outlineLevel="0" collapsed="false">
      <c r="A26" s="14" t="n">
        <v>120</v>
      </c>
      <c r="B26" s="14" t="s">
        <v>13</v>
      </c>
      <c r="C26" s="84" t="n">
        <v>45051</v>
      </c>
      <c r="D26" s="85" t="n">
        <v>0.125</v>
      </c>
      <c r="E26" s="85" t="n">
        <v>0.127083333333333</v>
      </c>
      <c r="F26" s="85" t="n">
        <f aca="false">D27-E26</f>
        <v>0.0025462962962963</v>
      </c>
      <c r="G26" s="14" t="s">
        <v>292</v>
      </c>
      <c r="H26" s="19" t="n">
        <f aca="false">HOUR(F26)</f>
        <v>0</v>
      </c>
      <c r="I26" s="86" t="n">
        <f aca="false">E26-D26</f>
        <v>0.00208333333333333</v>
      </c>
      <c r="J26" s="19" t="n">
        <f aca="false">SECOND(I26)</f>
        <v>0</v>
      </c>
      <c r="K26" s="19" t="n">
        <f aca="false">MINUTE(I26)</f>
        <v>3</v>
      </c>
      <c r="L26" s="19" t="n">
        <f aca="false">K26*60+J26</f>
        <v>180</v>
      </c>
      <c r="M26" s="19" t="n">
        <f aca="false">16/8*L26</f>
        <v>360</v>
      </c>
      <c r="N26" s="19" t="n">
        <f aca="false">N25+M26</f>
        <v>12840</v>
      </c>
      <c r="O26" s="19" t="n">
        <f aca="false">O25+0</f>
        <v>0</v>
      </c>
      <c r="P26" s="14" t="n">
        <f aca="false">P25+M26</f>
        <v>12840</v>
      </c>
      <c r="Q26" s="19"/>
      <c r="R26" s="19"/>
      <c r="S26" s="19"/>
      <c r="T26" s="19"/>
      <c r="U26" s="19"/>
      <c r="V26" s="19"/>
      <c r="W26" s="19"/>
      <c r="X26" s="19"/>
    </row>
    <row r="27" customFormat="false" ht="15" hidden="false" customHeight="false" outlineLevel="0" collapsed="false">
      <c r="A27" s="14" t="n">
        <v>122</v>
      </c>
      <c r="B27" s="14" t="s">
        <v>251</v>
      </c>
      <c r="C27" s="84" t="n">
        <v>45051</v>
      </c>
      <c r="D27" s="85" t="n">
        <v>0.12962962962963</v>
      </c>
      <c r="E27" s="85" t="n">
        <v>0.133796296296296</v>
      </c>
      <c r="F27" s="85" t="n">
        <f aca="false">D28-E27</f>
        <v>0.00509259259259259</v>
      </c>
      <c r="G27" s="14" t="s">
        <v>294</v>
      </c>
      <c r="H27" s="19" t="n">
        <f aca="false">HOUR(F27)</f>
        <v>0</v>
      </c>
      <c r="I27" s="86" t="n">
        <f aca="false">E27-D27</f>
        <v>0.00416666666666667</v>
      </c>
      <c r="J27" s="19" t="n">
        <f aca="false">SECOND(I27)</f>
        <v>0</v>
      </c>
      <c r="K27" s="19" t="n">
        <f aca="false">MINUTE(I27)</f>
        <v>6</v>
      </c>
      <c r="L27" s="19" t="n">
        <f aca="false">K27*60+J27</f>
        <v>360</v>
      </c>
      <c r="M27" s="19" t="n">
        <f aca="false">16/8*L27</f>
        <v>720</v>
      </c>
      <c r="N27" s="19" t="n">
        <f aca="false">N26+M27</f>
        <v>13560</v>
      </c>
      <c r="O27" s="19" t="n">
        <f aca="false">O26+0</f>
        <v>0</v>
      </c>
      <c r="P27" s="14" t="n">
        <f aca="false">P26+M27</f>
        <v>13560</v>
      </c>
      <c r="Q27" s="19"/>
      <c r="R27" s="19"/>
      <c r="S27" s="19"/>
      <c r="T27" s="19"/>
      <c r="U27" s="19"/>
      <c r="V27" s="19"/>
      <c r="W27" s="19"/>
      <c r="X27" s="19"/>
    </row>
    <row r="28" customFormat="false" ht="15" hidden="false" customHeight="false" outlineLevel="0" collapsed="false">
      <c r="A28" s="14" t="n">
        <v>128</v>
      </c>
      <c r="B28" s="14" t="s">
        <v>238</v>
      </c>
      <c r="C28" s="84" t="n">
        <v>45051</v>
      </c>
      <c r="D28" s="85" t="n">
        <v>0.138888888888889</v>
      </c>
      <c r="E28" s="85" t="n">
        <v>0.140972222222222</v>
      </c>
      <c r="F28" s="85" t="n">
        <f aca="false">D29-E28</f>
        <v>0.000925925925925926</v>
      </c>
      <c r="G28" s="14" t="s">
        <v>296</v>
      </c>
      <c r="H28" s="19" t="n">
        <f aca="false">HOUR(F28)</f>
        <v>0</v>
      </c>
      <c r="I28" s="86" t="n">
        <f aca="false">E28-D28</f>
        <v>0.00208333333333333</v>
      </c>
      <c r="J28" s="19" t="n">
        <f aca="false">SECOND(I28)</f>
        <v>0</v>
      </c>
      <c r="K28" s="19" t="n">
        <f aca="false">MINUTE(I28)</f>
        <v>3</v>
      </c>
      <c r="L28" s="19" t="n">
        <f aca="false">K28*60+J28</f>
        <v>180</v>
      </c>
      <c r="M28" s="19" t="n">
        <f aca="false">16/8*L28</f>
        <v>360</v>
      </c>
      <c r="N28" s="19" t="n">
        <f aca="false">N27+M28</f>
        <v>13920</v>
      </c>
      <c r="O28" s="19" t="n">
        <f aca="false">O27+0</f>
        <v>0</v>
      </c>
      <c r="P28" s="14" t="n">
        <f aca="false">P27+M28</f>
        <v>13920</v>
      </c>
      <c r="Q28" s="19"/>
      <c r="R28" s="19"/>
      <c r="S28" s="19"/>
      <c r="T28" s="19"/>
      <c r="U28" s="19"/>
      <c r="V28" s="19"/>
      <c r="W28" s="19"/>
      <c r="X28" s="19"/>
    </row>
    <row r="29" customFormat="false" ht="15" hidden="false" customHeight="false" outlineLevel="0" collapsed="false">
      <c r="A29" s="14" t="n">
        <v>129</v>
      </c>
      <c r="B29" s="14" t="s">
        <v>242</v>
      </c>
      <c r="C29" s="84" t="n">
        <v>45051</v>
      </c>
      <c r="D29" s="85" t="n">
        <v>0.141898148148148</v>
      </c>
      <c r="E29" s="85" t="n">
        <v>0.146064814814815</v>
      </c>
      <c r="F29" s="85" t="n">
        <f aca="false">D30-E29</f>
        <v>0.00671296296296296</v>
      </c>
      <c r="G29" s="14" t="s">
        <v>298</v>
      </c>
      <c r="H29" s="19" t="n">
        <f aca="false">HOUR(F29)</f>
        <v>0</v>
      </c>
      <c r="I29" s="86" t="n">
        <f aca="false">E29-D29</f>
        <v>0.00416666666666667</v>
      </c>
      <c r="J29" s="19" t="n">
        <f aca="false">SECOND(I29)</f>
        <v>0</v>
      </c>
      <c r="K29" s="19" t="n">
        <f aca="false">MINUTE(I29)</f>
        <v>6</v>
      </c>
      <c r="L29" s="19" t="n">
        <f aca="false">K29*60+J29</f>
        <v>360</v>
      </c>
      <c r="M29" s="19" t="n">
        <f aca="false">16/8*L29</f>
        <v>720</v>
      </c>
      <c r="N29" s="19" t="n">
        <f aca="false">N28+M29</f>
        <v>14640</v>
      </c>
      <c r="O29" s="19" t="n">
        <f aca="false">O28+0</f>
        <v>0</v>
      </c>
      <c r="P29" s="14" t="n">
        <f aca="false">P28+M29</f>
        <v>14640</v>
      </c>
      <c r="Q29" s="19"/>
      <c r="R29" s="19"/>
      <c r="S29" s="19"/>
      <c r="T29" s="19"/>
      <c r="U29" s="19"/>
      <c r="V29" s="19"/>
      <c r="W29" s="19"/>
      <c r="X29" s="19"/>
    </row>
    <row r="30" customFormat="false" ht="15" hidden="false" customHeight="false" outlineLevel="0" collapsed="false">
      <c r="A30" s="14" t="n">
        <v>135</v>
      </c>
      <c r="B30" s="14" t="s">
        <v>13</v>
      </c>
      <c r="C30" s="84" t="n">
        <v>45051</v>
      </c>
      <c r="D30" s="85" t="n">
        <v>0.152777777777778</v>
      </c>
      <c r="E30" s="85" t="n">
        <v>0.154861111111111</v>
      </c>
      <c r="F30" s="85" t="n">
        <f aca="false">D31-E30</f>
        <v>0.000694444444444444</v>
      </c>
      <c r="G30" s="14" t="s">
        <v>299</v>
      </c>
      <c r="H30" s="19" t="n">
        <f aca="false">HOUR(F30)</f>
        <v>0</v>
      </c>
      <c r="I30" s="86" t="n">
        <f aca="false">E30-D30</f>
        <v>0.00208333333333333</v>
      </c>
      <c r="J30" s="19" t="n">
        <f aca="false">SECOND(I30)</f>
        <v>0</v>
      </c>
      <c r="K30" s="19" t="n">
        <f aca="false">MINUTE(I30)</f>
        <v>3</v>
      </c>
      <c r="L30" s="19" t="n">
        <f aca="false">K30*60+J30</f>
        <v>180</v>
      </c>
      <c r="M30" s="19" t="n">
        <f aca="false">16/8*L30</f>
        <v>360</v>
      </c>
      <c r="N30" s="19" t="n">
        <f aca="false">N29+M30</f>
        <v>15000</v>
      </c>
      <c r="O30" s="19" t="n">
        <f aca="false">O29+0</f>
        <v>0</v>
      </c>
      <c r="P30" s="14" t="n">
        <f aca="false">P29+M30</f>
        <v>15000</v>
      </c>
      <c r="Q30" s="19"/>
      <c r="R30" s="19"/>
      <c r="S30" s="19"/>
      <c r="T30" s="19"/>
      <c r="U30" s="19"/>
      <c r="V30" s="19"/>
      <c r="W30" s="19"/>
      <c r="X30" s="19"/>
    </row>
    <row r="31" customFormat="false" ht="15" hidden="false" customHeight="false" outlineLevel="0" collapsed="false">
      <c r="A31" s="87" t="n">
        <v>136</v>
      </c>
      <c r="B31" s="22" t="s">
        <v>256</v>
      </c>
      <c r="C31" s="88" t="n">
        <v>45051</v>
      </c>
      <c r="D31" s="89" t="n">
        <v>0.155555555555556</v>
      </c>
      <c r="E31" s="90" t="n">
        <v>0.159722222222222</v>
      </c>
      <c r="F31" s="89" t="n">
        <f aca="false">D32-E31</f>
        <v>0.00694444444444444</v>
      </c>
      <c r="G31" s="22" t="s">
        <v>301</v>
      </c>
      <c r="H31" s="28" t="n">
        <f aca="false">HOUR(F31)</f>
        <v>0</v>
      </c>
      <c r="I31" s="91" t="n">
        <f aca="false">E31-D31</f>
        <v>0.00416666666666667</v>
      </c>
      <c r="J31" s="28" t="n">
        <f aca="false">SECOND(I31)</f>
        <v>0</v>
      </c>
      <c r="K31" s="28" t="n">
        <f aca="false">MINUTE(I31)</f>
        <v>6</v>
      </c>
      <c r="L31" s="28" t="n">
        <f aca="false">K31*60+J31</f>
        <v>360</v>
      </c>
      <c r="M31" s="28" t="n">
        <f aca="false">16/8*L31</f>
        <v>720</v>
      </c>
      <c r="N31" s="28" t="n">
        <f aca="false">N30+M31</f>
        <v>15720</v>
      </c>
      <c r="O31" s="28" t="n">
        <f aca="false">O30+0</f>
        <v>0</v>
      </c>
      <c r="P31" s="22" t="n">
        <f aca="false">P30+M31</f>
        <v>15720</v>
      </c>
      <c r="Q31" s="28"/>
      <c r="R31" s="28"/>
      <c r="S31" s="28"/>
      <c r="T31" s="28"/>
      <c r="U31" s="28"/>
      <c r="V31" s="28"/>
      <c r="W31" s="28"/>
      <c r="X31" s="29"/>
    </row>
    <row r="32" customFormat="false" ht="15" hidden="false" customHeight="false" outlineLevel="0" collapsed="false">
      <c r="A32" s="31" t="n">
        <v>140</v>
      </c>
      <c r="B32" s="31" t="s">
        <v>304</v>
      </c>
      <c r="C32" s="92" t="n">
        <v>45051</v>
      </c>
      <c r="D32" s="93" t="n">
        <v>0.166666666666667</v>
      </c>
      <c r="E32" s="93" t="n">
        <v>0.172222222222222</v>
      </c>
      <c r="F32" s="93" t="n">
        <f aca="false">D33-E32</f>
        <v>0.00488425925925926</v>
      </c>
      <c r="G32" s="31" t="s">
        <v>305</v>
      </c>
      <c r="H32" s="36" t="n">
        <f aca="false">HOUR(F32)</f>
        <v>0</v>
      </c>
      <c r="I32" s="94" t="n">
        <f aca="false">E32-D32</f>
        <v>0.00555555555555556</v>
      </c>
      <c r="J32" s="36" t="n">
        <f aca="false">SECOND(I32)</f>
        <v>0</v>
      </c>
      <c r="K32" s="36" t="n">
        <f aca="false">MINUTE(I32)</f>
        <v>8</v>
      </c>
      <c r="L32" s="36" t="n">
        <f aca="false">K32*60+J32</f>
        <v>480</v>
      </c>
      <c r="M32" s="36" t="n">
        <f aca="false">16/8*L32</f>
        <v>960</v>
      </c>
      <c r="N32" s="36" t="n">
        <f aca="false">N31+M32</f>
        <v>16680</v>
      </c>
      <c r="O32" s="36" t="n">
        <f aca="false">O31+0</f>
        <v>0</v>
      </c>
      <c r="P32" s="31" t="n">
        <f aca="false">P31+0</f>
        <v>15720</v>
      </c>
      <c r="Q32" s="36"/>
      <c r="R32" s="36"/>
      <c r="S32" s="36"/>
      <c r="T32" s="36"/>
      <c r="U32" s="36"/>
      <c r="V32" s="36"/>
      <c r="W32" s="36"/>
      <c r="X32" s="36"/>
    </row>
    <row r="33" customFormat="false" ht="15" hidden="false" customHeight="false" outlineLevel="0" collapsed="false">
      <c r="A33" s="31" t="n">
        <v>152</v>
      </c>
      <c r="B33" s="31" t="s">
        <v>13</v>
      </c>
      <c r="C33" s="92" t="n">
        <v>45051</v>
      </c>
      <c r="D33" s="93" t="n">
        <v>0.177106481481481</v>
      </c>
      <c r="E33" s="93" t="n">
        <v>0.182662037037037</v>
      </c>
      <c r="F33" s="93" t="n">
        <f aca="false">D34-E33</f>
        <v>0.00486111111111111</v>
      </c>
      <c r="G33" s="31" t="s">
        <v>306</v>
      </c>
      <c r="H33" s="36" t="n">
        <f aca="false">HOUR(F33)</f>
        <v>0</v>
      </c>
      <c r="I33" s="94" t="n">
        <f aca="false">E33-D33</f>
        <v>0.00555555555555556</v>
      </c>
      <c r="J33" s="36" t="n">
        <f aca="false">SECOND(I33)</f>
        <v>0</v>
      </c>
      <c r="K33" s="36" t="n">
        <f aca="false">MINUTE(I33)</f>
        <v>8</v>
      </c>
      <c r="L33" s="36" t="n">
        <f aca="false">K33*60+J33</f>
        <v>480</v>
      </c>
      <c r="M33" s="36" t="n">
        <f aca="false">16/8*L33</f>
        <v>960</v>
      </c>
      <c r="N33" s="36" t="n">
        <f aca="false">N32+M33</f>
        <v>17640</v>
      </c>
      <c r="O33" s="36" t="n">
        <f aca="false">O32+0</f>
        <v>0</v>
      </c>
      <c r="P33" s="31" t="n">
        <f aca="false">P32+0</f>
        <v>15720</v>
      </c>
      <c r="Q33" s="36"/>
      <c r="R33" s="36"/>
      <c r="S33" s="36"/>
      <c r="T33" s="36"/>
      <c r="U33" s="36"/>
      <c r="V33" s="36"/>
      <c r="W33" s="36"/>
      <c r="X33" s="36"/>
    </row>
    <row r="34" customFormat="false" ht="15" hidden="false" customHeight="false" outlineLevel="0" collapsed="false">
      <c r="A34" s="31" t="n">
        <v>161</v>
      </c>
      <c r="B34" s="31" t="s">
        <v>13</v>
      </c>
      <c r="C34" s="92" t="n">
        <v>45051</v>
      </c>
      <c r="D34" s="93" t="n">
        <v>0.187523148148148</v>
      </c>
      <c r="E34" s="93" t="n">
        <v>0.193078703703704</v>
      </c>
      <c r="F34" s="93" t="n">
        <f aca="false">D35-E34</f>
        <v>0.00486111111111111</v>
      </c>
      <c r="G34" s="31" t="s">
        <v>307</v>
      </c>
      <c r="H34" s="36" t="n">
        <f aca="false">HOUR(F34)</f>
        <v>0</v>
      </c>
      <c r="I34" s="94" t="n">
        <f aca="false">E34-D34</f>
        <v>0.00555555555555556</v>
      </c>
      <c r="J34" s="36" t="n">
        <f aca="false">SECOND(I34)</f>
        <v>0</v>
      </c>
      <c r="K34" s="36" t="n">
        <f aca="false">MINUTE(I34)</f>
        <v>8</v>
      </c>
      <c r="L34" s="36" t="n">
        <f aca="false">K34*60+J34</f>
        <v>480</v>
      </c>
      <c r="M34" s="36" t="n">
        <f aca="false">16/8*L34</f>
        <v>960</v>
      </c>
      <c r="N34" s="36" t="n">
        <f aca="false">N33+M34</f>
        <v>18600</v>
      </c>
      <c r="O34" s="36" t="n">
        <f aca="false">O33+0</f>
        <v>0</v>
      </c>
      <c r="P34" s="31" t="n">
        <f aca="false">P33+0</f>
        <v>15720</v>
      </c>
      <c r="Q34" s="36"/>
      <c r="R34" s="36"/>
      <c r="S34" s="36"/>
      <c r="T34" s="36"/>
      <c r="U34" s="36"/>
      <c r="V34" s="36"/>
      <c r="W34" s="36"/>
      <c r="X34" s="36"/>
    </row>
    <row r="35" customFormat="false" ht="15" hidden="false" customHeight="false" outlineLevel="0" collapsed="false">
      <c r="A35" s="31" t="n">
        <v>170</v>
      </c>
      <c r="B35" s="31" t="s">
        <v>13</v>
      </c>
      <c r="C35" s="92" t="n">
        <v>45051</v>
      </c>
      <c r="D35" s="93" t="n">
        <v>0.197939814814815</v>
      </c>
      <c r="E35" s="93" t="n">
        <v>0.20349537037037</v>
      </c>
      <c r="F35" s="93" t="n">
        <f aca="false">D36-E35</f>
        <v>0.00483796296296296</v>
      </c>
      <c r="G35" s="31" t="s">
        <v>308</v>
      </c>
      <c r="H35" s="36" t="n">
        <f aca="false">HOUR(F35)</f>
        <v>0</v>
      </c>
      <c r="I35" s="94" t="n">
        <f aca="false">E35-D35</f>
        <v>0.00555555555555556</v>
      </c>
      <c r="J35" s="36" t="n">
        <f aca="false">SECOND(I35)</f>
        <v>0</v>
      </c>
      <c r="K35" s="36" t="n">
        <f aca="false">MINUTE(I35)</f>
        <v>8</v>
      </c>
      <c r="L35" s="36" t="n">
        <f aca="false">K35*60+J35</f>
        <v>480</v>
      </c>
      <c r="M35" s="36" t="n">
        <f aca="false">16/8*L35</f>
        <v>960</v>
      </c>
      <c r="N35" s="36" t="n">
        <f aca="false">N34+M35</f>
        <v>19560</v>
      </c>
      <c r="O35" s="36" t="n">
        <f aca="false">O34+0</f>
        <v>0</v>
      </c>
      <c r="P35" s="31" t="n">
        <f aca="false">P34+0</f>
        <v>15720</v>
      </c>
      <c r="Q35" s="36"/>
      <c r="R35" s="36"/>
      <c r="S35" s="36"/>
      <c r="T35" s="36"/>
      <c r="U35" s="36"/>
      <c r="V35" s="36"/>
      <c r="W35" s="36"/>
      <c r="X35" s="36"/>
    </row>
    <row r="36" customFormat="false" ht="15" hidden="false" customHeight="false" outlineLevel="0" collapsed="false">
      <c r="A36" s="31" t="n">
        <v>171</v>
      </c>
      <c r="B36" s="31" t="s">
        <v>304</v>
      </c>
      <c r="C36" s="92" t="n">
        <v>45051</v>
      </c>
      <c r="D36" s="93" t="n">
        <v>0.208333333333333</v>
      </c>
      <c r="E36" s="93" t="n">
        <v>0.213888888888889</v>
      </c>
      <c r="F36" s="93" t="n">
        <f aca="false">D37-E36</f>
        <v>0.00486111111111111</v>
      </c>
      <c r="G36" s="31" t="s">
        <v>309</v>
      </c>
      <c r="H36" s="36" t="n">
        <f aca="false">HOUR(F36)</f>
        <v>0</v>
      </c>
      <c r="I36" s="94" t="n">
        <f aca="false">E36-D36</f>
        <v>0.00555555555555556</v>
      </c>
      <c r="J36" s="36" t="n">
        <f aca="false">SECOND(I36)</f>
        <v>0</v>
      </c>
      <c r="K36" s="36" t="n">
        <f aca="false">MINUTE(I36)</f>
        <v>8</v>
      </c>
      <c r="L36" s="36" t="n">
        <f aca="false">K36*60+J36</f>
        <v>480</v>
      </c>
      <c r="M36" s="36" t="n">
        <f aca="false">16/8*L36</f>
        <v>960</v>
      </c>
      <c r="N36" s="36" t="n">
        <f aca="false">N35+M36</f>
        <v>20520</v>
      </c>
      <c r="O36" s="36" t="n">
        <f aca="false">O35+0</f>
        <v>0</v>
      </c>
      <c r="P36" s="31" t="n">
        <f aca="false">P35+0</f>
        <v>15720</v>
      </c>
      <c r="Q36" s="36"/>
      <c r="R36" s="36"/>
      <c r="S36" s="36"/>
      <c r="T36" s="36"/>
      <c r="U36" s="36"/>
      <c r="V36" s="36"/>
      <c r="W36" s="36"/>
      <c r="X36" s="36"/>
    </row>
    <row r="37" customFormat="false" ht="15" hidden="false" customHeight="false" outlineLevel="0" collapsed="false">
      <c r="A37" s="31" t="n">
        <v>180</v>
      </c>
      <c r="B37" s="31" t="s">
        <v>304</v>
      </c>
      <c r="C37" s="92" t="n">
        <v>45051</v>
      </c>
      <c r="D37" s="93" t="n">
        <v>0.21875</v>
      </c>
      <c r="E37" s="93" t="n">
        <v>0.224305555555556</v>
      </c>
      <c r="F37" s="93" t="n">
        <f aca="false">D38-E37</f>
        <v>0.00486111111111111</v>
      </c>
      <c r="G37" s="31" t="s">
        <v>310</v>
      </c>
      <c r="H37" s="36" t="n">
        <f aca="false">HOUR(F37)</f>
        <v>0</v>
      </c>
      <c r="I37" s="94" t="n">
        <f aca="false">E37-D37</f>
        <v>0.00555555555555556</v>
      </c>
      <c r="J37" s="36" t="n">
        <f aca="false">SECOND(I37)</f>
        <v>0</v>
      </c>
      <c r="K37" s="36" t="n">
        <f aca="false">MINUTE(I37)</f>
        <v>8</v>
      </c>
      <c r="L37" s="36" t="n">
        <f aca="false">K37*60+J37</f>
        <v>480</v>
      </c>
      <c r="M37" s="36" t="n">
        <f aca="false">16/8*L37</f>
        <v>960</v>
      </c>
      <c r="N37" s="36" t="n">
        <f aca="false">N36+M37</f>
        <v>21480</v>
      </c>
      <c r="O37" s="36" t="n">
        <f aca="false">O36+0</f>
        <v>0</v>
      </c>
      <c r="P37" s="31" t="n">
        <f aca="false">P36+0</f>
        <v>15720</v>
      </c>
      <c r="Q37" s="36"/>
      <c r="R37" s="36"/>
      <c r="S37" s="36"/>
      <c r="T37" s="36"/>
      <c r="U37" s="36"/>
      <c r="V37" s="36"/>
      <c r="W37" s="36"/>
      <c r="X37" s="36"/>
    </row>
    <row r="38" customFormat="false" ht="15" hidden="false" customHeight="false" outlineLevel="0" collapsed="false">
      <c r="A38" s="31" t="n">
        <v>190</v>
      </c>
      <c r="B38" s="31" t="s">
        <v>304</v>
      </c>
      <c r="C38" s="92" t="n">
        <v>45051</v>
      </c>
      <c r="D38" s="93" t="n">
        <v>0.229166666666667</v>
      </c>
      <c r="E38" s="93" t="n">
        <v>0.234722222222222</v>
      </c>
      <c r="F38" s="93" t="n">
        <f aca="false">D39-E38</f>
        <v>0.00486111111111111</v>
      </c>
      <c r="G38" s="31" t="s">
        <v>311</v>
      </c>
      <c r="H38" s="36" t="n">
        <f aca="false">HOUR(F38)</f>
        <v>0</v>
      </c>
      <c r="I38" s="94" t="n">
        <f aca="false">E38-D38</f>
        <v>0.00555555555555556</v>
      </c>
      <c r="J38" s="36" t="n">
        <f aca="false">SECOND(I38)</f>
        <v>0</v>
      </c>
      <c r="K38" s="36" t="n">
        <f aca="false">MINUTE(I38)</f>
        <v>8</v>
      </c>
      <c r="L38" s="36" t="n">
        <f aca="false">K38*60+J38</f>
        <v>480</v>
      </c>
      <c r="M38" s="36" t="n">
        <f aca="false">16/8*L38</f>
        <v>960</v>
      </c>
      <c r="N38" s="36" t="n">
        <f aca="false">N37+M38</f>
        <v>22440</v>
      </c>
      <c r="O38" s="36" t="n">
        <f aca="false">O37+0</f>
        <v>0</v>
      </c>
      <c r="P38" s="31" t="n">
        <f aca="false">P37+0</f>
        <v>15720</v>
      </c>
      <c r="Q38" s="36"/>
      <c r="R38" s="36"/>
      <c r="S38" s="36"/>
      <c r="T38" s="36"/>
      <c r="U38" s="36"/>
      <c r="V38" s="36"/>
      <c r="W38" s="36"/>
      <c r="X38" s="36"/>
    </row>
    <row r="39" customFormat="false" ht="15" hidden="false" customHeight="false" outlineLevel="0" collapsed="false">
      <c r="A39" s="31" t="n">
        <v>195</v>
      </c>
      <c r="B39" s="31" t="s">
        <v>304</v>
      </c>
      <c r="C39" s="92" t="n">
        <v>45051</v>
      </c>
      <c r="D39" s="93" t="n">
        <v>0.239583333333333</v>
      </c>
      <c r="E39" s="93" t="n">
        <v>0.244444444444444</v>
      </c>
      <c r="F39" s="93" t="n">
        <f aca="false">D40-E39</f>
        <v>0.00555555555555556</v>
      </c>
      <c r="G39" s="31" t="s">
        <v>312</v>
      </c>
      <c r="H39" s="36" t="n">
        <f aca="false">HOUR(F39)</f>
        <v>0</v>
      </c>
      <c r="I39" s="94" t="n">
        <f aca="false">E39-D39</f>
        <v>0.00486111111111111</v>
      </c>
      <c r="J39" s="36" t="n">
        <f aca="false">SECOND(I39)</f>
        <v>0</v>
      </c>
      <c r="K39" s="36" t="n">
        <f aca="false">MINUTE(I39)</f>
        <v>7</v>
      </c>
      <c r="L39" s="36" t="n">
        <f aca="false">K39*60+J39</f>
        <v>420</v>
      </c>
      <c r="M39" s="36" t="n">
        <f aca="false">16/8*L39</f>
        <v>840</v>
      </c>
      <c r="N39" s="36" t="n">
        <f aca="false">N38+M39</f>
        <v>23280</v>
      </c>
      <c r="O39" s="36" t="n">
        <f aca="false">O38+0</f>
        <v>0</v>
      </c>
      <c r="P39" s="31" t="n">
        <f aca="false">P38+0</f>
        <v>15720</v>
      </c>
      <c r="Q39" s="36"/>
      <c r="R39" s="36"/>
      <c r="S39" s="36"/>
      <c r="T39" s="36"/>
      <c r="U39" s="36"/>
      <c r="V39" s="36"/>
      <c r="W39" s="36"/>
      <c r="X39" s="36"/>
    </row>
    <row r="40" customFormat="false" ht="15" hidden="false" customHeight="false" outlineLevel="0" collapsed="false">
      <c r="A40" s="31" t="n">
        <v>201</v>
      </c>
      <c r="B40" s="31" t="s">
        <v>313</v>
      </c>
      <c r="C40" s="92" t="n">
        <v>45051</v>
      </c>
      <c r="D40" s="93" t="n">
        <v>0.25</v>
      </c>
      <c r="E40" s="93" t="n">
        <v>0.254861111111111</v>
      </c>
      <c r="F40" s="93" t="n">
        <f aca="false">D41-E40</f>
        <v>0.00555555555555556</v>
      </c>
      <c r="G40" s="31" t="s">
        <v>314</v>
      </c>
      <c r="H40" s="36" t="n">
        <f aca="false">HOUR(F40)</f>
        <v>0</v>
      </c>
      <c r="I40" s="94" t="n">
        <f aca="false">E40-D40</f>
        <v>0.00486111111111111</v>
      </c>
      <c r="J40" s="36" t="n">
        <f aca="false">SECOND(I40)</f>
        <v>0</v>
      </c>
      <c r="K40" s="36" t="n">
        <f aca="false">MINUTE(I40)</f>
        <v>7</v>
      </c>
      <c r="L40" s="36" t="n">
        <f aca="false">K40*60+J40</f>
        <v>420</v>
      </c>
      <c r="M40" s="36" t="n">
        <f aca="false">16/8*L40</f>
        <v>840</v>
      </c>
      <c r="N40" s="36" t="n">
        <f aca="false">N39+M40</f>
        <v>24120</v>
      </c>
      <c r="O40" s="36" t="n">
        <f aca="false">O39+0</f>
        <v>0</v>
      </c>
      <c r="P40" s="31" t="n">
        <f aca="false">P39+0</f>
        <v>15720</v>
      </c>
      <c r="Q40" s="36"/>
      <c r="R40" s="36"/>
      <c r="S40" s="36"/>
      <c r="T40" s="36"/>
      <c r="U40" s="36"/>
      <c r="V40" s="36"/>
      <c r="W40" s="36"/>
      <c r="X40" s="36"/>
    </row>
    <row r="41" customFormat="false" ht="15" hidden="false" customHeight="false" outlineLevel="0" collapsed="false">
      <c r="A41" s="31" t="n">
        <v>209</v>
      </c>
      <c r="B41" s="31" t="s">
        <v>304</v>
      </c>
      <c r="C41" s="92" t="n">
        <v>45051</v>
      </c>
      <c r="D41" s="93" t="n">
        <v>0.260416666666667</v>
      </c>
      <c r="E41" s="93" t="n">
        <v>0.265972222222222</v>
      </c>
      <c r="F41" s="93" t="n">
        <f aca="false">D42-E41</f>
        <v>0.00486111111111111</v>
      </c>
      <c r="G41" s="31" t="s">
        <v>315</v>
      </c>
      <c r="H41" s="36" t="n">
        <f aca="false">HOUR(F41)</f>
        <v>0</v>
      </c>
      <c r="I41" s="94" t="n">
        <f aca="false">E41-D41</f>
        <v>0.00555555555555556</v>
      </c>
      <c r="J41" s="36" t="n">
        <f aca="false">SECOND(I41)</f>
        <v>0</v>
      </c>
      <c r="K41" s="36" t="n">
        <f aca="false">MINUTE(I41)</f>
        <v>8</v>
      </c>
      <c r="L41" s="36" t="n">
        <f aca="false">K41*60+J41</f>
        <v>480</v>
      </c>
      <c r="M41" s="36" t="n">
        <f aca="false">16/8*L41</f>
        <v>960</v>
      </c>
      <c r="N41" s="36" t="n">
        <f aca="false">N40+M41</f>
        <v>25080</v>
      </c>
      <c r="O41" s="36" t="n">
        <f aca="false">O40+0</f>
        <v>0</v>
      </c>
      <c r="P41" s="31" t="n">
        <f aca="false">P40+0</f>
        <v>15720</v>
      </c>
      <c r="Q41" s="36"/>
      <c r="R41" s="36"/>
      <c r="S41" s="36"/>
      <c r="T41" s="36"/>
      <c r="U41" s="36"/>
      <c r="V41" s="36"/>
      <c r="W41" s="36"/>
      <c r="X41" s="36"/>
    </row>
    <row r="42" customFormat="false" ht="15" hidden="false" customHeight="false" outlineLevel="0" collapsed="false">
      <c r="A42" s="31" t="n">
        <v>218</v>
      </c>
      <c r="B42" s="31" t="s">
        <v>304</v>
      </c>
      <c r="C42" s="92" t="n">
        <v>45051</v>
      </c>
      <c r="D42" s="93" t="n">
        <v>0.270833333333333</v>
      </c>
      <c r="E42" s="93" t="n">
        <v>0.275694444444444</v>
      </c>
      <c r="F42" s="93" t="n">
        <f aca="false">D43-E42</f>
        <v>0.00555555555555556</v>
      </c>
      <c r="G42" s="31" t="s">
        <v>316</v>
      </c>
      <c r="H42" s="36" t="n">
        <f aca="false">HOUR(F42)</f>
        <v>0</v>
      </c>
      <c r="I42" s="94" t="n">
        <f aca="false">E42-D42</f>
        <v>0.00486111111111111</v>
      </c>
      <c r="J42" s="36" t="n">
        <f aca="false">SECOND(I42)</f>
        <v>0</v>
      </c>
      <c r="K42" s="36" t="n">
        <f aca="false">MINUTE(I42)</f>
        <v>7</v>
      </c>
      <c r="L42" s="36" t="n">
        <f aca="false">K42*60+J42</f>
        <v>420</v>
      </c>
      <c r="M42" s="36" t="n">
        <f aca="false">16/8*L42</f>
        <v>840</v>
      </c>
      <c r="N42" s="36" t="n">
        <f aca="false">N41+M42</f>
        <v>25920</v>
      </c>
      <c r="O42" s="36" t="n">
        <f aca="false">O41+0</f>
        <v>0</v>
      </c>
      <c r="P42" s="31" t="n">
        <f aca="false">P41+0</f>
        <v>15720</v>
      </c>
      <c r="Q42" s="36"/>
      <c r="R42" s="36"/>
      <c r="S42" s="36"/>
      <c r="T42" s="36"/>
      <c r="U42" s="36"/>
      <c r="V42" s="36"/>
      <c r="W42" s="36"/>
      <c r="X42" s="36"/>
    </row>
    <row r="43" customFormat="false" ht="15" hidden="false" customHeight="false" outlineLevel="0" collapsed="false">
      <c r="A43" s="31" t="n">
        <v>222</v>
      </c>
      <c r="B43" s="31" t="s">
        <v>313</v>
      </c>
      <c r="C43" s="92" t="n">
        <v>45051</v>
      </c>
      <c r="D43" s="93" t="n">
        <v>0.28125</v>
      </c>
      <c r="E43" s="93" t="n">
        <v>0.286111111111111</v>
      </c>
      <c r="F43" s="93" t="n">
        <f aca="false">D44-E43</f>
        <v>0.00555555555555556</v>
      </c>
      <c r="G43" s="31" t="s">
        <v>317</v>
      </c>
      <c r="H43" s="36" t="n">
        <f aca="false">HOUR(F43)</f>
        <v>0</v>
      </c>
      <c r="I43" s="94" t="n">
        <f aca="false">E43-D43</f>
        <v>0.00486111111111111</v>
      </c>
      <c r="J43" s="36" t="n">
        <f aca="false">SECOND(I43)</f>
        <v>0</v>
      </c>
      <c r="K43" s="36" t="n">
        <f aca="false">MINUTE(I43)</f>
        <v>7</v>
      </c>
      <c r="L43" s="36" t="n">
        <f aca="false">K43*60+J43</f>
        <v>420</v>
      </c>
      <c r="M43" s="36" t="n">
        <f aca="false">16/8*L43</f>
        <v>840</v>
      </c>
      <c r="N43" s="36" t="n">
        <f aca="false">N42+M43</f>
        <v>26760</v>
      </c>
      <c r="O43" s="36" t="n">
        <f aca="false">O42+0</f>
        <v>0</v>
      </c>
      <c r="P43" s="31" t="n">
        <f aca="false">P42+0</f>
        <v>15720</v>
      </c>
      <c r="Q43" s="36"/>
      <c r="R43" s="36"/>
      <c r="S43" s="36"/>
      <c r="T43" s="36"/>
      <c r="U43" s="36"/>
      <c r="V43" s="36"/>
      <c r="W43" s="36"/>
      <c r="X43" s="36"/>
    </row>
    <row r="44" customFormat="false" ht="15" hidden="false" customHeight="false" outlineLevel="0" collapsed="false">
      <c r="A44" s="31" t="n">
        <v>230</v>
      </c>
      <c r="B44" s="31" t="s">
        <v>304</v>
      </c>
      <c r="C44" s="92" t="n">
        <v>45051</v>
      </c>
      <c r="D44" s="93" t="n">
        <v>0.291666666666667</v>
      </c>
      <c r="E44" s="93" t="n">
        <v>0.297222222222222</v>
      </c>
      <c r="F44" s="93" t="n">
        <f aca="false">D45-E44</f>
        <v>0.00486111111111111</v>
      </c>
      <c r="G44" s="31" t="s">
        <v>318</v>
      </c>
      <c r="H44" s="36" t="n">
        <f aca="false">HOUR(F44)</f>
        <v>0</v>
      </c>
      <c r="I44" s="94" t="n">
        <f aca="false">E44-D44</f>
        <v>0.00555555555555556</v>
      </c>
      <c r="J44" s="36" t="n">
        <f aca="false">SECOND(I44)</f>
        <v>0</v>
      </c>
      <c r="K44" s="36" t="n">
        <f aca="false">MINUTE(I44)</f>
        <v>8</v>
      </c>
      <c r="L44" s="36" t="n">
        <f aca="false">K44*60+J44</f>
        <v>480</v>
      </c>
      <c r="M44" s="36" t="n">
        <f aca="false">16/8*L44</f>
        <v>960</v>
      </c>
      <c r="N44" s="36" t="n">
        <f aca="false">N43+M44</f>
        <v>27720</v>
      </c>
      <c r="O44" s="36" t="n">
        <f aca="false">O43+0</f>
        <v>0</v>
      </c>
      <c r="P44" s="31" t="n">
        <f aca="false">P43+0</f>
        <v>15720</v>
      </c>
      <c r="Q44" s="36"/>
      <c r="R44" s="36"/>
      <c r="S44" s="36"/>
      <c r="T44" s="36"/>
      <c r="U44" s="36"/>
      <c r="V44" s="36"/>
      <c r="W44" s="36"/>
      <c r="X44" s="36"/>
    </row>
    <row r="45" customFormat="false" ht="15" hidden="false" customHeight="false" outlineLevel="0" collapsed="false">
      <c r="A45" s="31" t="n">
        <v>240</v>
      </c>
      <c r="B45" s="31" t="s">
        <v>304</v>
      </c>
      <c r="C45" s="92" t="n">
        <v>45051</v>
      </c>
      <c r="D45" s="93" t="n">
        <v>0.302083333333333</v>
      </c>
      <c r="E45" s="93" t="n">
        <v>0.307638888888889</v>
      </c>
      <c r="F45" s="93" t="n">
        <f aca="false">D46-E45</f>
        <v>0.00486111111111111</v>
      </c>
      <c r="G45" s="31" t="s">
        <v>319</v>
      </c>
      <c r="H45" s="36" t="n">
        <f aca="false">HOUR(F45)</f>
        <v>0</v>
      </c>
      <c r="I45" s="94" t="n">
        <f aca="false">E45-D45</f>
        <v>0.00555555555555556</v>
      </c>
      <c r="J45" s="36" t="n">
        <f aca="false">SECOND(I45)</f>
        <v>0</v>
      </c>
      <c r="K45" s="36" t="n">
        <f aca="false">MINUTE(I45)</f>
        <v>8</v>
      </c>
      <c r="L45" s="36" t="n">
        <f aca="false">K45*60+J45</f>
        <v>480</v>
      </c>
      <c r="M45" s="36" t="n">
        <f aca="false">16/8*L45</f>
        <v>960</v>
      </c>
      <c r="N45" s="36" t="n">
        <f aca="false">N44+M45</f>
        <v>28680</v>
      </c>
      <c r="O45" s="36" t="n">
        <f aca="false">O44+0</f>
        <v>0</v>
      </c>
      <c r="P45" s="31" t="n">
        <f aca="false">P44+0</f>
        <v>15720</v>
      </c>
      <c r="Q45" s="36"/>
      <c r="R45" s="36"/>
      <c r="S45" s="36"/>
      <c r="T45" s="36"/>
      <c r="U45" s="36"/>
      <c r="V45" s="36"/>
      <c r="W45" s="36"/>
      <c r="X45" s="36"/>
    </row>
    <row r="46" customFormat="false" ht="15" hidden="false" customHeight="false" outlineLevel="0" collapsed="false">
      <c r="A46" s="31" t="n">
        <v>248</v>
      </c>
      <c r="B46" s="31" t="s">
        <v>304</v>
      </c>
      <c r="C46" s="92" t="n">
        <v>45051</v>
      </c>
      <c r="D46" s="93" t="n">
        <v>0.3125</v>
      </c>
      <c r="E46" s="93" t="n">
        <v>0.318055555555556</v>
      </c>
      <c r="F46" s="93" t="n">
        <f aca="false">D47-E46</f>
        <v>0.00486111111111111</v>
      </c>
      <c r="G46" s="31" t="s">
        <v>320</v>
      </c>
      <c r="H46" s="36" t="n">
        <f aca="false">HOUR(F46)</f>
        <v>0</v>
      </c>
      <c r="I46" s="94" t="n">
        <f aca="false">E46-D46</f>
        <v>0.00555555555555556</v>
      </c>
      <c r="J46" s="36" t="n">
        <f aca="false">SECOND(I46)</f>
        <v>0</v>
      </c>
      <c r="K46" s="36" t="n">
        <f aca="false">MINUTE(I46)</f>
        <v>8</v>
      </c>
      <c r="L46" s="36" t="n">
        <f aca="false">K46*60+J46</f>
        <v>480</v>
      </c>
      <c r="M46" s="36" t="n">
        <f aca="false">16/8*L46</f>
        <v>960</v>
      </c>
      <c r="N46" s="36" t="n">
        <f aca="false">N45+M46</f>
        <v>29640</v>
      </c>
      <c r="O46" s="36" t="n">
        <f aca="false">O45+0</f>
        <v>0</v>
      </c>
      <c r="P46" s="31" t="n">
        <f aca="false">P45+0</f>
        <v>15720</v>
      </c>
      <c r="Q46" s="36"/>
      <c r="R46" s="36"/>
      <c r="S46" s="36"/>
      <c r="T46" s="36"/>
      <c r="U46" s="36"/>
      <c r="V46" s="36"/>
      <c r="W46" s="36"/>
      <c r="X46" s="36"/>
    </row>
    <row r="47" customFormat="false" ht="15" hidden="false" customHeight="false" outlineLevel="0" collapsed="false">
      <c r="A47" s="31" t="n">
        <v>258</v>
      </c>
      <c r="B47" s="31" t="s">
        <v>304</v>
      </c>
      <c r="C47" s="92" t="n">
        <v>45051</v>
      </c>
      <c r="D47" s="93" t="n">
        <v>0.322916666666667</v>
      </c>
      <c r="E47" s="93" t="n">
        <v>0.327777777777778</v>
      </c>
      <c r="F47" s="93" t="n">
        <f aca="false">D48-E47</f>
        <v>0.00555555555555556</v>
      </c>
      <c r="G47" s="31" t="s">
        <v>321</v>
      </c>
      <c r="H47" s="36" t="n">
        <f aca="false">HOUR(F47)</f>
        <v>0</v>
      </c>
      <c r="I47" s="94" t="n">
        <f aca="false">E47-D47</f>
        <v>0.00486111111111111</v>
      </c>
      <c r="J47" s="36" t="n">
        <f aca="false">SECOND(I47)</f>
        <v>0</v>
      </c>
      <c r="K47" s="36" t="n">
        <f aca="false">MINUTE(I47)</f>
        <v>7</v>
      </c>
      <c r="L47" s="36" t="n">
        <f aca="false">K47*60+J47</f>
        <v>420</v>
      </c>
      <c r="M47" s="36" t="n">
        <f aca="false">16/8*L47</f>
        <v>840</v>
      </c>
      <c r="N47" s="36" t="n">
        <f aca="false">N46+M47</f>
        <v>30480</v>
      </c>
      <c r="O47" s="36" t="n">
        <f aca="false">O46+0</f>
        <v>0</v>
      </c>
      <c r="P47" s="31" t="n">
        <f aca="false">P46+0</f>
        <v>15720</v>
      </c>
      <c r="Q47" s="36"/>
      <c r="R47" s="36"/>
      <c r="S47" s="36"/>
      <c r="T47" s="36"/>
      <c r="U47" s="36"/>
      <c r="V47" s="36"/>
      <c r="W47" s="36"/>
      <c r="X47" s="36"/>
    </row>
    <row r="48" customFormat="false" ht="15" hidden="false" customHeight="false" outlineLevel="0" collapsed="false">
      <c r="A48" s="31" t="n">
        <v>266</v>
      </c>
      <c r="B48" s="31" t="s">
        <v>313</v>
      </c>
      <c r="C48" s="92" t="n">
        <v>45051</v>
      </c>
      <c r="D48" s="93" t="n">
        <v>0.333333333333333</v>
      </c>
      <c r="E48" s="93" t="n">
        <v>0.338194444444444</v>
      </c>
      <c r="F48" s="93" t="n">
        <f aca="false">D49-E48</f>
        <v>0.00555555555555556</v>
      </c>
      <c r="G48" s="31" t="s">
        <v>322</v>
      </c>
      <c r="H48" s="36" t="n">
        <f aca="false">HOUR(F48)</f>
        <v>0</v>
      </c>
      <c r="I48" s="94" t="n">
        <f aca="false">E48-D48</f>
        <v>0.00486111111111111</v>
      </c>
      <c r="J48" s="36" t="n">
        <f aca="false">SECOND(I48)</f>
        <v>0</v>
      </c>
      <c r="K48" s="36" t="n">
        <f aca="false">MINUTE(I48)</f>
        <v>7</v>
      </c>
      <c r="L48" s="36" t="n">
        <f aca="false">K48*60+J48</f>
        <v>420</v>
      </c>
      <c r="M48" s="36" t="n">
        <f aca="false">16/8*L48</f>
        <v>840</v>
      </c>
      <c r="N48" s="36" t="n">
        <f aca="false">N47+M48</f>
        <v>31320</v>
      </c>
      <c r="O48" s="36" t="n">
        <f aca="false">O47+0</f>
        <v>0</v>
      </c>
      <c r="P48" s="31" t="n">
        <f aca="false">P47+0</f>
        <v>15720</v>
      </c>
      <c r="Q48" s="36"/>
      <c r="R48" s="36"/>
      <c r="S48" s="36"/>
      <c r="T48" s="36"/>
      <c r="U48" s="36"/>
      <c r="V48" s="36"/>
      <c r="W48" s="36"/>
      <c r="X48" s="36"/>
    </row>
    <row r="49" customFormat="false" ht="15" hidden="false" customHeight="false" outlineLevel="0" collapsed="false">
      <c r="A49" s="31" t="n">
        <v>278</v>
      </c>
      <c r="B49" s="31" t="s">
        <v>304</v>
      </c>
      <c r="C49" s="92" t="n">
        <v>45051</v>
      </c>
      <c r="D49" s="93" t="n">
        <v>0.34375</v>
      </c>
      <c r="E49" s="93" t="n">
        <v>0.349305555555556</v>
      </c>
      <c r="F49" s="93" t="n">
        <f aca="false">D50-E49</f>
        <v>0.00486111111111111</v>
      </c>
      <c r="G49" s="31" t="s">
        <v>323</v>
      </c>
      <c r="H49" s="36" t="n">
        <f aca="false">HOUR(F49)</f>
        <v>0</v>
      </c>
      <c r="I49" s="94" t="n">
        <f aca="false">E49-D49</f>
        <v>0.00555555555555556</v>
      </c>
      <c r="J49" s="36" t="n">
        <f aca="false">SECOND(I49)</f>
        <v>0</v>
      </c>
      <c r="K49" s="36" t="n">
        <f aca="false">MINUTE(I49)</f>
        <v>8</v>
      </c>
      <c r="L49" s="36" t="n">
        <f aca="false">K49*60+J49</f>
        <v>480</v>
      </c>
      <c r="M49" s="36" t="n">
        <f aca="false">16/8*L49</f>
        <v>960</v>
      </c>
      <c r="N49" s="36" t="n">
        <f aca="false">N48+M49</f>
        <v>32280</v>
      </c>
      <c r="O49" s="36" t="n">
        <f aca="false">O48+0</f>
        <v>0</v>
      </c>
      <c r="P49" s="31" t="n">
        <f aca="false">P48+0</f>
        <v>15720</v>
      </c>
      <c r="Q49" s="36"/>
      <c r="R49" s="36"/>
      <c r="S49" s="36"/>
      <c r="T49" s="36"/>
      <c r="U49" s="36"/>
      <c r="V49" s="36"/>
      <c r="W49" s="36"/>
      <c r="X49" s="36"/>
    </row>
    <row r="50" customFormat="false" ht="15" hidden="false" customHeight="false" outlineLevel="0" collapsed="false">
      <c r="A50" s="31" t="n">
        <v>285</v>
      </c>
      <c r="B50" s="31" t="s">
        <v>304</v>
      </c>
      <c r="C50" s="92" t="n">
        <v>45051</v>
      </c>
      <c r="D50" s="93" t="n">
        <v>0.354166666666667</v>
      </c>
      <c r="E50" s="93" t="n">
        <v>0.359722222222222</v>
      </c>
      <c r="F50" s="93" t="n">
        <f aca="false">D51-E50</f>
        <v>0.00486111111111111</v>
      </c>
      <c r="G50" s="31" t="s">
        <v>324</v>
      </c>
      <c r="H50" s="36" t="n">
        <f aca="false">HOUR(F50)</f>
        <v>0</v>
      </c>
      <c r="I50" s="94" t="n">
        <f aca="false">E50-D50</f>
        <v>0.00555555555555556</v>
      </c>
      <c r="J50" s="36" t="n">
        <f aca="false">SECOND(I50)</f>
        <v>0</v>
      </c>
      <c r="K50" s="36" t="n">
        <f aca="false">MINUTE(I50)</f>
        <v>8</v>
      </c>
      <c r="L50" s="36" t="n">
        <f aca="false">K50*60+J50</f>
        <v>480</v>
      </c>
      <c r="M50" s="36" t="n">
        <f aca="false">16/8*L50</f>
        <v>960</v>
      </c>
      <c r="N50" s="36" t="n">
        <f aca="false">N49+M50</f>
        <v>33240</v>
      </c>
      <c r="O50" s="36" t="n">
        <f aca="false">O49+0</f>
        <v>0</v>
      </c>
      <c r="P50" s="31" t="n">
        <f aca="false">P49+0</f>
        <v>15720</v>
      </c>
      <c r="Q50" s="36"/>
      <c r="R50" s="36"/>
      <c r="S50" s="36"/>
      <c r="T50" s="36"/>
      <c r="U50" s="36"/>
      <c r="V50" s="36"/>
      <c r="W50" s="36"/>
      <c r="X50" s="36"/>
    </row>
    <row r="51" customFormat="false" ht="15" hidden="false" customHeight="false" outlineLevel="0" collapsed="false">
      <c r="A51" s="31" t="n">
        <v>292</v>
      </c>
      <c r="B51" s="31" t="s">
        <v>304</v>
      </c>
      <c r="C51" s="92" t="n">
        <v>45051</v>
      </c>
      <c r="D51" s="93" t="n">
        <v>0.364583333333333</v>
      </c>
      <c r="E51" s="93" t="n">
        <v>0.370138888888889</v>
      </c>
      <c r="F51" s="93" t="n">
        <f aca="false">D52-E51</f>
        <v>0.00486111111111111</v>
      </c>
      <c r="G51" s="31" t="s">
        <v>325</v>
      </c>
      <c r="H51" s="36" t="n">
        <f aca="false">HOUR(F51)</f>
        <v>0</v>
      </c>
      <c r="I51" s="94" t="n">
        <f aca="false">E51-D51</f>
        <v>0.00555555555555556</v>
      </c>
      <c r="J51" s="36" t="n">
        <f aca="false">SECOND(I51)</f>
        <v>0</v>
      </c>
      <c r="K51" s="36" t="n">
        <f aca="false">MINUTE(I51)</f>
        <v>8</v>
      </c>
      <c r="L51" s="36" t="n">
        <f aca="false">K51*60+J51</f>
        <v>480</v>
      </c>
      <c r="M51" s="36" t="n">
        <f aca="false">16/8*L51</f>
        <v>960</v>
      </c>
      <c r="N51" s="36" t="n">
        <f aca="false">N50+M51</f>
        <v>34200</v>
      </c>
      <c r="O51" s="36" t="n">
        <f aca="false">O50+0</f>
        <v>0</v>
      </c>
      <c r="P51" s="31" t="n">
        <f aca="false">P50+0</f>
        <v>15720</v>
      </c>
      <c r="Q51" s="36"/>
      <c r="R51" s="36"/>
      <c r="S51" s="36"/>
      <c r="T51" s="36"/>
      <c r="U51" s="36"/>
      <c r="V51" s="36"/>
      <c r="W51" s="36"/>
      <c r="X51" s="36"/>
    </row>
    <row r="52" customFormat="false" ht="15" hidden="false" customHeight="false" outlineLevel="0" collapsed="false">
      <c r="A52" s="31" t="n">
        <v>299</v>
      </c>
      <c r="B52" s="31" t="s">
        <v>304</v>
      </c>
      <c r="C52" s="92" t="n">
        <v>45051</v>
      </c>
      <c r="D52" s="93" t="n">
        <v>0.375</v>
      </c>
      <c r="E52" s="93" t="n">
        <v>0.380555555555556</v>
      </c>
      <c r="F52" s="93" t="n">
        <f aca="false">D53-E52</f>
        <v>0.00486111111111111</v>
      </c>
      <c r="G52" s="31" t="s">
        <v>326</v>
      </c>
      <c r="H52" s="36" t="n">
        <f aca="false">HOUR(F52)</f>
        <v>0</v>
      </c>
      <c r="I52" s="94" t="n">
        <f aca="false">E52-D52</f>
        <v>0.00555555555555556</v>
      </c>
      <c r="J52" s="36" t="n">
        <f aca="false">SECOND(I52)</f>
        <v>0</v>
      </c>
      <c r="K52" s="36" t="n">
        <f aca="false">MINUTE(I52)</f>
        <v>8</v>
      </c>
      <c r="L52" s="36" t="n">
        <f aca="false">K52*60+J52</f>
        <v>480</v>
      </c>
      <c r="M52" s="36" t="n">
        <f aca="false">16/8*L52</f>
        <v>960</v>
      </c>
      <c r="N52" s="36" t="n">
        <f aca="false">N51+M52</f>
        <v>35160</v>
      </c>
      <c r="O52" s="36" t="n">
        <f aca="false">O51+0</f>
        <v>0</v>
      </c>
      <c r="P52" s="31" t="n">
        <f aca="false">P51+0</f>
        <v>15720</v>
      </c>
      <c r="Q52" s="36"/>
      <c r="R52" s="36"/>
      <c r="S52" s="36"/>
      <c r="T52" s="36"/>
      <c r="U52" s="36"/>
      <c r="V52" s="36"/>
      <c r="W52" s="36"/>
      <c r="X52" s="36"/>
    </row>
    <row r="53" customFormat="false" ht="15" hidden="false" customHeight="false" outlineLevel="0" collapsed="false">
      <c r="A53" s="31" t="n">
        <v>306</v>
      </c>
      <c r="B53" s="31" t="s">
        <v>304</v>
      </c>
      <c r="C53" s="92" t="n">
        <v>45051</v>
      </c>
      <c r="D53" s="93" t="n">
        <v>0.385416666666667</v>
      </c>
      <c r="E53" s="93" t="n">
        <v>0.390972222222222</v>
      </c>
      <c r="F53" s="93" t="n">
        <f aca="false">D54-E53</f>
        <v>0.00486111111111111</v>
      </c>
      <c r="G53" s="31" t="s">
        <v>327</v>
      </c>
      <c r="H53" s="36" t="n">
        <f aca="false">HOUR(F53)</f>
        <v>0</v>
      </c>
      <c r="I53" s="94" t="n">
        <f aca="false">E53-D53</f>
        <v>0.00555555555555556</v>
      </c>
      <c r="J53" s="36" t="n">
        <f aca="false">SECOND(I53)</f>
        <v>0</v>
      </c>
      <c r="K53" s="36" t="n">
        <f aca="false">MINUTE(I53)</f>
        <v>8</v>
      </c>
      <c r="L53" s="36" t="n">
        <f aca="false">K53*60+J53</f>
        <v>480</v>
      </c>
      <c r="M53" s="36" t="n">
        <f aca="false">16/8*L53</f>
        <v>960</v>
      </c>
      <c r="N53" s="36" t="n">
        <f aca="false">N52+M53</f>
        <v>36120</v>
      </c>
      <c r="O53" s="36" t="n">
        <f aca="false">O52+0</f>
        <v>0</v>
      </c>
      <c r="P53" s="31" t="n">
        <f aca="false">P52+0</f>
        <v>15720</v>
      </c>
      <c r="Q53" s="36"/>
      <c r="R53" s="36"/>
      <c r="S53" s="36"/>
      <c r="T53" s="36"/>
      <c r="U53" s="36"/>
      <c r="V53" s="36"/>
      <c r="W53" s="36"/>
      <c r="X53" s="36"/>
    </row>
    <row r="54" customFormat="false" ht="15" hidden="false" customHeight="false" outlineLevel="0" collapsed="false">
      <c r="A54" s="31" t="n">
        <v>313</v>
      </c>
      <c r="B54" s="31" t="s">
        <v>304</v>
      </c>
      <c r="C54" s="92" t="n">
        <v>45051</v>
      </c>
      <c r="D54" s="93" t="n">
        <v>0.395833333333333</v>
      </c>
      <c r="E54" s="93" t="n">
        <v>0.401388888888889</v>
      </c>
      <c r="F54" s="93" t="n">
        <f aca="false">D55-E54</f>
        <v>0.00486111111111111</v>
      </c>
      <c r="G54" s="31" t="s">
        <v>328</v>
      </c>
      <c r="H54" s="36" t="n">
        <f aca="false">HOUR(F54)</f>
        <v>0</v>
      </c>
      <c r="I54" s="94" t="n">
        <f aca="false">E54-D54</f>
        <v>0.00555555555555556</v>
      </c>
      <c r="J54" s="36" t="n">
        <f aca="false">SECOND(I54)</f>
        <v>0</v>
      </c>
      <c r="K54" s="36" t="n">
        <f aca="false">MINUTE(I54)</f>
        <v>8</v>
      </c>
      <c r="L54" s="36" t="n">
        <f aca="false">K54*60+J54</f>
        <v>480</v>
      </c>
      <c r="M54" s="36" t="n">
        <f aca="false">16/8*L54</f>
        <v>960</v>
      </c>
      <c r="N54" s="36" t="n">
        <f aca="false">N53+M54</f>
        <v>37080</v>
      </c>
      <c r="O54" s="36" t="n">
        <f aca="false">O53+0</f>
        <v>0</v>
      </c>
      <c r="P54" s="31" t="n">
        <f aca="false">P53+0</f>
        <v>15720</v>
      </c>
      <c r="Q54" s="36"/>
      <c r="R54" s="36"/>
      <c r="S54" s="36"/>
      <c r="T54" s="36"/>
      <c r="U54" s="36"/>
      <c r="V54" s="36"/>
      <c r="W54" s="36"/>
      <c r="X54" s="36"/>
    </row>
    <row r="55" customFormat="false" ht="15" hidden="false" customHeight="false" outlineLevel="0" collapsed="false">
      <c r="A55" s="31" t="n">
        <v>320</v>
      </c>
      <c r="B55" s="31" t="s">
        <v>304</v>
      </c>
      <c r="C55" s="92" t="n">
        <v>45051</v>
      </c>
      <c r="D55" s="93" t="n">
        <v>0.40625</v>
      </c>
      <c r="E55" s="93" t="n">
        <v>0.411111111111111</v>
      </c>
      <c r="F55" s="93" t="n">
        <f aca="false">D56-E55</f>
        <v>0.00555555555555556</v>
      </c>
      <c r="G55" s="31" t="s">
        <v>329</v>
      </c>
      <c r="H55" s="36" t="n">
        <f aca="false">HOUR(F55)</f>
        <v>0</v>
      </c>
      <c r="I55" s="94" t="n">
        <f aca="false">E55-D55</f>
        <v>0.00486111111111111</v>
      </c>
      <c r="J55" s="36" t="n">
        <f aca="false">SECOND(I55)</f>
        <v>0</v>
      </c>
      <c r="K55" s="36" t="n">
        <f aca="false">MINUTE(I55)</f>
        <v>7</v>
      </c>
      <c r="L55" s="36" t="n">
        <f aca="false">K55*60+J55</f>
        <v>420</v>
      </c>
      <c r="M55" s="36" t="n">
        <f aca="false">16/8*L55</f>
        <v>840</v>
      </c>
      <c r="N55" s="36" t="n">
        <f aca="false">N54+M55</f>
        <v>37920</v>
      </c>
      <c r="O55" s="36" t="n">
        <f aca="false">O54+0</f>
        <v>0</v>
      </c>
      <c r="P55" s="31" t="n">
        <f aca="false">P54+0</f>
        <v>15720</v>
      </c>
      <c r="Q55" s="36"/>
      <c r="R55" s="36"/>
      <c r="S55" s="36"/>
      <c r="T55" s="36"/>
      <c r="U55" s="36"/>
      <c r="V55" s="36"/>
      <c r="W55" s="36"/>
      <c r="X55" s="36"/>
    </row>
    <row r="56" customFormat="false" ht="15" hidden="false" customHeight="false" outlineLevel="0" collapsed="false">
      <c r="A56" s="31" t="n">
        <v>327</v>
      </c>
      <c r="B56" s="31" t="s">
        <v>313</v>
      </c>
      <c r="C56" s="92" t="n">
        <v>45051</v>
      </c>
      <c r="D56" s="93" t="n">
        <v>0.416666666666667</v>
      </c>
      <c r="E56" s="93" t="n">
        <v>0.421527777777778</v>
      </c>
      <c r="F56" s="93" t="n">
        <f aca="false">D57-E56</f>
        <v>0.00555555555555556</v>
      </c>
      <c r="G56" s="31" t="s">
        <v>330</v>
      </c>
      <c r="H56" s="36" t="n">
        <f aca="false">HOUR(F56)</f>
        <v>0</v>
      </c>
      <c r="I56" s="94" t="n">
        <f aca="false">E56-D56</f>
        <v>0.00486111111111111</v>
      </c>
      <c r="J56" s="36" t="n">
        <f aca="false">SECOND(I56)</f>
        <v>0</v>
      </c>
      <c r="K56" s="36" t="n">
        <f aca="false">MINUTE(I56)</f>
        <v>7</v>
      </c>
      <c r="L56" s="36" t="n">
        <f aca="false">K56*60+J56</f>
        <v>420</v>
      </c>
      <c r="M56" s="36" t="n">
        <f aca="false">16/8*L56</f>
        <v>840</v>
      </c>
      <c r="N56" s="36" t="n">
        <f aca="false">N55+M56</f>
        <v>38760</v>
      </c>
      <c r="O56" s="36" t="n">
        <f aca="false">O55+0</f>
        <v>0</v>
      </c>
      <c r="P56" s="31" t="n">
        <f aca="false">P55+0</f>
        <v>15720</v>
      </c>
      <c r="Q56" s="36"/>
      <c r="R56" s="36"/>
      <c r="S56" s="36"/>
      <c r="T56" s="36"/>
      <c r="U56" s="36"/>
      <c r="V56" s="36"/>
      <c r="W56" s="36"/>
      <c r="X56" s="36"/>
    </row>
    <row r="57" customFormat="false" ht="15" hidden="false" customHeight="false" outlineLevel="0" collapsed="false">
      <c r="A57" s="31" t="n">
        <v>334</v>
      </c>
      <c r="B57" s="31" t="s">
        <v>304</v>
      </c>
      <c r="C57" s="92" t="n">
        <v>45051</v>
      </c>
      <c r="D57" s="93" t="n">
        <v>0.427083333333333</v>
      </c>
      <c r="E57" s="93" t="n">
        <v>0.432638888888889</v>
      </c>
      <c r="F57" s="93" t="n">
        <f aca="false">D58-E57</f>
        <v>0.00486111111111111</v>
      </c>
      <c r="G57" s="31" t="s">
        <v>331</v>
      </c>
      <c r="H57" s="36" t="n">
        <f aca="false">HOUR(F57)</f>
        <v>0</v>
      </c>
      <c r="I57" s="94" t="n">
        <f aca="false">E57-D57</f>
        <v>0.00555555555555556</v>
      </c>
      <c r="J57" s="36" t="n">
        <f aca="false">SECOND(I57)</f>
        <v>0</v>
      </c>
      <c r="K57" s="36" t="n">
        <f aca="false">MINUTE(I57)</f>
        <v>8</v>
      </c>
      <c r="L57" s="36" t="n">
        <f aca="false">K57*60+J57</f>
        <v>480</v>
      </c>
      <c r="M57" s="36" t="n">
        <f aca="false">16/8*L57</f>
        <v>960</v>
      </c>
      <c r="N57" s="36" t="n">
        <f aca="false">N56+M57</f>
        <v>39720</v>
      </c>
      <c r="O57" s="36" t="n">
        <f aca="false">O56+0</f>
        <v>0</v>
      </c>
      <c r="P57" s="31" t="n">
        <f aca="false">P56+0</f>
        <v>15720</v>
      </c>
      <c r="Q57" s="36"/>
      <c r="R57" s="36"/>
      <c r="S57" s="36"/>
      <c r="T57" s="36"/>
      <c r="U57" s="36"/>
      <c r="V57" s="36"/>
      <c r="W57" s="36"/>
      <c r="X57" s="36"/>
    </row>
    <row r="58" customFormat="false" ht="15" hidden="false" customHeight="false" outlineLevel="0" collapsed="false">
      <c r="A58" s="31" t="n">
        <v>341</v>
      </c>
      <c r="B58" s="31" t="s">
        <v>304</v>
      </c>
      <c r="C58" s="92" t="n">
        <v>45051</v>
      </c>
      <c r="D58" s="93" t="n">
        <v>0.4375</v>
      </c>
      <c r="E58" s="93" t="n">
        <v>0.443055555555556</v>
      </c>
      <c r="F58" s="93" t="n">
        <f aca="false">D59-E58</f>
        <v>0.00486111111111111</v>
      </c>
      <c r="G58" s="31" t="s">
        <v>332</v>
      </c>
      <c r="H58" s="36" t="n">
        <f aca="false">HOUR(F58)</f>
        <v>0</v>
      </c>
      <c r="I58" s="94" t="n">
        <f aca="false">E58-D58</f>
        <v>0.00555555555555556</v>
      </c>
      <c r="J58" s="36" t="n">
        <f aca="false">SECOND(I58)</f>
        <v>0</v>
      </c>
      <c r="K58" s="36" t="n">
        <f aca="false">MINUTE(I58)</f>
        <v>8</v>
      </c>
      <c r="L58" s="36" t="n">
        <f aca="false">K58*60+J58</f>
        <v>480</v>
      </c>
      <c r="M58" s="36" t="n">
        <f aca="false">16/8*L58</f>
        <v>960</v>
      </c>
      <c r="N58" s="36" t="n">
        <f aca="false">N57+M58</f>
        <v>40680</v>
      </c>
      <c r="O58" s="36" t="n">
        <f aca="false">O57+0</f>
        <v>0</v>
      </c>
      <c r="P58" s="31" t="n">
        <f aca="false">P57+0</f>
        <v>15720</v>
      </c>
      <c r="Q58" s="36"/>
      <c r="R58" s="36"/>
      <c r="S58" s="36"/>
      <c r="T58" s="36"/>
      <c r="U58" s="36"/>
      <c r="V58" s="36"/>
      <c r="W58" s="36"/>
      <c r="X58" s="36"/>
    </row>
    <row r="59" customFormat="false" ht="15" hidden="false" customHeight="false" outlineLevel="0" collapsed="false">
      <c r="A59" s="31" t="n">
        <v>348</v>
      </c>
      <c r="B59" s="31" t="s">
        <v>304</v>
      </c>
      <c r="C59" s="92" t="n">
        <v>45051</v>
      </c>
      <c r="D59" s="93" t="n">
        <v>0.447916666666667</v>
      </c>
      <c r="E59" s="93" t="n">
        <v>0.453472222222222</v>
      </c>
      <c r="F59" s="93" t="n">
        <f aca="false">D60-E59</f>
        <v>0.00486111111111111</v>
      </c>
      <c r="G59" s="31" t="s">
        <v>333</v>
      </c>
      <c r="H59" s="36" t="n">
        <f aca="false">HOUR(F59)</f>
        <v>0</v>
      </c>
      <c r="I59" s="94" t="n">
        <f aca="false">E59-D59</f>
        <v>0.00555555555555556</v>
      </c>
      <c r="J59" s="36" t="n">
        <f aca="false">SECOND(I59)</f>
        <v>0</v>
      </c>
      <c r="K59" s="36" t="n">
        <f aca="false">MINUTE(I59)</f>
        <v>8</v>
      </c>
      <c r="L59" s="36" t="n">
        <f aca="false">K59*60+J59</f>
        <v>480</v>
      </c>
      <c r="M59" s="36" t="n">
        <f aca="false">16/8*L59</f>
        <v>960</v>
      </c>
      <c r="N59" s="36" t="n">
        <f aca="false">N58+M59</f>
        <v>41640</v>
      </c>
      <c r="O59" s="36" t="n">
        <f aca="false">O58+0</f>
        <v>0</v>
      </c>
      <c r="P59" s="31" t="n">
        <f aca="false">P58+0</f>
        <v>15720</v>
      </c>
      <c r="Q59" s="36"/>
      <c r="R59" s="36"/>
      <c r="S59" s="36"/>
      <c r="T59" s="36"/>
      <c r="U59" s="36"/>
      <c r="V59" s="36"/>
      <c r="W59" s="36"/>
      <c r="X59" s="36"/>
    </row>
    <row r="60" customFormat="false" ht="15" hidden="false" customHeight="false" outlineLevel="0" collapsed="false">
      <c r="A60" s="31" t="n">
        <v>354</v>
      </c>
      <c r="B60" s="31" t="s">
        <v>313</v>
      </c>
      <c r="C60" s="92" t="n">
        <v>45051</v>
      </c>
      <c r="D60" s="93" t="n">
        <v>0.458333333333333</v>
      </c>
      <c r="E60" s="93" t="n">
        <v>0.463194444444444</v>
      </c>
      <c r="F60" s="93" t="n">
        <f aca="false">D61-E60</f>
        <v>0.00555555555555556</v>
      </c>
      <c r="G60" s="31" t="s">
        <v>334</v>
      </c>
      <c r="H60" s="36" t="n">
        <f aca="false">HOUR(F60)</f>
        <v>0</v>
      </c>
      <c r="I60" s="94" t="n">
        <f aca="false">E60-D60</f>
        <v>0.00486111111111111</v>
      </c>
      <c r="J60" s="36" t="n">
        <f aca="false">SECOND(I60)</f>
        <v>0</v>
      </c>
      <c r="K60" s="36" t="n">
        <f aca="false">MINUTE(I60)</f>
        <v>7</v>
      </c>
      <c r="L60" s="36" t="n">
        <f aca="false">K60*60+J60</f>
        <v>420</v>
      </c>
      <c r="M60" s="36" t="n">
        <f aca="false">16/8*L60</f>
        <v>840</v>
      </c>
      <c r="N60" s="36" t="n">
        <f aca="false">N59+M60</f>
        <v>42480</v>
      </c>
      <c r="O60" s="36" t="n">
        <f aca="false">O59+0</f>
        <v>0</v>
      </c>
      <c r="P60" s="31" t="n">
        <f aca="false">P59+0</f>
        <v>15720</v>
      </c>
      <c r="Q60" s="36"/>
      <c r="R60" s="36"/>
      <c r="S60" s="36"/>
      <c r="T60" s="36"/>
      <c r="U60" s="36"/>
      <c r="V60" s="36"/>
      <c r="W60" s="36"/>
      <c r="X60" s="36"/>
    </row>
    <row r="61" customFormat="false" ht="15" hidden="false" customHeight="false" outlineLevel="0" collapsed="false">
      <c r="A61" s="31" t="n">
        <v>361</v>
      </c>
      <c r="B61" s="31" t="s">
        <v>304</v>
      </c>
      <c r="C61" s="92" t="n">
        <v>45051</v>
      </c>
      <c r="D61" s="93" t="n">
        <v>0.46875</v>
      </c>
      <c r="E61" s="93" t="n">
        <v>0.474305555555556</v>
      </c>
      <c r="F61" s="93" t="n">
        <f aca="false">D62-E61</f>
        <v>0.00486111111111111</v>
      </c>
      <c r="G61" s="31" t="s">
        <v>335</v>
      </c>
      <c r="H61" s="36" t="n">
        <f aca="false">HOUR(F61)</f>
        <v>0</v>
      </c>
      <c r="I61" s="94" t="n">
        <f aca="false">E61-D61</f>
        <v>0.00555555555555556</v>
      </c>
      <c r="J61" s="36" t="n">
        <f aca="false">SECOND(I61)</f>
        <v>0</v>
      </c>
      <c r="K61" s="36" t="n">
        <f aca="false">MINUTE(I61)</f>
        <v>8</v>
      </c>
      <c r="L61" s="36" t="n">
        <f aca="false">K61*60+J61</f>
        <v>480</v>
      </c>
      <c r="M61" s="36" t="n">
        <f aca="false">16/8*L61</f>
        <v>960</v>
      </c>
      <c r="N61" s="36" t="n">
        <f aca="false">N60+M61</f>
        <v>43440</v>
      </c>
      <c r="O61" s="36" t="n">
        <f aca="false">O60+0</f>
        <v>0</v>
      </c>
      <c r="P61" s="31" t="n">
        <f aca="false">P60+0</f>
        <v>15720</v>
      </c>
      <c r="Q61" s="36"/>
      <c r="R61" s="36"/>
      <c r="S61" s="36"/>
      <c r="T61" s="36"/>
      <c r="U61" s="36"/>
      <c r="V61" s="36"/>
      <c r="W61" s="36"/>
      <c r="X61" s="36"/>
    </row>
    <row r="62" customFormat="false" ht="15" hidden="false" customHeight="false" outlineLevel="0" collapsed="false">
      <c r="A62" s="31" t="n">
        <v>368</v>
      </c>
      <c r="B62" s="31" t="s">
        <v>304</v>
      </c>
      <c r="C62" s="92" t="n">
        <v>45051</v>
      </c>
      <c r="D62" s="93" t="n">
        <v>0.479166666666667</v>
      </c>
      <c r="E62" s="93" t="n">
        <v>0.484722222222222</v>
      </c>
      <c r="F62" s="93" t="n">
        <f aca="false">D63-E62</f>
        <v>0.00486111111111111</v>
      </c>
      <c r="G62" s="31" t="s">
        <v>336</v>
      </c>
      <c r="H62" s="36" t="n">
        <f aca="false">HOUR(F62)</f>
        <v>0</v>
      </c>
      <c r="I62" s="94" t="n">
        <f aca="false">E62-D62</f>
        <v>0.00555555555555556</v>
      </c>
      <c r="J62" s="36" t="n">
        <f aca="false">SECOND(I62)</f>
        <v>0</v>
      </c>
      <c r="K62" s="36" t="n">
        <f aca="false">MINUTE(I62)</f>
        <v>8</v>
      </c>
      <c r="L62" s="36" t="n">
        <f aca="false">K62*60+J62</f>
        <v>480</v>
      </c>
      <c r="M62" s="36" t="n">
        <f aca="false">16/8*L62</f>
        <v>960</v>
      </c>
      <c r="N62" s="36" t="n">
        <f aca="false">N61+M62</f>
        <v>44400</v>
      </c>
      <c r="O62" s="36" t="n">
        <f aca="false">O61+0</f>
        <v>0</v>
      </c>
      <c r="P62" s="31" t="n">
        <f aca="false">P61+0</f>
        <v>15720</v>
      </c>
      <c r="Q62" s="36"/>
      <c r="R62" s="36"/>
      <c r="S62" s="36"/>
      <c r="T62" s="36"/>
      <c r="U62" s="36"/>
      <c r="V62" s="36"/>
      <c r="W62" s="36"/>
      <c r="X62" s="36"/>
    </row>
    <row r="63" customFormat="false" ht="15" hidden="false" customHeight="false" outlineLevel="0" collapsed="false">
      <c r="A63" s="31" t="n">
        <v>375</v>
      </c>
      <c r="B63" s="31" t="s">
        <v>304</v>
      </c>
      <c r="C63" s="92" t="n">
        <v>45051</v>
      </c>
      <c r="D63" s="93" t="n">
        <v>0.489583333333333</v>
      </c>
      <c r="E63" s="93" t="n">
        <v>0.494444444444444</v>
      </c>
      <c r="F63" s="93" t="n">
        <f aca="false">D64-E63</f>
        <v>0.00555555555555556</v>
      </c>
      <c r="G63" s="31" t="s">
        <v>336</v>
      </c>
      <c r="H63" s="36" t="n">
        <f aca="false">HOUR(F63)</f>
        <v>0</v>
      </c>
      <c r="I63" s="94" t="n">
        <f aca="false">E63-D63</f>
        <v>0.00486111111111111</v>
      </c>
      <c r="J63" s="36" t="n">
        <f aca="false">SECOND(I63)</f>
        <v>0</v>
      </c>
      <c r="K63" s="36" t="n">
        <f aca="false">MINUTE(I63)</f>
        <v>7</v>
      </c>
      <c r="L63" s="36" t="n">
        <f aca="false">K63*60+J63</f>
        <v>420</v>
      </c>
      <c r="M63" s="36" t="n">
        <f aca="false">16/8*L63</f>
        <v>840</v>
      </c>
      <c r="N63" s="36" t="n">
        <f aca="false">N62+M63</f>
        <v>45240</v>
      </c>
      <c r="O63" s="36" t="n">
        <f aca="false">O62+0</f>
        <v>0</v>
      </c>
      <c r="P63" s="31" t="n">
        <f aca="false">P62+0</f>
        <v>15720</v>
      </c>
      <c r="Q63" s="36"/>
      <c r="R63" s="36"/>
      <c r="S63" s="36"/>
      <c r="T63" s="36"/>
      <c r="U63" s="36"/>
      <c r="V63" s="36"/>
      <c r="W63" s="36"/>
      <c r="X63" s="36"/>
    </row>
    <row r="64" customFormat="false" ht="15" hidden="false" customHeight="false" outlineLevel="0" collapsed="false">
      <c r="A64" s="31" t="n">
        <v>382</v>
      </c>
      <c r="B64" s="31" t="s">
        <v>313</v>
      </c>
      <c r="C64" s="92" t="n">
        <v>45051</v>
      </c>
      <c r="D64" s="93" t="n">
        <v>0.5</v>
      </c>
      <c r="E64" s="93" t="n">
        <v>0.504861111111111</v>
      </c>
      <c r="F64" s="93" t="n">
        <f aca="false">D65-E64</f>
        <v>0.00555555555555556</v>
      </c>
      <c r="G64" s="31" t="s">
        <v>337</v>
      </c>
      <c r="H64" s="36" t="n">
        <f aca="false">HOUR(F64)</f>
        <v>0</v>
      </c>
      <c r="I64" s="94" t="n">
        <f aca="false">E64-D64</f>
        <v>0.00486111111111111</v>
      </c>
      <c r="J64" s="36" t="n">
        <f aca="false">SECOND(I64)</f>
        <v>0</v>
      </c>
      <c r="K64" s="36" t="n">
        <f aca="false">MINUTE(I64)</f>
        <v>7</v>
      </c>
      <c r="L64" s="36" t="n">
        <f aca="false">K64*60+J64</f>
        <v>420</v>
      </c>
      <c r="M64" s="36" t="n">
        <f aca="false">16/8*L64</f>
        <v>840</v>
      </c>
      <c r="N64" s="36" t="n">
        <f aca="false">N63+M64</f>
        <v>46080</v>
      </c>
      <c r="O64" s="36" t="n">
        <f aca="false">O63+0</f>
        <v>0</v>
      </c>
      <c r="P64" s="31" t="n">
        <f aca="false">P63+0</f>
        <v>15720</v>
      </c>
      <c r="Q64" s="36"/>
      <c r="R64" s="36"/>
      <c r="S64" s="36"/>
      <c r="T64" s="36"/>
      <c r="U64" s="36"/>
      <c r="V64" s="36"/>
      <c r="W64" s="36"/>
      <c r="X64" s="36"/>
    </row>
    <row r="65" customFormat="false" ht="15" hidden="false" customHeight="false" outlineLevel="0" collapsed="false">
      <c r="A65" s="31" t="n">
        <v>391</v>
      </c>
      <c r="B65" s="31" t="s">
        <v>304</v>
      </c>
      <c r="C65" s="92" t="n">
        <v>45051</v>
      </c>
      <c r="D65" s="93" t="n">
        <v>0.510416666666667</v>
      </c>
      <c r="E65" s="93" t="n">
        <v>0.515972222222222</v>
      </c>
      <c r="F65" s="93" t="n">
        <f aca="false">D66-E65</f>
        <v>0.00486111111111111</v>
      </c>
      <c r="G65" s="31" t="s">
        <v>338</v>
      </c>
      <c r="H65" s="36" t="n">
        <f aca="false">HOUR(F65)</f>
        <v>0</v>
      </c>
      <c r="I65" s="94" t="n">
        <f aca="false">E65-D65</f>
        <v>0.00555555555555556</v>
      </c>
      <c r="J65" s="36" t="n">
        <f aca="false">SECOND(I65)</f>
        <v>0</v>
      </c>
      <c r="K65" s="36" t="n">
        <f aca="false">MINUTE(I65)</f>
        <v>8</v>
      </c>
      <c r="L65" s="36" t="n">
        <f aca="false">K65*60+J65</f>
        <v>480</v>
      </c>
      <c r="M65" s="36" t="n">
        <f aca="false">16/8*L65</f>
        <v>960</v>
      </c>
      <c r="N65" s="36" t="n">
        <f aca="false">N64+M65</f>
        <v>47040</v>
      </c>
      <c r="O65" s="36" t="n">
        <f aca="false">O64+0</f>
        <v>0</v>
      </c>
      <c r="P65" s="31" t="n">
        <f aca="false">P64+0</f>
        <v>15720</v>
      </c>
      <c r="Q65" s="36"/>
      <c r="R65" s="36"/>
      <c r="S65" s="36"/>
      <c r="T65" s="36"/>
      <c r="U65" s="36"/>
      <c r="V65" s="36"/>
      <c r="W65" s="36"/>
      <c r="X65" s="36"/>
    </row>
    <row r="66" customFormat="false" ht="15" hidden="false" customHeight="false" outlineLevel="0" collapsed="false">
      <c r="A66" s="31" t="n">
        <v>404</v>
      </c>
      <c r="B66" s="31" t="s">
        <v>304</v>
      </c>
      <c r="C66" s="92" t="n">
        <v>45051</v>
      </c>
      <c r="D66" s="93" t="n">
        <v>0.520833333333333</v>
      </c>
      <c r="E66" s="93" t="n">
        <v>0.525694444444444</v>
      </c>
      <c r="F66" s="93" t="n">
        <f aca="false">D67-E66</f>
        <v>0.00625</v>
      </c>
      <c r="G66" s="31" t="s">
        <v>339</v>
      </c>
      <c r="H66" s="36" t="n">
        <f aca="false">HOUR(F66)</f>
        <v>0</v>
      </c>
      <c r="I66" s="94" t="n">
        <f aca="false">E66-D66</f>
        <v>0.00486111111111111</v>
      </c>
      <c r="J66" s="36" t="n">
        <f aca="false">SECOND(I66)</f>
        <v>0</v>
      </c>
      <c r="K66" s="36" t="n">
        <f aca="false">MINUTE(I66)</f>
        <v>7</v>
      </c>
      <c r="L66" s="36" t="n">
        <f aca="false">K66*60+J66</f>
        <v>420</v>
      </c>
      <c r="M66" s="36" t="n">
        <f aca="false">16/8*L66</f>
        <v>840</v>
      </c>
      <c r="N66" s="36" t="n">
        <f aca="false">N65+M66</f>
        <v>47880</v>
      </c>
      <c r="O66" s="36" t="n">
        <f aca="false">O65+0</f>
        <v>0</v>
      </c>
      <c r="P66" s="31" t="n">
        <f aca="false">P65+0</f>
        <v>15720</v>
      </c>
      <c r="Q66" s="36"/>
      <c r="R66" s="36"/>
      <c r="S66" s="36"/>
      <c r="T66" s="36"/>
      <c r="U66" s="36"/>
      <c r="V66" s="36"/>
      <c r="W66" s="36"/>
      <c r="X66" s="36"/>
    </row>
    <row r="67" customFormat="false" ht="15" hidden="false" customHeight="false" outlineLevel="0" collapsed="false">
      <c r="A67" s="31" t="n">
        <v>412</v>
      </c>
      <c r="B67" s="31" t="s">
        <v>304</v>
      </c>
      <c r="C67" s="92" t="n">
        <v>45051</v>
      </c>
      <c r="D67" s="93" t="n">
        <v>0.531944444444444</v>
      </c>
      <c r="E67" s="93" t="n">
        <v>0.536111111111111</v>
      </c>
      <c r="F67" s="93" t="n">
        <f aca="false">D68-E67</f>
        <v>0.00138888888888889</v>
      </c>
      <c r="G67" s="31" t="s">
        <v>340</v>
      </c>
      <c r="H67" s="36" t="n">
        <f aca="false">HOUR(F67)</f>
        <v>0</v>
      </c>
      <c r="I67" s="94" t="n">
        <f aca="false">E67-D67</f>
        <v>0.00416666666666667</v>
      </c>
      <c r="J67" s="36" t="n">
        <f aca="false">SECOND(I67)</f>
        <v>0</v>
      </c>
      <c r="K67" s="36" t="n">
        <f aca="false">MINUTE(I67)</f>
        <v>6</v>
      </c>
      <c r="L67" s="36" t="n">
        <f aca="false">K67*60+J67</f>
        <v>360</v>
      </c>
      <c r="M67" s="36" t="n">
        <f aca="false">16/8*L67</f>
        <v>720</v>
      </c>
      <c r="N67" s="36" t="n">
        <f aca="false">N66+M67</f>
        <v>48600</v>
      </c>
      <c r="O67" s="36" t="n">
        <f aca="false">O66+0</f>
        <v>0</v>
      </c>
      <c r="P67" s="31" t="n">
        <f aca="false">P66+0</f>
        <v>15720</v>
      </c>
      <c r="Q67" s="36"/>
      <c r="R67" s="36"/>
      <c r="S67" s="36"/>
      <c r="T67" s="36"/>
      <c r="U67" s="36"/>
      <c r="V67" s="36"/>
      <c r="W67" s="36"/>
      <c r="X67" s="36"/>
    </row>
    <row r="68" customFormat="false" ht="15" hidden="false" customHeight="false" outlineLevel="0" collapsed="false">
      <c r="A68" s="31" t="n">
        <v>413</v>
      </c>
      <c r="B68" s="31" t="s">
        <v>313</v>
      </c>
      <c r="C68" s="92" t="n">
        <v>45051</v>
      </c>
      <c r="D68" s="93" t="n">
        <v>0.5375</v>
      </c>
      <c r="E68" s="93" t="n">
        <v>0.540972222222222</v>
      </c>
      <c r="F68" s="93" t="n">
        <f aca="false">D69-E68</f>
        <v>0.00138888888888889</v>
      </c>
      <c r="G68" s="31" t="s">
        <v>341</v>
      </c>
      <c r="H68" s="36" t="n">
        <f aca="false">HOUR(F68)</f>
        <v>0</v>
      </c>
      <c r="I68" s="94" t="n">
        <f aca="false">E68-D68</f>
        <v>0.00347222222222222</v>
      </c>
      <c r="J68" s="36" t="n">
        <f aca="false">SECOND(I68)</f>
        <v>0</v>
      </c>
      <c r="K68" s="36" t="n">
        <f aca="false">MINUTE(I68)</f>
        <v>5</v>
      </c>
      <c r="L68" s="36" t="n">
        <f aca="false">K68*60+J68</f>
        <v>300</v>
      </c>
      <c r="M68" s="36" t="n">
        <f aca="false">16/8*L68</f>
        <v>600</v>
      </c>
      <c r="N68" s="36" t="n">
        <f aca="false">N67+M68</f>
        <v>49200</v>
      </c>
      <c r="O68" s="36" t="n">
        <f aca="false">O67+0</f>
        <v>0</v>
      </c>
      <c r="P68" s="31" t="n">
        <f aca="false">P67+0</f>
        <v>15720</v>
      </c>
      <c r="Q68" s="36"/>
      <c r="R68" s="36"/>
      <c r="S68" s="36"/>
      <c r="T68" s="36"/>
      <c r="U68" s="36"/>
      <c r="V68" s="36"/>
      <c r="W68" s="36"/>
      <c r="X68" s="36"/>
    </row>
    <row r="69" customFormat="false" ht="15" hidden="false" customHeight="false" outlineLevel="0" collapsed="false">
      <c r="A69" s="31" t="n">
        <v>415</v>
      </c>
      <c r="B69" s="31" t="s">
        <v>304</v>
      </c>
      <c r="C69" s="92" t="n">
        <v>45051</v>
      </c>
      <c r="D69" s="93" t="n">
        <v>0.542361111111111</v>
      </c>
      <c r="E69" s="93" t="n">
        <v>0.547222222222222</v>
      </c>
      <c r="F69" s="93" t="n">
        <f aca="false">D70-E69</f>
        <v>0.00486111111111111</v>
      </c>
      <c r="G69" s="31" t="s">
        <v>342</v>
      </c>
      <c r="H69" s="36" t="n">
        <f aca="false">HOUR(F69)</f>
        <v>0</v>
      </c>
      <c r="I69" s="94" t="n">
        <f aca="false">E69-D69</f>
        <v>0.00486111111111111</v>
      </c>
      <c r="J69" s="36" t="n">
        <f aca="false">SECOND(I69)</f>
        <v>0</v>
      </c>
      <c r="K69" s="36" t="n">
        <f aca="false">MINUTE(I69)</f>
        <v>7</v>
      </c>
      <c r="L69" s="36" t="n">
        <f aca="false">K69*60+J69</f>
        <v>420</v>
      </c>
      <c r="M69" s="36" t="n">
        <f aca="false">16/8*L69</f>
        <v>840</v>
      </c>
      <c r="N69" s="36" t="n">
        <f aca="false">N68+M69</f>
        <v>50040</v>
      </c>
      <c r="O69" s="36" t="n">
        <f aca="false">O68+0</f>
        <v>0</v>
      </c>
      <c r="P69" s="31" t="n">
        <f aca="false">P68+0</f>
        <v>15720</v>
      </c>
      <c r="Q69" s="36"/>
      <c r="R69" s="36"/>
      <c r="S69" s="36"/>
      <c r="T69" s="36"/>
      <c r="U69" s="36"/>
      <c r="V69" s="36"/>
      <c r="W69" s="36"/>
      <c r="X69" s="36"/>
    </row>
    <row r="70" customFormat="false" ht="15" hidden="false" customHeight="false" outlineLevel="0" collapsed="false">
      <c r="A70" s="31" t="n">
        <v>424</v>
      </c>
      <c r="B70" s="31" t="s">
        <v>304</v>
      </c>
      <c r="C70" s="92" t="n">
        <v>45051</v>
      </c>
      <c r="D70" s="93" t="n">
        <v>0.552083333333333</v>
      </c>
      <c r="E70" s="93" t="n">
        <v>0.557638888888889</v>
      </c>
      <c r="F70" s="93" t="n">
        <f aca="false">D71-E70</f>
        <v>0.00486111111111111</v>
      </c>
      <c r="G70" s="31" t="s">
        <v>343</v>
      </c>
      <c r="H70" s="36" t="n">
        <f aca="false">HOUR(F70)</f>
        <v>0</v>
      </c>
      <c r="I70" s="94" t="n">
        <f aca="false">E70-D70</f>
        <v>0.00555555555555556</v>
      </c>
      <c r="J70" s="36" t="n">
        <f aca="false">SECOND(I70)</f>
        <v>0</v>
      </c>
      <c r="K70" s="36" t="n">
        <f aca="false">MINUTE(I70)</f>
        <v>8</v>
      </c>
      <c r="L70" s="36" t="n">
        <f aca="false">K70*60+J70</f>
        <v>480</v>
      </c>
      <c r="M70" s="36" t="n">
        <f aca="false">16/8*L70</f>
        <v>960</v>
      </c>
      <c r="N70" s="36" t="n">
        <f aca="false">N69+M70</f>
        <v>51000</v>
      </c>
      <c r="O70" s="36" t="n">
        <f aca="false">O69+0</f>
        <v>0</v>
      </c>
      <c r="P70" s="31" t="n">
        <f aca="false">P69+0</f>
        <v>15720</v>
      </c>
      <c r="Q70" s="36"/>
      <c r="R70" s="36"/>
      <c r="S70" s="36"/>
      <c r="T70" s="36"/>
      <c r="U70" s="36"/>
      <c r="V70" s="36"/>
      <c r="W70" s="36"/>
      <c r="X70" s="36"/>
    </row>
    <row r="71" customFormat="false" ht="15" hidden="false" customHeight="false" outlineLevel="0" collapsed="false">
      <c r="A71" s="31" t="n">
        <v>435</v>
      </c>
      <c r="B71" s="31" t="s">
        <v>304</v>
      </c>
      <c r="C71" s="92" t="n">
        <v>45051</v>
      </c>
      <c r="D71" s="93" t="n">
        <v>0.5625</v>
      </c>
      <c r="E71" s="93" t="n">
        <v>0.568055555555556</v>
      </c>
      <c r="F71" s="93" t="n">
        <f aca="false">D72-E71</f>
        <v>0.00488425925925926</v>
      </c>
      <c r="G71" s="31" t="s">
        <v>344</v>
      </c>
      <c r="H71" s="36" t="n">
        <f aca="false">HOUR(F71)</f>
        <v>0</v>
      </c>
      <c r="I71" s="94" t="n">
        <f aca="false">E71-D71</f>
        <v>0.00555555555555556</v>
      </c>
      <c r="J71" s="36" t="n">
        <f aca="false">SECOND(I71)</f>
        <v>0</v>
      </c>
      <c r="K71" s="36" t="n">
        <f aca="false">MINUTE(I71)</f>
        <v>8</v>
      </c>
      <c r="L71" s="36" t="n">
        <f aca="false">K71*60+J71</f>
        <v>480</v>
      </c>
      <c r="M71" s="36" t="n">
        <f aca="false">16/8*L71</f>
        <v>960</v>
      </c>
      <c r="N71" s="36" t="n">
        <f aca="false">N70+M71</f>
        <v>51960</v>
      </c>
      <c r="O71" s="36" t="n">
        <f aca="false">O70+0</f>
        <v>0</v>
      </c>
      <c r="P71" s="31" t="n">
        <f aca="false">P70+0</f>
        <v>15720</v>
      </c>
      <c r="Q71" s="36"/>
      <c r="R71" s="36"/>
      <c r="S71" s="36"/>
      <c r="T71" s="36"/>
      <c r="U71" s="36"/>
      <c r="V71" s="36"/>
      <c r="W71" s="36"/>
      <c r="X71" s="36"/>
    </row>
    <row r="72" customFormat="false" ht="15" hidden="false" customHeight="false" outlineLevel="0" collapsed="false">
      <c r="A72" s="31" t="n">
        <v>446</v>
      </c>
      <c r="B72" s="31" t="s">
        <v>304</v>
      </c>
      <c r="C72" s="92" t="n">
        <v>45051</v>
      </c>
      <c r="D72" s="93" t="n">
        <v>0.572939814814815</v>
      </c>
      <c r="E72" s="93" t="n">
        <v>0.57849537037037</v>
      </c>
      <c r="F72" s="93" t="n">
        <f aca="false">D73-E72</f>
        <v>0.00483796296296296</v>
      </c>
      <c r="G72" s="31" t="s">
        <v>345</v>
      </c>
      <c r="H72" s="36" t="n">
        <f aca="false">HOUR(F72)</f>
        <v>0</v>
      </c>
      <c r="I72" s="94" t="n">
        <f aca="false">E72-D72</f>
        <v>0.00555555555555556</v>
      </c>
      <c r="J72" s="36" t="n">
        <f aca="false">SECOND(I72)</f>
        <v>0</v>
      </c>
      <c r="K72" s="36" t="n">
        <f aca="false">MINUTE(I72)</f>
        <v>8</v>
      </c>
      <c r="L72" s="36" t="n">
        <f aca="false">K72*60+J72</f>
        <v>480</v>
      </c>
      <c r="M72" s="36" t="n">
        <f aca="false">16/8*L72</f>
        <v>960</v>
      </c>
      <c r="N72" s="36" t="n">
        <f aca="false">N71+M72</f>
        <v>52920</v>
      </c>
      <c r="O72" s="36" t="n">
        <f aca="false">O71+0</f>
        <v>0</v>
      </c>
      <c r="P72" s="31" t="n">
        <f aca="false">P71+0</f>
        <v>15720</v>
      </c>
      <c r="Q72" s="36"/>
      <c r="R72" s="36"/>
      <c r="S72" s="36"/>
      <c r="T72" s="36"/>
      <c r="U72" s="36"/>
      <c r="V72" s="36"/>
      <c r="W72" s="36"/>
      <c r="X72" s="36"/>
    </row>
    <row r="73" customFormat="false" ht="15" hidden="false" customHeight="false" outlineLevel="0" collapsed="false">
      <c r="A73" s="31" t="n">
        <v>449</v>
      </c>
      <c r="B73" s="31" t="s">
        <v>304</v>
      </c>
      <c r="C73" s="92" t="n">
        <v>45051</v>
      </c>
      <c r="D73" s="93" t="n">
        <v>0.583333333333333</v>
      </c>
      <c r="E73" s="93" t="n">
        <v>0.588888888888889</v>
      </c>
      <c r="F73" s="93" t="n">
        <f aca="false">D74-E73</f>
        <v>0.00486111111111111</v>
      </c>
      <c r="G73" s="31" t="s">
        <v>346</v>
      </c>
      <c r="H73" s="36" t="n">
        <f aca="false">HOUR(F73)</f>
        <v>0</v>
      </c>
      <c r="I73" s="94" t="n">
        <f aca="false">E73-D73</f>
        <v>0.00555555555555556</v>
      </c>
      <c r="J73" s="36" t="n">
        <f aca="false">SECOND(I73)</f>
        <v>0</v>
      </c>
      <c r="K73" s="36" t="n">
        <f aca="false">MINUTE(I73)</f>
        <v>8</v>
      </c>
      <c r="L73" s="36" t="n">
        <f aca="false">K73*60+J73</f>
        <v>480</v>
      </c>
      <c r="M73" s="36" t="n">
        <f aca="false">16/8*L73</f>
        <v>960</v>
      </c>
      <c r="N73" s="36" t="n">
        <f aca="false">N72+M73</f>
        <v>53880</v>
      </c>
      <c r="O73" s="36" t="n">
        <f aca="false">O72+0</f>
        <v>0</v>
      </c>
      <c r="P73" s="31" t="n">
        <f aca="false">P72+0</f>
        <v>15720</v>
      </c>
      <c r="Q73" s="36"/>
      <c r="R73" s="36"/>
      <c r="S73" s="36"/>
      <c r="T73" s="36"/>
      <c r="U73" s="36"/>
      <c r="V73" s="36"/>
      <c r="W73" s="36"/>
      <c r="X73" s="36"/>
    </row>
    <row r="74" customFormat="false" ht="15" hidden="false" customHeight="false" outlineLevel="0" collapsed="false">
      <c r="A74" s="31" t="n">
        <v>462</v>
      </c>
      <c r="B74" s="31" t="s">
        <v>304</v>
      </c>
      <c r="C74" s="92" t="n">
        <v>45051</v>
      </c>
      <c r="D74" s="93" t="n">
        <v>0.59375</v>
      </c>
      <c r="E74" s="93" t="n">
        <v>0.599305555555556</v>
      </c>
      <c r="F74" s="93" t="n">
        <f aca="false">D75-E74</f>
        <v>0.00486111111111111</v>
      </c>
      <c r="G74" s="31" t="s">
        <v>347</v>
      </c>
      <c r="H74" s="36" t="n">
        <f aca="false">HOUR(F74)</f>
        <v>0</v>
      </c>
      <c r="I74" s="94" t="n">
        <f aca="false">E74-D74</f>
        <v>0.00555555555555556</v>
      </c>
      <c r="J74" s="36" t="n">
        <f aca="false">SECOND(I74)</f>
        <v>0</v>
      </c>
      <c r="K74" s="36" t="n">
        <f aca="false">MINUTE(I74)</f>
        <v>8</v>
      </c>
      <c r="L74" s="36" t="n">
        <f aca="false">K74*60+J74</f>
        <v>480</v>
      </c>
      <c r="M74" s="36" t="n">
        <f aca="false">16/8*L74</f>
        <v>960</v>
      </c>
      <c r="N74" s="36" t="n">
        <f aca="false">N73+M74</f>
        <v>54840</v>
      </c>
      <c r="O74" s="36" t="n">
        <f aca="false">O73+0</f>
        <v>0</v>
      </c>
      <c r="P74" s="31" t="n">
        <f aca="false">P73+0</f>
        <v>15720</v>
      </c>
      <c r="Q74" s="36"/>
      <c r="R74" s="36"/>
      <c r="S74" s="36"/>
      <c r="T74" s="36"/>
      <c r="U74" s="36"/>
      <c r="V74" s="36"/>
      <c r="W74" s="36"/>
      <c r="X74" s="36"/>
    </row>
    <row r="75" customFormat="false" ht="15" hidden="false" customHeight="false" outlineLevel="0" collapsed="false">
      <c r="A75" s="31" t="n">
        <v>471</v>
      </c>
      <c r="B75" s="31" t="s">
        <v>304</v>
      </c>
      <c r="C75" s="92" t="n">
        <v>45051</v>
      </c>
      <c r="D75" s="93" t="n">
        <v>0.604166666666667</v>
      </c>
      <c r="E75" s="93" t="n">
        <v>0.609722222222222</v>
      </c>
      <c r="F75" s="93" t="n">
        <f aca="false">D76-E75</f>
        <v>0.00486111111111111</v>
      </c>
      <c r="G75" s="31" t="s">
        <v>348</v>
      </c>
      <c r="H75" s="36" t="n">
        <f aca="false">HOUR(F75)</f>
        <v>0</v>
      </c>
      <c r="I75" s="94" t="n">
        <f aca="false">E75-D75</f>
        <v>0.00555555555555556</v>
      </c>
      <c r="J75" s="36" t="n">
        <f aca="false">SECOND(I75)</f>
        <v>0</v>
      </c>
      <c r="K75" s="36" t="n">
        <f aca="false">MINUTE(I75)</f>
        <v>8</v>
      </c>
      <c r="L75" s="36" t="n">
        <f aca="false">K75*60+J75</f>
        <v>480</v>
      </c>
      <c r="M75" s="36" t="n">
        <f aca="false">16/8*L75</f>
        <v>960</v>
      </c>
      <c r="N75" s="36" t="n">
        <f aca="false">N74+M75</f>
        <v>55800</v>
      </c>
      <c r="O75" s="36" t="n">
        <f aca="false">O74+0</f>
        <v>0</v>
      </c>
      <c r="P75" s="31" t="n">
        <f aca="false">P74+0</f>
        <v>15720</v>
      </c>
      <c r="Q75" s="36"/>
      <c r="R75" s="36"/>
      <c r="S75" s="36"/>
      <c r="T75" s="36"/>
      <c r="U75" s="36"/>
      <c r="V75" s="36"/>
      <c r="W75" s="36"/>
      <c r="X75" s="36"/>
    </row>
    <row r="76" customFormat="false" ht="15" hidden="false" customHeight="false" outlineLevel="0" collapsed="false">
      <c r="A76" s="31" t="n">
        <v>483</v>
      </c>
      <c r="B76" s="31" t="s">
        <v>304</v>
      </c>
      <c r="C76" s="92" t="n">
        <v>45051</v>
      </c>
      <c r="D76" s="93" t="n">
        <v>0.614583333333333</v>
      </c>
      <c r="E76" s="93" t="n">
        <v>0.620138888888889</v>
      </c>
      <c r="F76" s="93" t="n">
        <f aca="false">D77-E76</f>
        <v>0.00659722222222222</v>
      </c>
      <c r="G76" s="31" t="s">
        <v>349</v>
      </c>
      <c r="H76" s="36" t="n">
        <f aca="false">HOUR(F76)</f>
        <v>0</v>
      </c>
      <c r="I76" s="94" t="n">
        <f aca="false">E76-D76</f>
        <v>0.00555555555555556</v>
      </c>
      <c r="J76" s="36" t="n">
        <f aca="false">SECOND(I76)</f>
        <v>0</v>
      </c>
      <c r="K76" s="36" t="n">
        <f aca="false">MINUTE(I76)</f>
        <v>8</v>
      </c>
      <c r="L76" s="36" t="n">
        <f aca="false">K76*60+J76</f>
        <v>480</v>
      </c>
      <c r="M76" s="36" t="n">
        <f aca="false">16/8*L76</f>
        <v>960</v>
      </c>
      <c r="N76" s="36" t="n">
        <f aca="false">N75+M76</f>
        <v>56760</v>
      </c>
      <c r="O76" s="36" t="n">
        <f aca="false">O75+0</f>
        <v>0</v>
      </c>
      <c r="P76" s="31" t="n">
        <f aca="false">P75+0</f>
        <v>15720</v>
      </c>
      <c r="Q76" s="36"/>
      <c r="R76" s="36"/>
      <c r="S76" s="36"/>
      <c r="T76" s="36"/>
      <c r="U76" s="36"/>
      <c r="V76" s="36"/>
      <c r="W76" s="36"/>
      <c r="X76" s="36"/>
    </row>
    <row r="77" customFormat="false" ht="15" hidden="false" customHeight="false" outlineLevel="0" collapsed="false">
      <c r="A77" s="31" t="n">
        <v>485</v>
      </c>
      <c r="B77" s="31" t="s">
        <v>304</v>
      </c>
      <c r="C77" s="92" t="n">
        <v>45051</v>
      </c>
      <c r="D77" s="93" t="n">
        <v>0.626736111111111</v>
      </c>
      <c r="E77" s="93" t="n">
        <v>0.630902777777778</v>
      </c>
      <c r="F77" s="93" t="n">
        <f aca="false">D78-E77</f>
        <v>0.003125</v>
      </c>
      <c r="G77" s="31" t="s">
        <v>350</v>
      </c>
      <c r="H77" s="36" t="n">
        <f aca="false">HOUR(F77)</f>
        <v>0</v>
      </c>
      <c r="I77" s="94" t="n">
        <f aca="false">E77-D77</f>
        <v>0.00416666666666667</v>
      </c>
      <c r="J77" s="36" t="n">
        <f aca="false">SECOND(I77)</f>
        <v>0</v>
      </c>
      <c r="K77" s="36" t="n">
        <f aca="false">MINUTE(I77)</f>
        <v>6</v>
      </c>
      <c r="L77" s="36" t="n">
        <f aca="false">K77*60+J77</f>
        <v>360</v>
      </c>
      <c r="M77" s="36" t="n">
        <f aca="false">16/8*L77</f>
        <v>720</v>
      </c>
      <c r="N77" s="36" t="n">
        <f aca="false">N76+M77</f>
        <v>57480</v>
      </c>
      <c r="O77" s="36" t="n">
        <f aca="false">O76+0</f>
        <v>0</v>
      </c>
      <c r="P77" s="31" t="n">
        <f aca="false">P76+0</f>
        <v>15720</v>
      </c>
      <c r="Q77" s="36"/>
      <c r="R77" s="36"/>
      <c r="S77" s="36"/>
      <c r="T77" s="36"/>
      <c r="U77" s="36"/>
      <c r="V77" s="36"/>
      <c r="W77" s="36"/>
      <c r="X77" s="36"/>
    </row>
    <row r="78" customFormat="false" ht="15" hidden="false" customHeight="false" outlineLevel="0" collapsed="false">
      <c r="A78" s="31" t="n">
        <v>487</v>
      </c>
      <c r="B78" s="31" t="s">
        <v>313</v>
      </c>
      <c r="C78" s="92" t="n">
        <v>45051</v>
      </c>
      <c r="D78" s="93" t="n">
        <v>0.634027777777778</v>
      </c>
      <c r="E78" s="93" t="n">
        <v>0.638888888888889</v>
      </c>
      <c r="F78" s="93" t="n">
        <f aca="false">D79-E78</f>
        <v>0.0173726851851852</v>
      </c>
      <c r="G78" s="31" t="s">
        <v>351</v>
      </c>
      <c r="H78" s="36" t="n">
        <f aca="false">HOUR(F78)</f>
        <v>0</v>
      </c>
      <c r="I78" s="94" t="n">
        <f aca="false">E78-D78</f>
        <v>0.00486111111111111</v>
      </c>
      <c r="J78" s="36" t="n">
        <f aca="false">SECOND(I78)</f>
        <v>0</v>
      </c>
      <c r="K78" s="36" t="n">
        <f aca="false">MINUTE(I78)</f>
        <v>7</v>
      </c>
      <c r="L78" s="36" t="n">
        <f aca="false">K78*60+J78</f>
        <v>420</v>
      </c>
      <c r="M78" s="36" t="n">
        <f aca="false">16/8*L78</f>
        <v>840</v>
      </c>
      <c r="N78" s="36" t="n">
        <f aca="false">N77+M78</f>
        <v>58320</v>
      </c>
      <c r="O78" s="36" t="n">
        <f aca="false">O77+0</f>
        <v>0</v>
      </c>
      <c r="P78" s="31" t="n">
        <f aca="false">P77+0</f>
        <v>15720</v>
      </c>
      <c r="Q78" s="36"/>
      <c r="R78" s="36"/>
      <c r="S78" s="36"/>
      <c r="T78" s="36"/>
      <c r="U78" s="36"/>
      <c r="V78" s="36"/>
      <c r="W78" s="36"/>
      <c r="X78" s="36"/>
    </row>
    <row r="79" customFormat="false" ht="15" hidden="false" customHeight="false" outlineLevel="0" collapsed="false">
      <c r="A79" s="31" t="n">
        <v>6</v>
      </c>
      <c r="B79" s="31" t="s">
        <v>304</v>
      </c>
      <c r="C79" s="92" t="n">
        <v>45051</v>
      </c>
      <c r="D79" s="93" t="n">
        <v>0.656261574074074</v>
      </c>
      <c r="E79" s="93" t="n">
        <v>0.661122685185185</v>
      </c>
      <c r="F79" s="93" t="n">
        <f aca="false">D80-E79</f>
        <v>0.00555555555555556</v>
      </c>
      <c r="G79" s="31" t="s">
        <v>352</v>
      </c>
      <c r="H79" s="36" t="n">
        <f aca="false">HOUR(F79)</f>
        <v>0</v>
      </c>
      <c r="I79" s="94" t="n">
        <f aca="false">E79-D79</f>
        <v>0.00486111111111111</v>
      </c>
      <c r="J79" s="36" t="n">
        <f aca="false">SECOND(I79)</f>
        <v>0</v>
      </c>
      <c r="K79" s="36" t="n">
        <f aca="false">MINUTE(I79)</f>
        <v>7</v>
      </c>
      <c r="L79" s="36" t="n">
        <f aca="false">K79*60+J79</f>
        <v>420</v>
      </c>
      <c r="M79" s="36" t="n">
        <f aca="false">16/8*L79</f>
        <v>840</v>
      </c>
      <c r="N79" s="36" t="n">
        <f aca="false">N78+M79</f>
        <v>59160</v>
      </c>
      <c r="O79" s="36" t="n">
        <f aca="false">O78+0</f>
        <v>0</v>
      </c>
      <c r="P79" s="31" t="n">
        <f aca="false">P78+0</f>
        <v>15720</v>
      </c>
      <c r="Q79" s="36"/>
      <c r="R79" s="36"/>
      <c r="S79" s="36"/>
      <c r="T79" s="36"/>
      <c r="U79" s="36"/>
      <c r="V79" s="36"/>
      <c r="W79" s="36"/>
      <c r="X79" s="36"/>
    </row>
    <row r="80" customFormat="false" ht="15" hidden="false" customHeight="false" outlineLevel="0" collapsed="false">
      <c r="A80" s="31" t="n">
        <v>13</v>
      </c>
      <c r="B80" s="31" t="s">
        <v>304</v>
      </c>
      <c r="C80" s="92" t="n">
        <v>45051</v>
      </c>
      <c r="D80" s="93" t="n">
        <v>0.666678240740741</v>
      </c>
      <c r="E80" s="93" t="n">
        <v>0.671539351851852</v>
      </c>
      <c r="F80" s="93" t="n">
        <f aca="false">D81-E80</f>
        <v>0.00555555555555556</v>
      </c>
      <c r="G80" s="31" t="s">
        <v>353</v>
      </c>
      <c r="H80" s="36" t="n">
        <f aca="false">HOUR(F80)</f>
        <v>0</v>
      </c>
      <c r="I80" s="94" t="n">
        <f aca="false">E80-D80</f>
        <v>0.00486111111111111</v>
      </c>
      <c r="J80" s="36" t="n">
        <f aca="false">SECOND(I80)</f>
        <v>0</v>
      </c>
      <c r="K80" s="36" t="n">
        <f aca="false">MINUTE(I80)</f>
        <v>7</v>
      </c>
      <c r="L80" s="36" t="n">
        <f aca="false">K80*60+J80</f>
        <v>420</v>
      </c>
      <c r="M80" s="36" t="n">
        <f aca="false">16/8*L80</f>
        <v>840</v>
      </c>
      <c r="N80" s="36" t="n">
        <f aca="false">N79+M80</f>
        <v>60000</v>
      </c>
      <c r="O80" s="36" t="n">
        <f aca="false">O79+0</f>
        <v>0</v>
      </c>
      <c r="P80" s="31" t="n">
        <f aca="false">P79+0</f>
        <v>15720</v>
      </c>
      <c r="Q80" s="36"/>
      <c r="R80" s="36"/>
      <c r="S80" s="36"/>
      <c r="T80" s="36"/>
      <c r="U80" s="36"/>
      <c r="V80" s="36"/>
      <c r="W80" s="36"/>
      <c r="X80" s="36"/>
    </row>
    <row r="81" customFormat="false" ht="15" hidden="false" customHeight="false" outlineLevel="0" collapsed="false">
      <c r="A81" s="31" t="n">
        <v>16</v>
      </c>
      <c r="B81" s="31" t="s">
        <v>313</v>
      </c>
      <c r="C81" s="92" t="n">
        <v>45051</v>
      </c>
      <c r="D81" s="93" t="n">
        <v>0.677094907407407</v>
      </c>
      <c r="E81" s="93" t="n">
        <v>0.681956018518518</v>
      </c>
      <c r="F81" s="93" t="n">
        <f aca="false">D82-E81</f>
        <v>0.00555555555555556</v>
      </c>
      <c r="G81" s="31" t="s">
        <v>354</v>
      </c>
      <c r="H81" s="36" t="n">
        <f aca="false">HOUR(F81)</f>
        <v>0</v>
      </c>
      <c r="I81" s="94" t="n">
        <f aca="false">E81-D81</f>
        <v>0.00486111111111111</v>
      </c>
      <c r="J81" s="36" t="n">
        <f aca="false">SECOND(I81)</f>
        <v>0</v>
      </c>
      <c r="K81" s="36" t="n">
        <f aca="false">MINUTE(I81)</f>
        <v>7</v>
      </c>
      <c r="L81" s="36" t="n">
        <f aca="false">K81*60+J81</f>
        <v>420</v>
      </c>
      <c r="M81" s="36" t="n">
        <f aca="false">16/8*L81</f>
        <v>840</v>
      </c>
      <c r="N81" s="36" t="n">
        <f aca="false">N80+M81</f>
        <v>60840</v>
      </c>
      <c r="O81" s="36" t="n">
        <f aca="false">O80+0</f>
        <v>0</v>
      </c>
      <c r="P81" s="31" t="n">
        <f aca="false">P80+0</f>
        <v>15720</v>
      </c>
      <c r="Q81" s="36"/>
      <c r="R81" s="36"/>
      <c r="S81" s="36"/>
      <c r="T81" s="36"/>
      <c r="U81" s="36"/>
      <c r="V81" s="36"/>
      <c r="W81" s="36"/>
      <c r="X81" s="36"/>
    </row>
    <row r="82" customFormat="false" ht="15" hidden="false" customHeight="false" outlineLevel="0" collapsed="false">
      <c r="A82" s="31" t="n">
        <v>23</v>
      </c>
      <c r="B82" s="31" t="s">
        <v>304</v>
      </c>
      <c r="C82" s="92" t="n">
        <v>45051</v>
      </c>
      <c r="D82" s="93" t="n">
        <v>0.687511574074074</v>
      </c>
      <c r="E82" s="93" t="n">
        <v>0.692372685185185</v>
      </c>
      <c r="F82" s="93" t="n">
        <f aca="false">D83-E82</f>
        <v>0.00555555555555556</v>
      </c>
      <c r="G82" s="31" t="s">
        <v>355</v>
      </c>
      <c r="H82" s="36" t="n">
        <f aca="false">HOUR(F82)</f>
        <v>0</v>
      </c>
      <c r="I82" s="94" t="n">
        <f aca="false">E82-D82</f>
        <v>0.00486111111111111</v>
      </c>
      <c r="J82" s="36" t="n">
        <f aca="false">SECOND(I82)</f>
        <v>0</v>
      </c>
      <c r="K82" s="36" t="n">
        <f aca="false">MINUTE(I82)</f>
        <v>7</v>
      </c>
      <c r="L82" s="36" t="n">
        <f aca="false">K82*60+J82</f>
        <v>420</v>
      </c>
      <c r="M82" s="36" t="n">
        <f aca="false">16/8*L82</f>
        <v>840</v>
      </c>
      <c r="N82" s="36" t="n">
        <f aca="false">N81+M82</f>
        <v>61680</v>
      </c>
      <c r="O82" s="36" t="n">
        <f aca="false">O81+0</f>
        <v>0</v>
      </c>
      <c r="P82" s="31" t="n">
        <f aca="false">P81+0</f>
        <v>15720</v>
      </c>
      <c r="Q82" s="36"/>
      <c r="R82" s="36"/>
      <c r="S82" s="36"/>
      <c r="T82" s="36"/>
      <c r="U82" s="36"/>
      <c r="V82" s="36"/>
      <c r="W82" s="36"/>
      <c r="X82" s="36"/>
    </row>
    <row r="83" customFormat="false" ht="15" hidden="false" customHeight="false" outlineLevel="0" collapsed="false">
      <c r="A83" s="31" t="n">
        <v>30</v>
      </c>
      <c r="B83" s="31" t="s">
        <v>304</v>
      </c>
      <c r="C83" s="92" t="n">
        <v>45051</v>
      </c>
      <c r="D83" s="93" t="n">
        <v>0.697928240740741</v>
      </c>
      <c r="E83" s="93" t="n">
        <v>0.702789351851852</v>
      </c>
      <c r="F83" s="93" t="n">
        <f aca="false">D84-E83</f>
        <v>0.00555555555555556</v>
      </c>
      <c r="G83" s="31" t="s">
        <v>356</v>
      </c>
      <c r="H83" s="36" t="n">
        <f aca="false">HOUR(F83)</f>
        <v>0</v>
      </c>
      <c r="I83" s="94" t="n">
        <f aca="false">E83-D83</f>
        <v>0.00486111111111111</v>
      </c>
      <c r="J83" s="36" t="n">
        <f aca="false">SECOND(I83)</f>
        <v>0</v>
      </c>
      <c r="K83" s="36" t="n">
        <f aca="false">MINUTE(I83)</f>
        <v>7</v>
      </c>
      <c r="L83" s="36" t="n">
        <f aca="false">K83*60+J83</f>
        <v>420</v>
      </c>
      <c r="M83" s="36" t="n">
        <f aca="false">16/8*L83</f>
        <v>840</v>
      </c>
      <c r="N83" s="36" t="n">
        <f aca="false">N82+M83</f>
        <v>62520</v>
      </c>
      <c r="O83" s="36" t="n">
        <f aca="false">O82+0</f>
        <v>0</v>
      </c>
      <c r="P83" s="31" t="n">
        <f aca="false">P82+0</f>
        <v>15720</v>
      </c>
      <c r="Q83" s="36"/>
      <c r="R83" s="36"/>
      <c r="S83" s="36"/>
      <c r="T83" s="36"/>
      <c r="U83" s="36"/>
      <c r="V83" s="36"/>
      <c r="W83" s="36"/>
      <c r="X83" s="36"/>
    </row>
    <row r="84" customFormat="false" ht="15" hidden="false" customHeight="false" outlineLevel="0" collapsed="false">
      <c r="A84" s="31" t="n">
        <v>37</v>
      </c>
      <c r="B84" s="31" t="s">
        <v>313</v>
      </c>
      <c r="C84" s="92" t="n">
        <v>45051</v>
      </c>
      <c r="D84" s="93" t="n">
        <v>0.708344907407407</v>
      </c>
      <c r="E84" s="93" t="n">
        <v>0.713206018518518</v>
      </c>
      <c r="F84" s="93" t="n">
        <f aca="false">D85-E84</f>
        <v>0.00555555555555556</v>
      </c>
      <c r="G84" s="31" t="s">
        <v>357</v>
      </c>
      <c r="H84" s="36" t="n">
        <f aca="false">HOUR(F84)</f>
        <v>0</v>
      </c>
      <c r="I84" s="94" t="n">
        <f aca="false">E84-D84</f>
        <v>0.00486111111111111</v>
      </c>
      <c r="J84" s="36" t="n">
        <f aca="false">SECOND(I84)</f>
        <v>0</v>
      </c>
      <c r="K84" s="36" t="n">
        <f aca="false">MINUTE(I84)</f>
        <v>7</v>
      </c>
      <c r="L84" s="36" t="n">
        <f aca="false">K84*60+J84</f>
        <v>420</v>
      </c>
      <c r="M84" s="36" t="n">
        <f aca="false">16/8*L84</f>
        <v>840</v>
      </c>
      <c r="N84" s="36" t="n">
        <f aca="false">N83+M84</f>
        <v>63360</v>
      </c>
      <c r="O84" s="36" t="n">
        <f aca="false">O83+0</f>
        <v>0</v>
      </c>
      <c r="P84" s="31" t="n">
        <f aca="false">P83+0</f>
        <v>15720</v>
      </c>
      <c r="Q84" s="36"/>
      <c r="R84" s="36"/>
      <c r="S84" s="36"/>
      <c r="T84" s="36"/>
      <c r="U84" s="36"/>
      <c r="V84" s="36"/>
      <c r="W84" s="36"/>
      <c r="X84" s="36"/>
    </row>
    <row r="85" customFormat="false" ht="15" hidden="false" customHeight="false" outlineLevel="0" collapsed="false">
      <c r="A85" s="31" t="n">
        <v>42</v>
      </c>
      <c r="B85" s="31" t="s">
        <v>304</v>
      </c>
      <c r="C85" s="92" t="n">
        <v>45051</v>
      </c>
      <c r="D85" s="93" t="n">
        <v>0.718761574074074</v>
      </c>
      <c r="E85" s="93" t="n">
        <v>0.723622685185185</v>
      </c>
      <c r="F85" s="93" t="n">
        <f aca="false">D86-E85</f>
        <v>0.00555555555555556</v>
      </c>
      <c r="G85" s="31" t="s">
        <v>358</v>
      </c>
      <c r="H85" s="36" t="n">
        <f aca="false">HOUR(F85)</f>
        <v>0</v>
      </c>
      <c r="I85" s="94" t="n">
        <f aca="false">E85-D85</f>
        <v>0.00486111111111111</v>
      </c>
      <c r="J85" s="36" t="n">
        <f aca="false">SECOND(I85)</f>
        <v>0</v>
      </c>
      <c r="K85" s="36" t="n">
        <f aca="false">MINUTE(I85)</f>
        <v>7</v>
      </c>
      <c r="L85" s="36" t="n">
        <f aca="false">K85*60+J85</f>
        <v>420</v>
      </c>
      <c r="M85" s="36" t="n">
        <f aca="false">16/8*L85</f>
        <v>840</v>
      </c>
      <c r="N85" s="36" t="n">
        <f aca="false">N84+M85</f>
        <v>64200</v>
      </c>
      <c r="O85" s="36" t="n">
        <f aca="false">O84+0</f>
        <v>0</v>
      </c>
      <c r="P85" s="31" t="n">
        <f aca="false">P84+0</f>
        <v>15720</v>
      </c>
      <c r="Q85" s="36"/>
      <c r="R85" s="36"/>
      <c r="S85" s="36"/>
      <c r="T85" s="36"/>
      <c r="U85" s="36"/>
      <c r="V85" s="36"/>
      <c r="W85" s="36"/>
      <c r="X85" s="36"/>
    </row>
    <row r="86" customFormat="false" ht="15" hidden="false" customHeight="false" outlineLevel="0" collapsed="false">
      <c r="A86" s="31" t="n">
        <v>49</v>
      </c>
      <c r="B86" s="31" t="s">
        <v>304</v>
      </c>
      <c r="C86" s="92" t="n">
        <v>45051</v>
      </c>
      <c r="D86" s="93" t="n">
        <v>0.729178240740741</v>
      </c>
      <c r="E86" s="93" t="n">
        <v>0.734039351851852</v>
      </c>
      <c r="F86" s="93" t="n">
        <f aca="false">D87-E86</f>
        <v>0.00555555555555556</v>
      </c>
      <c r="G86" s="31" t="s">
        <v>359</v>
      </c>
      <c r="H86" s="36" t="n">
        <f aca="false">HOUR(F86)</f>
        <v>0</v>
      </c>
      <c r="I86" s="94" t="n">
        <f aca="false">E86-D86</f>
        <v>0.00486111111111111</v>
      </c>
      <c r="J86" s="36" t="n">
        <f aca="false">SECOND(I86)</f>
        <v>0</v>
      </c>
      <c r="K86" s="36" t="n">
        <f aca="false">MINUTE(I86)</f>
        <v>7</v>
      </c>
      <c r="L86" s="36" t="n">
        <f aca="false">K86*60+J86</f>
        <v>420</v>
      </c>
      <c r="M86" s="36" t="n">
        <f aca="false">16/8*L86</f>
        <v>840</v>
      </c>
      <c r="N86" s="36" t="n">
        <f aca="false">N85+M86</f>
        <v>65040</v>
      </c>
      <c r="O86" s="36" t="n">
        <f aca="false">O85+0</f>
        <v>0</v>
      </c>
      <c r="P86" s="31" t="n">
        <f aca="false">P85+0</f>
        <v>15720</v>
      </c>
      <c r="Q86" s="36"/>
      <c r="R86" s="36"/>
      <c r="S86" s="36"/>
      <c r="T86" s="36"/>
      <c r="U86" s="36"/>
      <c r="V86" s="36"/>
      <c r="W86" s="36"/>
      <c r="X86" s="36"/>
    </row>
    <row r="87" customFormat="false" ht="15" hidden="false" customHeight="false" outlineLevel="0" collapsed="false">
      <c r="A87" s="31" t="n">
        <v>55</v>
      </c>
      <c r="B87" s="31" t="s">
        <v>313</v>
      </c>
      <c r="C87" s="92" t="n">
        <v>45051</v>
      </c>
      <c r="D87" s="93" t="n">
        <v>0.739594907407407</v>
      </c>
      <c r="E87" s="93" t="n">
        <v>0.744456018518518</v>
      </c>
      <c r="F87" s="93" t="n">
        <f aca="false">D88-E87</f>
        <v>0.00555555555555556</v>
      </c>
      <c r="G87" s="31" t="s">
        <v>360</v>
      </c>
      <c r="H87" s="36" t="n">
        <f aca="false">HOUR(F87)</f>
        <v>0</v>
      </c>
      <c r="I87" s="94" t="n">
        <f aca="false">E87-D87</f>
        <v>0.00486111111111111</v>
      </c>
      <c r="J87" s="36" t="n">
        <f aca="false">SECOND(I87)</f>
        <v>0</v>
      </c>
      <c r="K87" s="36" t="n">
        <f aca="false">MINUTE(I87)</f>
        <v>7</v>
      </c>
      <c r="L87" s="36" t="n">
        <f aca="false">K87*60+J87</f>
        <v>420</v>
      </c>
      <c r="M87" s="36" t="n">
        <f aca="false">16/8*L87</f>
        <v>840</v>
      </c>
      <c r="N87" s="36" t="n">
        <f aca="false">N86+M87</f>
        <v>65880</v>
      </c>
      <c r="O87" s="36" t="n">
        <f aca="false">O86+0</f>
        <v>0</v>
      </c>
      <c r="P87" s="31" t="n">
        <f aca="false">P86+0</f>
        <v>15720</v>
      </c>
      <c r="Q87" s="36"/>
      <c r="R87" s="36"/>
      <c r="S87" s="36"/>
      <c r="T87" s="36"/>
      <c r="U87" s="36"/>
      <c r="V87" s="36"/>
      <c r="W87" s="36"/>
      <c r="X87" s="36"/>
    </row>
    <row r="88" customFormat="false" ht="15" hidden="false" customHeight="false" outlineLevel="0" collapsed="false">
      <c r="A88" s="31" t="n">
        <v>62</v>
      </c>
      <c r="B88" s="31" t="s">
        <v>304</v>
      </c>
      <c r="C88" s="92" t="n">
        <v>45051</v>
      </c>
      <c r="D88" s="93" t="n">
        <v>0.750011574074074</v>
      </c>
      <c r="E88" s="93" t="n">
        <v>0.754872685185185</v>
      </c>
      <c r="F88" s="93" t="n">
        <f aca="false">D89-E88</f>
        <v>0.00555555555555556</v>
      </c>
      <c r="G88" s="31" t="s">
        <v>361</v>
      </c>
      <c r="H88" s="36" t="n">
        <f aca="false">HOUR(F88)</f>
        <v>0</v>
      </c>
      <c r="I88" s="94" t="n">
        <f aca="false">E88-D88</f>
        <v>0.00486111111111111</v>
      </c>
      <c r="J88" s="36" t="n">
        <f aca="false">SECOND(I88)</f>
        <v>0</v>
      </c>
      <c r="K88" s="36" t="n">
        <f aca="false">MINUTE(I88)</f>
        <v>7</v>
      </c>
      <c r="L88" s="36" t="n">
        <f aca="false">K88*60+J88</f>
        <v>420</v>
      </c>
      <c r="M88" s="36" t="n">
        <f aca="false">16/8*L88</f>
        <v>840</v>
      </c>
      <c r="N88" s="36" t="n">
        <f aca="false">N87+M88</f>
        <v>66720</v>
      </c>
      <c r="O88" s="36" t="n">
        <f aca="false">O87+0</f>
        <v>0</v>
      </c>
      <c r="P88" s="31" t="n">
        <f aca="false">P87+0</f>
        <v>15720</v>
      </c>
      <c r="Q88" s="36"/>
      <c r="R88" s="36"/>
      <c r="S88" s="36"/>
      <c r="T88" s="36"/>
      <c r="U88" s="36"/>
      <c r="V88" s="36"/>
      <c r="W88" s="36"/>
      <c r="X88" s="36"/>
    </row>
    <row r="89" customFormat="false" ht="15" hidden="false" customHeight="false" outlineLevel="0" collapsed="false">
      <c r="A89" s="31" t="n">
        <v>67</v>
      </c>
      <c r="B89" s="31" t="s">
        <v>304</v>
      </c>
      <c r="C89" s="92" t="n">
        <v>45051</v>
      </c>
      <c r="D89" s="93" t="n">
        <v>0.760428240740741</v>
      </c>
      <c r="E89" s="93" t="n">
        <v>0.765289351851852</v>
      </c>
      <c r="F89" s="93" t="n">
        <f aca="false">D90-E89</f>
        <v>0.00555555555555556</v>
      </c>
      <c r="G89" s="31" t="s">
        <v>362</v>
      </c>
      <c r="H89" s="36" t="n">
        <f aca="false">HOUR(F89)</f>
        <v>0</v>
      </c>
      <c r="I89" s="94" t="n">
        <f aca="false">E89-D89</f>
        <v>0.00486111111111111</v>
      </c>
      <c r="J89" s="36" t="n">
        <f aca="false">SECOND(I89)</f>
        <v>0</v>
      </c>
      <c r="K89" s="36" t="n">
        <f aca="false">MINUTE(I89)</f>
        <v>7</v>
      </c>
      <c r="L89" s="36" t="n">
        <f aca="false">K89*60+J89</f>
        <v>420</v>
      </c>
      <c r="M89" s="36" t="n">
        <f aca="false">16/8*L89</f>
        <v>840</v>
      </c>
      <c r="N89" s="36" t="n">
        <f aca="false">N88+M89</f>
        <v>67560</v>
      </c>
      <c r="O89" s="36" t="n">
        <f aca="false">O88+0</f>
        <v>0</v>
      </c>
      <c r="P89" s="31" t="n">
        <f aca="false">P88+0</f>
        <v>15720</v>
      </c>
      <c r="Q89" s="36"/>
      <c r="R89" s="36"/>
      <c r="S89" s="36"/>
      <c r="T89" s="36"/>
      <c r="U89" s="36"/>
      <c r="V89" s="36"/>
      <c r="W89" s="36"/>
      <c r="X89" s="36"/>
    </row>
    <row r="90" customFormat="false" ht="15" hidden="false" customHeight="false" outlineLevel="0" collapsed="false">
      <c r="A90" s="31" t="n">
        <v>73</v>
      </c>
      <c r="B90" s="31" t="s">
        <v>313</v>
      </c>
      <c r="C90" s="92" t="n">
        <v>45051</v>
      </c>
      <c r="D90" s="93" t="n">
        <v>0.770844907407407</v>
      </c>
      <c r="E90" s="93" t="n">
        <v>0.775706018518518</v>
      </c>
      <c r="F90" s="93" t="n">
        <f aca="false">D91-E90</f>
        <v>0.00555555555555556</v>
      </c>
      <c r="G90" s="31" t="s">
        <v>363</v>
      </c>
      <c r="H90" s="36" t="n">
        <f aca="false">HOUR(F90)</f>
        <v>0</v>
      </c>
      <c r="I90" s="94" t="n">
        <f aca="false">E90-D90</f>
        <v>0.00486111111111111</v>
      </c>
      <c r="J90" s="36" t="n">
        <f aca="false">SECOND(I90)</f>
        <v>0</v>
      </c>
      <c r="K90" s="36" t="n">
        <f aca="false">MINUTE(I90)</f>
        <v>7</v>
      </c>
      <c r="L90" s="36" t="n">
        <f aca="false">K90*60+J90</f>
        <v>420</v>
      </c>
      <c r="M90" s="36" t="n">
        <f aca="false">16/8*L90</f>
        <v>840</v>
      </c>
      <c r="N90" s="36" t="n">
        <f aca="false">N89+M90</f>
        <v>68400</v>
      </c>
      <c r="O90" s="36" t="n">
        <f aca="false">O89+0</f>
        <v>0</v>
      </c>
      <c r="P90" s="31" t="n">
        <f aca="false">P89+0</f>
        <v>15720</v>
      </c>
      <c r="Q90" s="36"/>
      <c r="R90" s="36"/>
      <c r="S90" s="36"/>
      <c r="T90" s="36"/>
      <c r="U90" s="36"/>
      <c r="V90" s="36"/>
      <c r="W90" s="36"/>
      <c r="X90" s="36"/>
    </row>
    <row r="91" customFormat="false" ht="15" hidden="false" customHeight="false" outlineLevel="0" collapsed="false">
      <c r="A91" s="31" t="n">
        <v>80</v>
      </c>
      <c r="B91" s="31" t="s">
        <v>304</v>
      </c>
      <c r="C91" s="92" t="n">
        <v>45051</v>
      </c>
      <c r="D91" s="93" t="n">
        <v>0.781261574074074</v>
      </c>
      <c r="E91" s="93" t="n">
        <v>0.786122685185185</v>
      </c>
      <c r="F91" s="93" t="n">
        <f aca="false">D92-E91</f>
        <v>0.00555555555555556</v>
      </c>
      <c r="G91" s="31" t="s">
        <v>364</v>
      </c>
      <c r="H91" s="36" t="n">
        <f aca="false">HOUR(F91)</f>
        <v>0</v>
      </c>
      <c r="I91" s="94" t="n">
        <f aca="false">E91-D91</f>
        <v>0.00486111111111111</v>
      </c>
      <c r="J91" s="36" t="n">
        <f aca="false">SECOND(I91)</f>
        <v>0</v>
      </c>
      <c r="K91" s="36" t="n">
        <f aca="false">MINUTE(I91)</f>
        <v>7</v>
      </c>
      <c r="L91" s="36" t="n">
        <f aca="false">K91*60+J91</f>
        <v>420</v>
      </c>
      <c r="M91" s="36" t="n">
        <f aca="false">16/8*L91</f>
        <v>840</v>
      </c>
      <c r="N91" s="36" t="n">
        <f aca="false">N90+M91</f>
        <v>69240</v>
      </c>
      <c r="O91" s="36" t="n">
        <f aca="false">O90+0</f>
        <v>0</v>
      </c>
      <c r="P91" s="31" t="n">
        <f aca="false">P90+0</f>
        <v>15720</v>
      </c>
      <c r="Q91" s="36"/>
      <c r="R91" s="36"/>
      <c r="S91" s="36"/>
      <c r="T91" s="36"/>
      <c r="U91" s="36"/>
      <c r="V91" s="36"/>
      <c r="W91" s="36"/>
      <c r="X91" s="36"/>
    </row>
    <row r="92" customFormat="false" ht="15" hidden="false" customHeight="false" outlineLevel="0" collapsed="false">
      <c r="A92" s="31" t="n">
        <v>87</v>
      </c>
      <c r="B92" s="31" t="s">
        <v>304</v>
      </c>
      <c r="C92" s="92" t="n">
        <v>45051</v>
      </c>
      <c r="D92" s="93" t="n">
        <v>0.791678240740741</v>
      </c>
      <c r="E92" s="93" t="n">
        <v>0.796539351851852</v>
      </c>
      <c r="F92" s="93" t="n">
        <f aca="false">D93-E92</f>
        <v>0.0120833333333333</v>
      </c>
      <c r="G92" s="31" t="s">
        <v>365</v>
      </c>
      <c r="H92" s="36" t="n">
        <f aca="false">HOUR(F92)</f>
        <v>0</v>
      </c>
      <c r="I92" s="94" t="n">
        <f aca="false">E92-D92</f>
        <v>0.00486111111111111</v>
      </c>
      <c r="J92" s="36" t="n">
        <f aca="false">SECOND(I92)</f>
        <v>0</v>
      </c>
      <c r="K92" s="36" t="n">
        <f aca="false">MINUTE(I92)</f>
        <v>7</v>
      </c>
      <c r="L92" s="36" t="n">
        <f aca="false">K92*60+J92</f>
        <v>420</v>
      </c>
      <c r="M92" s="36" t="n">
        <f aca="false">16/8*L92</f>
        <v>840</v>
      </c>
      <c r="N92" s="36" t="n">
        <f aca="false">N91+M92</f>
        <v>70080</v>
      </c>
      <c r="O92" s="36" t="n">
        <f aca="false">O91+0</f>
        <v>0</v>
      </c>
      <c r="P92" s="31" t="n">
        <f aca="false">P91+0</f>
        <v>15720</v>
      </c>
      <c r="Q92" s="36"/>
      <c r="R92" s="36"/>
      <c r="S92" s="36"/>
      <c r="T92" s="36"/>
      <c r="U92" s="36"/>
      <c r="V92" s="36"/>
      <c r="W92" s="36"/>
      <c r="X92" s="36"/>
    </row>
    <row r="93" customFormat="false" ht="15" hidden="false" customHeight="false" outlineLevel="0" collapsed="false">
      <c r="A93" s="87" t="n">
        <v>93</v>
      </c>
      <c r="B93" s="22" t="s">
        <v>8</v>
      </c>
      <c r="C93" s="88" t="n">
        <v>45051</v>
      </c>
      <c r="D93" s="90" t="n">
        <v>0.808622685185185</v>
      </c>
      <c r="E93" s="89" t="n">
        <v>0.814872685185185</v>
      </c>
      <c r="F93" s="89" t="n">
        <f aca="false">D94-E93</f>
        <v>0.00810185185185185</v>
      </c>
      <c r="G93" s="22" t="s">
        <v>366</v>
      </c>
      <c r="H93" s="28" t="n">
        <f aca="false">HOUR(F93)</f>
        <v>0</v>
      </c>
      <c r="I93" s="91" t="n">
        <f aca="false">E93-D93</f>
        <v>0.00625</v>
      </c>
      <c r="J93" s="28" t="n">
        <f aca="false">SECOND(I93)</f>
        <v>0</v>
      </c>
      <c r="K93" s="28" t="n">
        <f aca="false">MINUTE(I93)</f>
        <v>9</v>
      </c>
      <c r="L93" s="28" t="n">
        <f aca="false">K93*60+J93</f>
        <v>540</v>
      </c>
      <c r="M93" s="28" t="n">
        <f aca="false">16/8*L93</f>
        <v>1080</v>
      </c>
      <c r="N93" s="28" t="n">
        <f aca="false">N92+M93</f>
        <v>71160</v>
      </c>
      <c r="O93" s="28" t="n">
        <f aca="false">O92+M93</f>
        <v>1080</v>
      </c>
      <c r="P93" s="22" t="n">
        <f aca="false">P92+0</f>
        <v>15720</v>
      </c>
      <c r="Q93" s="28"/>
      <c r="R93" s="28"/>
      <c r="S93" s="28"/>
      <c r="T93" s="28"/>
      <c r="U93" s="28"/>
      <c r="V93" s="28"/>
      <c r="W93" s="28"/>
      <c r="X93" s="29"/>
    </row>
    <row r="94" customFormat="false" ht="15" hidden="false" customHeight="false" outlineLevel="0" collapsed="false">
      <c r="A94" s="14" t="n">
        <v>100</v>
      </c>
      <c r="B94" s="14" t="s">
        <v>8</v>
      </c>
      <c r="C94" s="84" t="n">
        <v>45051</v>
      </c>
      <c r="D94" s="85" t="n">
        <v>0.822974537037037</v>
      </c>
      <c r="E94" s="85" t="n">
        <v>0.829224537037037</v>
      </c>
      <c r="F94" s="85" t="n">
        <f aca="false">D95-E94</f>
        <v>0.00717592592592593</v>
      </c>
      <c r="G94" s="14" t="s">
        <v>368</v>
      </c>
      <c r="H94" s="19" t="n">
        <f aca="false">HOUR(F94)</f>
        <v>0</v>
      </c>
      <c r="I94" s="86" t="n">
        <f aca="false">E94-D94</f>
        <v>0.00625</v>
      </c>
      <c r="J94" s="19" t="n">
        <f aca="false">SECOND(I94)</f>
        <v>0</v>
      </c>
      <c r="K94" s="19" t="n">
        <f aca="false">MINUTE(I94)</f>
        <v>9</v>
      </c>
      <c r="L94" s="19" t="n">
        <f aca="false">K94*60+J94</f>
        <v>540</v>
      </c>
      <c r="M94" s="19" t="n">
        <f aca="false">16/8*L94</f>
        <v>1080</v>
      </c>
      <c r="N94" s="19" t="n">
        <f aca="false">N93+M94</f>
        <v>72240</v>
      </c>
      <c r="O94" s="19" t="n">
        <f aca="false">O93+M94</f>
        <v>2160</v>
      </c>
      <c r="P94" s="14" t="n">
        <f aca="false">P93+0</f>
        <v>15720</v>
      </c>
      <c r="Q94" s="19"/>
      <c r="R94" s="19"/>
      <c r="S94" s="19"/>
      <c r="T94" s="19"/>
      <c r="U94" s="19"/>
      <c r="V94" s="19"/>
      <c r="W94" s="19"/>
      <c r="X94" s="19"/>
    </row>
    <row r="95" customFormat="false" ht="15" hidden="false" customHeight="false" outlineLevel="0" collapsed="false">
      <c r="A95" s="14" t="n">
        <v>107</v>
      </c>
      <c r="B95" s="14" t="s">
        <v>8</v>
      </c>
      <c r="C95" s="84" t="n">
        <v>45051</v>
      </c>
      <c r="D95" s="85" t="n">
        <v>0.836400462962963</v>
      </c>
      <c r="E95" s="85" t="n">
        <v>0.842997685185185</v>
      </c>
      <c r="F95" s="85" t="n">
        <f aca="false">D96-E95</f>
        <v>0.00729166666666667</v>
      </c>
      <c r="G95" s="14" t="s">
        <v>370</v>
      </c>
      <c r="H95" s="19" t="n">
        <f aca="false">HOUR(F95)</f>
        <v>0</v>
      </c>
      <c r="I95" s="86" t="n">
        <f aca="false">E95-D95</f>
        <v>0.00659722222222222</v>
      </c>
      <c r="J95" s="19" t="n">
        <f aca="false">SECOND(I95)</f>
        <v>30</v>
      </c>
      <c r="K95" s="19" t="n">
        <f aca="false">MINUTE(I95)</f>
        <v>9</v>
      </c>
      <c r="L95" s="19" t="n">
        <f aca="false">K95*60+J95</f>
        <v>570</v>
      </c>
      <c r="M95" s="19" t="n">
        <f aca="false">16/8*L95</f>
        <v>1140</v>
      </c>
      <c r="N95" s="19" t="n">
        <f aca="false">N94+M95</f>
        <v>73380</v>
      </c>
      <c r="O95" s="19" t="n">
        <f aca="false">O94+M95</f>
        <v>3300</v>
      </c>
      <c r="P95" s="14" t="n">
        <f aca="false">P94+0</f>
        <v>15720</v>
      </c>
      <c r="Q95" s="19"/>
      <c r="R95" s="19"/>
      <c r="S95" s="19"/>
      <c r="T95" s="19"/>
      <c r="U95" s="19"/>
      <c r="V95" s="19"/>
      <c r="W95" s="19"/>
      <c r="X95" s="19"/>
    </row>
    <row r="96" customFormat="false" ht="15" hidden="false" customHeight="false" outlineLevel="0" collapsed="false">
      <c r="A96" s="14" t="n">
        <v>119</v>
      </c>
      <c r="B96" s="14" t="s">
        <v>8</v>
      </c>
      <c r="C96" s="84" t="n">
        <v>45051</v>
      </c>
      <c r="D96" s="85" t="n">
        <v>0.850289351851852</v>
      </c>
      <c r="E96" s="85" t="n">
        <v>0.856539351851852</v>
      </c>
      <c r="F96" s="85" t="n">
        <f aca="false">D97-E96</f>
        <v>0.00810185185185185</v>
      </c>
      <c r="G96" s="14" t="s">
        <v>372</v>
      </c>
      <c r="H96" s="19" t="n">
        <f aca="false">HOUR(F96)</f>
        <v>0</v>
      </c>
      <c r="I96" s="86" t="n">
        <f aca="false">E96-D96</f>
        <v>0.00625</v>
      </c>
      <c r="J96" s="19" t="n">
        <f aca="false">SECOND(I96)</f>
        <v>0</v>
      </c>
      <c r="K96" s="19" t="n">
        <f aca="false">MINUTE(I96)</f>
        <v>9</v>
      </c>
      <c r="L96" s="19" t="n">
        <f aca="false">K96*60+J96</f>
        <v>540</v>
      </c>
      <c r="M96" s="19" t="n">
        <f aca="false">16/8*L96</f>
        <v>1080</v>
      </c>
      <c r="N96" s="19" t="n">
        <f aca="false">N95+M96</f>
        <v>74460</v>
      </c>
      <c r="O96" s="19" t="n">
        <f aca="false">O95+M96</f>
        <v>4380</v>
      </c>
      <c r="P96" s="14" t="n">
        <f aca="false">P95+0</f>
        <v>15720</v>
      </c>
      <c r="Q96" s="19"/>
      <c r="R96" s="19"/>
      <c r="S96" s="19"/>
      <c r="T96" s="19"/>
      <c r="U96" s="19"/>
      <c r="V96" s="19"/>
      <c r="W96" s="19"/>
      <c r="X96" s="19"/>
    </row>
    <row r="97" customFormat="false" ht="15" hidden="false" customHeight="false" outlineLevel="0" collapsed="false">
      <c r="A97" s="14" t="n">
        <v>126</v>
      </c>
      <c r="B97" s="14" t="s">
        <v>8</v>
      </c>
      <c r="C97" s="84" t="n">
        <v>45051</v>
      </c>
      <c r="D97" s="85" t="n">
        <v>0.864641203703704</v>
      </c>
      <c r="E97" s="85" t="n">
        <v>0.870891203703704</v>
      </c>
      <c r="F97" s="85" t="n">
        <f aca="false">D98-E97</f>
        <v>0.00717592592592593</v>
      </c>
      <c r="G97" s="14" t="s">
        <v>374</v>
      </c>
      <c r="H97" s="19" t="n">
        <f aca="false">HOUR(F97)</f>
        <v>0</v>
      </c>
      <c r="I97" s="86" t="n">
        <f aca="false">E97-D97</f>
        <v>0.00625</v>
      </c>
      <c r="J97" s="19" t="n">
        <f aca="false">SECOND(I97)</f>
        <v>0</v>
      </c>
      <c r="K97" s="19" t="n">
        <f aca="false">MINUTE(I97)</f>
        <v>9</v>
      </c>
      <c r="L97" s="19" t="n">
        <f aca="false">K97*60+J97</f>
        <v>540</v>
      </c>
      <c r="M97" s="19" t="n">
        <f aca="false">16/8*L97</f>
        <v>1080</v>
      </c>
      <c r="N97" s="19" t="n">
        <f aca="false">N96+M97</f>
        <v>75540</v>
      </c>
      <c r="O97" s="19" t="n">
        <f aca="false">O96+M97</f>
        <v>5460</v>
      </c>
      <c r="P97" s="14" t="n">
        <f aca="false">P96+0</f>
        <v>15720</v>
      </c>
      <c r="Q97" s="19"/>
      <c r="R97" s="19"/>
      <c r="S97" s="19"/>
      <c r="T97" s="19"/>
      <c r="U97" s="19"/>
      <c r="V97" s="19"/>
      <c r="W97" s="19"/>
      <c r="X97" s="19"/>
    </row>
    <row r="98" customFormat="false" ht="15" hidden="false" customHeight="false" outlineLevel="0" collapsed="false">
      <c r="A98" s="14" t="n">
        <v>133</v>
      </c>
      <c r="B98" s="14" t="s">
        <v>8</v>
      </c>
      <c r="C98" s="84" t="n">
        <v>45051</v>
      </c>
      <c r="D98" s="85" t="n">
        <v>0.87806712962963</v>
      </c>
      <c r="E98" s="85" t="n">
        <v>0.884664351851852</v>
      </c>
      <c r="F98" s="85" t="n">
        <f aca="false">D99-E98</f>
        <v>0.00422453703703704</v>
      </c>
      <c r="G98" s="14" t="s">
        <v>376</v>
      </c>
      <c r="H98" s="19" t="n">
        <f aca="false">HOUR(F98)</f>
        <v>0</v>
      </c>
      <c r="I98" s="86" t="n">
        <f aca="false">E98-D98</f>
        <v>0.00659722222222222</v>
      </c>
      <c r="J98" s="19" t="n">
        <f aca="false">SECOND(I98)</f>
        <v>30</v>
      </c>
      <c r="K98" s="19" t="n">
        <f aca="false">MINUTE(I98)</f>
        <v>9</v>
      </c>
      <c r="L98" s="19" t="n">
        <f aca="false">K98*60+J98</f>
        <v>570</v>
      </c>
      <c r="M98" s="19" t="n">
        <f aca="false">16/8*L98</f>
        <v>1140</v>
      </c>
      <c r="N98" s="19" t="n">
        <f aca="false">N97+M98</f>
        <v>76680</v>
      </c>
      <c r="O98" s="19" t="n">
        <f aca="false">O97+M98</f>
        <v>6600</v>
      </c>
      <c r="P98" s="14" t="n">
        <f aca="false">P97+0</f>
        <v>15720</v>
      </c>
      <c r="Q98" s="19"/>
      <c r="R98" s="19"/>
      <c r="S98" s="19"/>
      <c r="T98" s="19"/>
      <c r="U98" s="19"/>
      <c r="V98" s="19"/>
      <c r="W98" s="19"/>
      <c r="X98" s="19"/>
    </row>
    <row r="99" customFormat="false" ht="15" hidden="false" customHeight="false" outlineLevel="0" collapsed="false">
      <c r="A99" s="14" t="n">
        <v>144</v>
      </c>
      <c r="B99" s="14" t="s">
        <v>13</v>
      </c>
      <c r="C99" s="84" t="n">
        <v>45051</v>
      </c>
      <c r="D99" s="85" t="n">
        <v>0.888888888888889</v>
      </c>
      <c r="E99" s="85" t="n">
        <v>0.890972222222222</v>
      </c>
      <c r="F99" s="85" t="n">
        <f aca="false">D100-E99</f>
        <v>0.000983796296296296</v>
      </c>
      <c r="G99" s="14" t="s">
        <v>377</v>
      </c>
      <c r="H99" s="19" t="n">
        <f aca="false">HOUR(F99)</f>
        <v>0</v>
      </c>
      <c r="I99" s="86" t="n">
        <f aca="false">E99-D99</f>
        <v>0.00208333333333333</v>
      </c>
      <c r="J99" s="19" t="n">
        <f aca="false">SECOND(I99)</f>
        <v>0</v>
      </c>
      <c r="K99" s="19" t="n">
        <f aca="false">MINUTE(I99)</f>
        <v>3</v>
      </c>
      <c r="L99" s="19" t="n">
        <f aca="false">K99*60+J99</f>
        <v>180</v>
      </c>
      <c r="M99" s="19" t="n">
        <f aca="false">16/8*L99</f>
        <v>360</v>
      </c>
      <c r="N99" s="19" t="n">
        <f aca="false">N98+M99</f>
        <v>77040</v>
      </c>
      <c r="O99" s="19" t="n">
        <f aca="false">O98+M99</f>
        <v>6960</v>
      </c>
      <c r="P99" s="14" t="n">
        <f aca="false">P98+0</f>
        <v>15720</v>
      </c>
      <c r="Q99" s="19"/>
      <c r="R99" s="19"/>
      <c r="S99" s="19"/>
      <c r="T99" s="19"/>
      <c r="U99" s="19"/>
      <c r="V99" s="19"/>
      <c r="W99" s="19"/>
      <c r="X99" s="19"/>
    </row>
    <row r="100" customFormat="false" ht="15" hidden="false" customHeight="false" outlineLevel="0" collapsed="false">
      <c r="A100" s="14" t="n">
        <v>145</v>
      </c>
      <c r="B100" s="14" t="s">
        <v>8</v>
      </c>
      <c r="C100" s="84" t="n">
        <v>45051</v>
      </c>
      <c r="D100" s="85" t="n">
        <v>0.891956018518518</v>
      </c>
      <c r="E100" s="85" t="n">
        <v>0.898206018518519</v>
      </c>
      <c r="F100" s="85" t="n">
        <f aca="false">D101-E100</f>
        <v>0.00810185185185185</v>
      </c>
      <c r="G100" s="14" t="s">
        <v>379</v>
      </c>
      <c r="H100" s="19" t="n">
        <f aca="false">HOUR(F100)</f>
        <v>0</v>
      </c>
      <c r="I100" s="86" t="n">
        <f aca="false">E100-D100</f>
        <v>0.00625</v>
      </c>
      <c r="J100" s="19" t="n">
        <f aca="false">SECOND(I100)</f>
        <v>0</v>
      </c>
      <c r="K100" s="19" t="n">
        <f aca="false">MINUTE(I100)</f>
        <v>9</v>
      </c>
      <c r="L100" s="19" t="n">
        <f aca="false">K100*60+J100</f>
        <v>540</v>
      </c>
      <c r="M100" s="19" t="n">
        <f aca="false">16/8*L100</f>
        <v>1080</v>
      </c>
      <c r="N100" s="19" t="n">
        <f aca="false">N99+M100</f>
        <v>78120</v>
      </c>
      <c r="O100" s="19" t="n">
        <f aca="false">O99+M100</f>
        <v>8040</v>
      </c>
      <c r="P100" s="14" t="n">
        <f aca="false">P99+0</f>
        <v>15720</v>
      </c>
      <c r="Q100" s="19"/>
      <c r="R100" s="19"/>
      <c r="S100" s="19"/>
      <c r="T100" s="19"/>
      <c r="U100" s="19"/>
      <c r="V100" s="19"/>
      <c r="W100" s="19"/>
      <c r="X100" s="19"/>
    </row>
    <row r="101" customFormat="false" ht="15" hidden="false" customHeight="false" outlineLevel="0" collapsed="false">
      <c r="A101" s="14" t="n">
        <v>152</v>
      </c>
      <c r="B101" s="14" t="s">
        <v>8</v>
      </c>
      <c r="C101" s="84" t="n">
        <v>45051</v>
      </c>
      <c r="D101" s="85" t="n">
        <v>0.90630787037037</v>
      </c>
      <c r="E101" s="85" t="n">
        <v>0.91255787037037</v>
      </c>
      <c r="F101" s="85" t="n">
        <f aca="false">D102-E101</f>
        <v>0.0041087962962963</v>
      </c>
      <c r="G101" s="14" t="s">
        <v>381</v>
      </c>
      <c r="H101" s="19" t="n">
        <f aca="false">HOUR(F101)</f>
        <v>0</v>
      </c>
      <c r="I101" s="86" t="n">
        <f aca="false">E101-D101</f>
        <v>0.00625</v>
      </c>
      <c r="J101" s="19" t="n">
        <f aca="false">SECOND(I101)</f>
        <v>0</v>
      </c>
      <c r="K101" s="19" t="n">
        <f aca="false">MINUTE(I101)</f>
        <v>9</v>
      </c>
      <c r="L101" s="19" t="n">
        <f aca="false">K101*60+J101</f>
        <v>540</v>
      </c>
      <c r="M101" s="19" t="n">
        <f aca="false">16/8*L101</f>
        <v>1080</v>
      </c>
      <c r="N101" s="19" t="n">
        <f aca="false">N100+M101</f>
        <v>79200</v>
      </c>
      <c r="O101" s="19" t="n">
        <f aca="false">O100+M101</f>
        <v>9120</v>
      </c>
      <c r="P101" s="14" t="n">
        <f aca="false">P100+0</f>
        <v>15720</v>
      </c>
      <c r="Q101" s="19"/>
      <c r="R101" s="19"/>
      <c r="S101" s="19"/>
      <c r="T101" s="19"/>
      <c r="U101" s="19"/>
      <c r="V101" s="19"/>
      <c r="W101" s="19"/>
      <c r="X101" s="19"/>
    </row>
    <row r="102" customFormat="false" ht="15" hidden="false" customHeight="false" outlineLevel="0" collapsed="false">
      <c r="A102" s="14" t="n">
        <v>159</v>
      </c>
      <c r="B102" s="14" t="s">
        <v>13</v>
      </c>
      <c r="C102" s="84" t="n">
        <v>45051</v>
      </c>
      <c r="D102" s="85" t="n">
        <v>0.916666666666667</v>
      </c>
      <c r="E102" s="85" t="n">
        <v>0.91875</v>
      </c>
      <c r="F102" s="85" t="n">
        <f aca="false">D103-E102</f>
        <v>0.000983796296296296</v>
      </c>
      <c r="G102" s="14" t="s">
        <v>383</v>
      </c>
      <c r="H102" s="19" t="n">
        <f aca="false">HOUR(F102)</f>
        <v>0</v>
      </c>
      <c r="I102" s="86" t="n">
        <f aca="false">E102-D102</f>
        <v>0.00208333333333333</v>
      </c>
      <c r="J102" s="19" t="n">
        <f aca="false">SECOND(I102)</f>
        <v>0</v>
      </c>
      <c r="K102" s="19" t="n">
        <f aca="false">MINUTE(I102)</f>
        <v>3</v>
      </c>
      <c r="L102" s="19" t="n">
        <f aca="false">K102*60+J102</f>
        <v>180</v>
      </c>
      <c r="M102" s="19" t="n">
        <f aca="false">16/8*L102</f>
        <v>360</v>
      </c>
      <c r="N102" s="19" t="n">
        <f aca="false">N101+M102</f>
        <v>79560</v>
      </c>
      <c r="O102" s="19" t="n">
        <f aca="false">O101+M102</f>
        <v>9480</v>
      </c>
      <c r="P102" s="14" t="n">
        <f aca="false">P101+0</f>
        <v>15720</v>
      </c>
      <c r="Q102" s="19"/>
      <c r="R102" s="19"/>
      <c r="S102" s="19"/>
      <c r="T102" s="19"/>
      <c r="U102" s="19"/>
      <c r="V102" s="19"/>
      <c r="W102" s="19"/>
      <c r="X102" s="19"/>
    </row>
    <row r="103" customFormat="false" ht="15" hidden="false" customHeight="false" outlineLevel="0" collapsed="false">
      <c r="A103" s="14" t="n">
        <v>160</v>
      </c>
      <c r="B103" s="14" t="s">
        <v>8</v>
      </c>
      <c r="C103" s="84" t="n">
        <v>45051</v>
      </c>
      <c r="D103" s="85" t="n">
        <v>0.919733796296296</v>
      </c>
      <c r="E103" s="85" t="n">
        <v>0.922511574074074</v>
      </c>
      <c r="F103" s="85" t="n">
        <f aca="false">D104-E103</f>
        <v>0.000347222222222222</v>
      </c>
      <c r="G103" s="14" t="s">
        <v>385</v>
      </c>
      <c r="H103" s="19" t="n">
        <f aca="false">HOUR(F103)</f>
        <v>0</v>
      </c>
      <c r="I103" s="86" t="n">
        <f aca="false">E103-D103</f>
        <v>0.00277777777777778</v>
      </c>
      <c r="J103" s="19" t="n">
        <f aca="false">SECOND(I103)</f>
        <v>0</v>
      </c>
      <c r="K103" s="19" t="n">
        <f aca="false">MINUTE(I103)</f>
        <v>4</v>
      </c>
      <c r="L103" s="19" t="n">
        <f aca="false">K103*60+J103</f>
        <v>240</v>
      </c>
      <c r="M103" s="19" t="n">
        <f aca="false">16/8*L103</f>
        <v>480</v>
      </c>
      <c r="N103" s="19" t="n">
        <f aca="false">N102+M103</f>
        <v>80040</v>
      </c>
      <c r="O103" s="19" t="n">
        <f aca="false">O102+M103</f>
        <v>9960</v>
      </c>
      <c r="P103" s="14" t="n">
        <f aca="false">P102+0</f>
        <v>15720</v>
      </c>
      <c r="Q103" s="19"/>
      <c r="R103" s="19"/>
      <c r="S103" s="19"/>
      <c r="T103" s="19"/>
      <c r="U103" s="19"/>
      <c r="V103" s="19"/>
      <c r="W103" s="19"/>
      <c r="X103" s="19"/>
    </row>
    <row r="104" customFormat="false" ht="15" hidden="false" customHeight="false" outlineLevel="0" collapsed="false">
      <c r="A104" s="14" t="n">
        <v>161</v>
      </c>
      <c r="B104" s="14" t="s">
        <v>8</v>
      </c>
      <c r="C104" s="84" t="n">
        <v>45051</v>
      </c>
      <c r="D104" s="85" t="n">
        <v>0.922858796296296</v>
      </c>
      <c r="E104" s="85" t="n">
        <v>0.926678240740741</v>
      </c>
      <c r="F104" s="85" t="n">
        <f aca="false">D105-E104</f>
        <v>0.00387731481481481</v>
      </c>
      <c r="G104" s="14" t="s">
        <v>388</v>
      </c>
      <c r="H104" s="19" t="n">
        <f aca="false">HOUR(F104)</f>
        <v>0</v>
      </c>
      <c r="I104" s="86" t="n">
        <f aca="false">E104-D104</f>
        <v>0.00381944444444444</v>
      </c>
      <c r="J104" s="19" t="n">
        <f aca="false">SECOND(I104)</f>
        <v>30</v>
      </c>
      <c r="K104" s="19" t="n">
        <f aca="false">MINUTE(I104)</f>
        <v>5</v>
      </c>
      <c r="L104" s="19" t="n">
        <f aca="false">K104*60+J104</f>
        <v>330</v>
      </c>
      <c r="M104" s="19" t="n">
        <f aca="false">16/8*L104</f>
        <v>660</v>
      </c>
      <c r="N104" s="19" t="n">
        <f aca="false">N103+M104</f>
        <v>80700</v>
      </c>
      <c r="O104" s="19" t="n">
        <f aca="false">O103+M104</f>
        <v>10620</v>
      </c>
      <c r="P104" s="14" t="n">
        <f aca="false">P103+0</f>
        <v>15720</v>
      </c>
      <c r="Q104" s="19"/>
      <c r="R104" s="19"/>
      <c r="S104" s="19"/>
      <c r="T104" s="19"/>
      <c r="U104" s="19"/>
      <c r="V104" s="19"/>
      <c r="W104" s="19"/>
      <c r="X104" s="19"/>
    </row>
    <row r="105" customFormat="false" ht="15" hidden="false" customHeight="false" outlineLevel="0" collapsed="false">
      <c r="A105" s="14" t="n">
        <v>172</v>
      </c>
      <c r="B105" s="14" t="s">
        <v>13</v>
      </c>
      <c r="C105" s="84" t="n">
        <v>45051</v>
      </c>
      <c r="D105" s="85" t="n">
        <v>0.930555555555556</v>
      </c>
      <c r="E105" s="85" t="n">
        <v>0.932638888888889</v>
      </c>
      <c r="F105" s="85" t="n">
        <f aca="false">D106-E105</f>
        <v>0.000983796296296296</v>
      </c>
      <c r="G105" s="14" t="s">
        <v>391</v>
      </c>
      <c r="H105" s="19" t="n">
        <f aca="false">HOUR(F105)</f>
        <v>0</v>
      </c>
      <c r="I105" s="86" t="n">
        <f aca="false">E105-D105</f>
        <v>0.00208333333333333</v>
      </c>
      <c r="J105" s="19" t="n">
        <f aca="false">SECOND(I105)</f>
        <v>0</v>
      </c>
      <c r="K105" s="19" t="n">
        <f aca="false">MINUTE(I105)</f>
        <v>3</v>
      </c>
      <c r="L105" s="19" t="n">
        <f aca="false">K105*60+J105</f>
        <v>180</v>
      </c>
      <c r="M105" s="19" t="n">
        <f aca="false">16/8*L105</f>
        <v>360</v>
      </c>
      <c r="N105" s="19" t="n">
        <f aca="false">N104+M105</f>
        <v>81060</v>
      </c>
      <c r="O105" s="19" t="n">
        <f aca="false">O104+M105</f>
        <v>10980</v>
      </c>
      <c r="P105" s="14" t="n">
        <f aca="false">P104+0</f>
        <v>15720</v>
      </c>
      <c r="Q105" s="19"/>
      <c r="R105" s="19"/>
      <c r="S105" s="19"/>
      <c r="T105" s="19"/>
      <c r="U105" s="19"/>
      <c r="V105" s="19"/>
      <c r="W105" s="19"/>
      <c r="X105" s="19"/>
    </row>
    <row r="106" customFormat="false" ht="15" hidden="false" customHeight="false" outlineLevel="0" collapsed="false">
      <c r="A106" s="14" t="n">
        <v>173</v>
      </c>
      <c r="B106" s="14" t="s">
        <v>8</v>
      </c>
      <c r="C106" s="84" t="n">
        <v>45051</v>
      </c>
      <c r="D106" s="85" t="n">
        <v>0.933622685185185</v>
      </c>
      <c r="E106" s="85" t="n">
        <v>0.939178240740741</v>
      </c>
      <c r="F106" s="85" t="n">
        <f aca="false">D107-E106</f>
        <v>0.00572916666666667</v>
      </c>
      <c r="G106" s="14" t="s">
        <v>393</v>
      </c>
      <c r="H106" s="19" t="n">
        <f aca="false">HOUR(F106)</f>
        <v>0</v>
      </c>
      <c r="I106" s="86" t="n">
        <f aca="false">E106-D106</f>
        <v>0.00555555555555556</v>
      </c>
      <c r="J106" s="19" t="n">
        <f aca="false">SECOND(I106)</f>
        <v>0</v>
      </c>
      <c r="K106" s="19" t="n">
        <f aca="false">MINUTE(I106)</f>
        <v>8</v>
      </c>
      <c r="L106" s="19" t="n">
        <f aca="false">K106*60+J106</f>
        <v>480</v>
      </c>
      <c r="M106" s="19" t="n">
        <f aca="false">16/8*L106</f>
        <v>960</v>
      </c>
      <c r="N106" s="19" t="n">
        <f aca="false">N105+M106</f>
        <v>82020</v>
      </c>
      <c r="O106" s="19" t="n">
        <f aca="false">O105+M106</f>
        <v>11940</v>
      </c>
      <c r="P106" s="14" t="n">
        <f aca="false">P105+0</f>
        <v>15720</v>
      </c>
      <c r="Q106" s="19"/>
      <c r="R106" s="19"/>
      <c r="S106" s="19"/>
      <c r="T106" s="19"/>
      <c r="U106" s="19"/>
      <c r="V106" s="19"/>
      <c r="W106" s="19"/>
      <c r="X106" s="19"/>
    </row>
    <row r="107" customFormat="false" ht="15" hidden="false" customHeight="false" outlineLevel="0" collapsed="false">
      <c r="A107" s="14" t="n">
        <v>180</v>
      </c>
      <c r="B107" s="14" t="s">
        <v>13</v>
      </c>
      <c r="C107" s="84" t="n">
        <v>45051</v>
      </c>
      <c r="D107" s="85" t="n">
        <v>0.944907407407407</v>
      </c>
      <c r="E107" s="85" t="n">
        <v>0.946990740740741</v>
      </c>
      <c r="F107" s="85" t="n">
        <f aca="false">D108-E107</f>
        <v>0.000983796296296296</v>
      </c>
      <c r="G107" s="14" t="s">
        <v>396</v>
      </c>
      <c r="H107" s="19" t="n">
        <f aca="false">HOUR(F107)</f>
        <v>0</v>
      </c>
      <c r="I107" s="86" t="n">
        <f aca="false">E107-D107</f>
        <v>0.00208333333333333</v>
      </c>
      <c r="J107" s="19" t="n">
        <f aca="false">SECOND(I107)</f>
        <v>0</v>
      </c>
      <c r="K107" s="19" t="n">
        <f aca="false">MINUTE(I107)</f>
        <v>3</v>
      </c>
      <c r="L107" s="19" t="n">
        <f aca="false">K107*60+J107</f>
        <v>180</v>
      </c>
      <c r="M107" s="19" t="n">
        <f aca="false">16/8*L107</f>
        <v>360</v>
      </c>
      <c r="N107" s="19" t="n">
        <f aca="false">N106+M107</f>
        <v>82380</v>
      </c>
      <c r="O107" s="19" t="n">
        <f aca="false">O106+M107</f>
        <v>12300</v>
      </c>
      <c r="P107" s="14" t="n">
        <f aca="false">P106+0</f>
        <v>15720</v>
      </c>
      <c r="Q107" s="19"/>
      <c r="R107" s="19"/>
      <c r="S107" s="19"/>
      <c r="T107" s="19"/>
      <c r="U107" s="19"/>
      <c r="V107" s="19"/>
      <c r="W107" s="19"/>
      <c r="X107" s="19"/>
    </row>
    <row r="108" customFormat="false" ht="15" hidden="false" customHeight="false" outlineLevel="0" collapsed="false">
      <c r="A108" s="14" t="n">
        <v>181</v>
      </c>
      <c r="B108" s="14" t="s">
        <v>8</v>
      </c>
      <c r="C108" s="84" t="n">
        <v>45051</v>
      </c>
      <c r="D108" s="85" t="n">
        <v>0.947974537037037</v>
      </c>
      <c r="E108" s="85" t="n">
        <v>0.954224537037037</v>
      </c>
      <c r="F108" s="85" t="n">
        <f aca="false">D109-E108</f>
        <v>0.00746527777777778</v>
      </c>
      <c r="G108" s="14" t="s">
        <v>322</v>
      </c>
      <c r="H108" s="19" t="n">
        <f aca="false">HOUR(F108)</f>
        <v>0</v>
      </c>
      <c r="I108" s="86" t="n">
        <f aca="false">E108-D108</f>
        <v>0.00625</v>
      </c>
      <c r="J108" s="19" t="n">
        <f aca="false">SECOND(I108)</f>
        <v>0</v>
      </c>
      <c r="K108" s="19" t="n">
        <f aca="false">MINUTE(I108)</f>
        <v>9</v>
      </c>
      <c r="L108" s="19" t="n">
        <f aca="false">K108*60+J108</f>
        <v>540</v>
      </c>
      <c r="M108" s="19" t="n">
        <f aca="false">16/8*L108</f>
        <v>1080</v>
      </c>
      <c r="N108" s="19" t="n">
        <f aca="false">N107+M108</f>
        <v>83460</v>
      </c>
      <c r="O108" s="19" t="n">
        <f aca="false">O107+M108</f>
        <v>13380</v>
      </c>
      <c r="P108" s="14" t="n">
        <f aca="false">P107+0</f>
        <v>15720</v>
      </c>
      <c r="Q108" s="19"/>
      <c r="R108" s="19"/>
      <c r="S108" s="19"/>
      <c r="T108" s="19"/>
      <c r="U108" s="19"/>
      <c r="V108" s="19"/>
      <c r="W108" s="19"/>
      <c r="X108" s="19"/>
    </row>
    <row r="109" customFormat="false" ht="15" hidden="false" customHeight="false" outlineLevel="0" collapsed="false">
      <c r="A109" s="14" t="n">
        <v>190</v>
      </c>
      <c r="B109" s="14" t="s">
        <v>8</v>
      </c>
      <c r="C109" s="84" t="n">
        <v>45051</v>
      </c>
      <c r="D109" s="85" t="n">
        <v>0.961689814814815</v>
      </c>
      <c r="E109" s="85" t="n">
        <v>0.96724537037037</v>
      </c>
      <c r="F109" s="85" t="n">
        <f aca="false">D110-E109</f>
        <v>0.00596064814814815</v>
      </c>
      <c r="G109" s="14" t="s">
        <v>399</v>
      </c>
      <c r="H109" s="19" t="n">
        <f aca="false">HOUR(F109)</f>
        <v>0</v>
      </c>
      <c r="I109" s="86" t="n">
        <f aca="false">E109-D109</f>
        <v>0.00555555555555556</v>
      </c>
      <c r="J109" s="19" t="n">
        <f aca="false">SECOND(I109)</f>
        <v>0</v>
      </c>
      <c r="K109" s="19" t="n">
        <f aca="false">MINUTE(I109)</f>
        <v>8</v>
      </c>
      <c r="L109" s="19" t="n">
        <f aca="false">K109*60+J109</f>
        <v>480</v>
      </c>
      <c r="M109" s="19" t="n">
        <f aca="false">16/8*L109</f>
        <v>960</v>
      </c>
      <c r="N109" s="19" t="n">
        <f aca="false">N108+M109</f>
        <v>84420</v>
      </c>
      <c r="O109" s="19" t="n">
        <f aca="false">O108+M109</f>
        <v>14340</v>
      </c>
      <c r="P109" s="14" t="n">
        <f aca="false">P108+0</f>
        <v>15720</v>
      </c>
      <c r="Q109" s="19"/>
      <c r="R109" s="19"/>
      <c r="S109" s="19"/>
      <c r="T109" s="19"/>
      <c r="U109" s="19"/>
      <c r="V109" s="19"/>
      <c r="W109" s="19"/>
      <c r="X109" s="19"/>
    </row>
    <row r="110" customFormat="false" ht="15" hidden="false" customHeight="false" outlineLevel="0" collapsed="false">
      <c r="A110" s="14" t="n">
        <v>204</v>
      </c>
      <c r="B110" s="14" t="s">
        <v>13</v>
      </c>
      <c r="C110" s="84" t="n">
        <v>45051</v>
      </c>
      <c r="D110" s="85" t="n">
        <v>0.973206018518519</v>
      </c>
      <c r="E110" s="85" t="n">
        <v>0.975289351851852</v>
      </c>
      <c r="F110" s="85" t="n">
        <f aca="false">D111-E110</f>
        <v>0.000983796296296296</v>
      </c>
      <c r="G110" s="14" t="s">
        <v>401</v>
      </c>
      <c r="H110" s="19" t="n">
        <f aca="false">HOUR(F110)</f>
        <v>0</v>
      </c>
      <c r="I110" s="86" t="n">
        <f aca="false">E110-D110</f>
        <v>0.00208333333333333</v>
      </c>
      <c r="J110" s="19" t="n">
        <f aca="false">SECOND(I110)</f>
        <v>0</v>
      </c>
      <c r="K110" s="19" t="n">
        <f aca="false">MINUTE(I110)</f>
        <v>3</v>
      </c>
      <c r="L110" s="19" t="n">
        <f aca="false">K110*60+J110</f>
        <v>180</v>
      </c>
      <c r="M110" s="19" t="n">
        <f aca="false">16/8*L110</f>
        <v>360</v>
      </c>
      <c r="N110" s="19" t="n">
        <f aca="false">N109+M110</f>
        <v>84780</v>
      </c>
      <c r="O110" s="19" t="n">
        <f aca="false">O109+M110</f>
        <v>14700</v>
      </c>
      <c r="P110" s="14" t="n">
        <f aca="false">P109+0</f>
        <v>15720</v>
      </c>
      <c r="Q110" s="19"/>
      <c r="R110" s="19"/>
      <c r="S110" s="19"/>
      <c r="T110" s="19"/>
      <c r="U110" s="19"/>
      <c r="V110" s="19"/>
      <c r="W110" s="19"/>
      <c r="X110" s="19"/>
    </row>
    <row r="111" customFormat="false" ht="15" hidden="false" customHeight="false" outlineLevel="0" collapsed="false">
      <c r="A111" s="14" t="n">
        <v>205</v>
      </c>
      <c r="B111" s="14" t="s">
        <v>8</v>
      </c>
      <c r="C111" s="84" t="n">
        <v>45051</v>
      </c>
      <c r="D111" s="85" t="n">
        <v>0.976273148148148</v>
      </c>
      <c r="E111" s="85" t="n">
        <v>0.98287037037037</v>
      </c>
      <c r="F111" s="85" t="n">
        <f aca="false">D112-E111</f>
        <v>0.00324074074074074</v>
      </c>
      <c r="G111" s="14" t="s">
        <v>403</v>
      </c>
      <c r="H111" s="19" t="n">
        <f aca="false">HOUR(F111)</f>
        <v>0</v>
      </c>
      <c r="I111" s="86" t="n">
        <f aca="false">E111-D111</f>
        <v>0.00659722222222222</v>
      </c>
      <c r="J111" s="19" t="n">
        <f aca="false">SECOND(I111)</f>
        <v>30</v>
      </c>
      <c r="K111" s="19" t="n">
        <f aca="false">MINUTE(I111)</f>
        <v>9</v>
      </c>
      <c r="L111" s="19" t="n">
        <f aca="false">K111*60+J111</f>
        <v>570</v>
      </c>
      <c r="M111" s="19" t="n">
        <f aca="false">16/8*L111</f>
        <v>1140</v>
      </c>
      <c r="N111" s="19" t="n">
        <f aca="false">N110+M111</f>
        <v>85920</v>
      </c>
      <c r="O111" s="19" t="n">
        <f aca="false">O110+M111</f>
        <v>15840</v>
      </c>
      <c r="P111" s="14" t="n">
        <f aca="false">P110+0</f>
        <v>15720</v>
      </c>
      <c r="Q111" s="19"/>
      <c r="R111" s="19"/>
      <c r="S111" s="19"/>
      <c r="T111" s="19"/>
      <c r="U111" s="19"/>
      <c r="V111" s="19"/>
      <c r="W111" s="19"/>
      <c r="X111" s="19"/>
    </row>
    <row r="112" customFormat="false" ht="15" hidden="false" customHeight="false" outlineLevel="0" collapsed="false">
      <c r="A112" s="14" t="n">
        <v>211</v>
      </c>
      <c r="B112" s="14" t="s">
        <v>13</v>
      </c>
      <c r="C112" s="84" t="n">
        <v>45051</v>
      </c>
      <c r="D112" s="85" t="n">
        <v>0.986111111111111</v>
      </c>
      <c r="E112" s="85" t="n">
        <v>0.988194444444444</v>
      </c>
      <c r="F112" s="85" t="n">
        <f aca="false">D113-E112</f>
        <v>0.000983796296296296</v>
      </c>
      <c r="G112" s="14" t="s">
        <v>405</v>
      </c>
      <c r="H112" s="19" t="n">
        <f aca="false">HOUR(F112)</f>
        <v>0</v>
      </c>
      <c r="I112" s="86" t="n">
        <f aca="false">E112-D112</f>
        <v>0.00208333333333333</v>
      </c>
      <c r="J112" s="19" t="n">
        <f aca="false">SECOND(I112)</f>
        <v>0</v>
      </c>
      <c r="K112" s="19" t="n">
        <f aca="false">MINUTE(I112)</f>
        <v>3</v>
      </c>
      <c r="L112" s="19" t="n">
        <f aca="false">K112*60+J112</f>
        <v>180</v>
      </c>
      <c r="M112" s="19" t="n">
        <f aca="false">16/8*L112</f>
        <v>360</v>
      </c>
      <c r="N112" s="19" t="n">
        <f aca="false">N111+M112</f>
        <v>86280</v>
      </c>
      <c r="O112" s="19" t="n">
        <f aca="false">O111+M112</f>
        <v>16200</v>
      </c>
      <c r="P112" s="14" t="n">
        <f aca="false">P111+0</f>
        <v>15720</v>
      </c>
      <c r="Q112" s="19"/>
      <c r="R112" s="19"/>
      <c r="S112" s="19"/>
      <c r="T112" s="19"/>
      <c r="U112" s="19"/>
      <c r="V112" s="19"/>
      <c r="W112" s="19"/>
      <c r="X112" s="19"/>
    </row>
    <row r="113" customFormat="false" ht="15" hidden="false" customHeight="false" outlineLevel="0" collapsed="false">
      <c r="A113" s="14" t="n">
        <v>212</v>
      </c>
      <c r="B113" s="14" t="s">
        <v>8</v>
      </c>
      <c r="C113" s="84" t="n">
        <v>45051</v>
      </c>
      <c r="D113" s="85" t="n">
        <v>0.989178240740741</v>
      </c>
      <c r="E113" s="85" t="n">
        <v>0.995775462962963</v>
      </c>
      <c r="F113" s="85" t="n">
        <f aca="false">D114-E113</f>
        <v>-0.995763888888889</v>
      </c>
      <c r="G113" s="14" t="s">
        <v>407</v>
      </c>
      <c r="H113" s="19" t="n">
        <f aca="false">HOUR(F113)</f>
        <v>0</v>
      </c>
      <c r="I113" s="86" t="n">
        <f aca="false">E113-D113</f>
        <v>0.00659722222222222</v>
      </c>
      <c r="J113" s="19" t="n">
        <f aca="false">SECOND(I113)</f>
        <v>30</v>
      </c>
      <c r="K113" s="19" t="n">
        <f aca="false">MINUTE(I113)</f>
        <v>9</v>
      </c>
      <c r="L113" s="19" t="n">
        <f aca="false">K113*60+J113</f>
        <v>570</v>
      </c>
      <c r="M113" s="19" t="n">
        <f aca="false">16/8*L113</f>
        <v>1140</v>
      </c>
      <c r="N113" s="19" t="n">
        <f aca="false">N112+M113</f>
        <v>87420</v>
      </c>
      <c r="O113" s="19" t="n">
        <f aca="false">O112+M113</f>
        <v>17340</v>
      </c>
      <c r="P113" s="14" t="n">
        <f aca="false">P112+0</f>
        <v>15720</v>
      </c>
      <c r="Q113" s="19"/>
      <c r="R113" s="19"/>
      <c r="S113" s="19"/>
      <c r="T113" s="19"/>
      <c r="U113" s="19"/>
      <c r="V113" s="19"/>
      <c r="W113" s="19"/>
      <c r="X113" s="19"/>
    </row>
    <row r="114" customFormat="false" ht="15" hidden="false" customHeight="false" outlineLevel="0" collapsed="false">
      <c r="A114" s="14" t="n">
        <v>217</v>
      </c>
      <c r="B114" s="14" t="s">
        <v>13</v>
      </c>
      <c r="C114" s="84" t="n">
        <v>45052</v>
      </c>
      <c r="D114" s="85" t="n">
        <v>1.15740740740741E-005</v>
      </c>
      <c r="E114" s="85" t="n">
        <v>0.00209490740740741</v>
      </c>
      <c r="F114" s="85" t="n">
        <f aca="false">D115-E114</f>
        <v>0.000983796296296296</v>
      </c>
      <c r="G114" s="14" t="s">
        <v>409</v>
      </c>
      <c r="H114" s="19" t="n">
        <f aca="false">HOUR(F114)</f>
        <v>0</v>
      </c>
      <c r="I114" s="86" t="n">
        <f aca="false">E114-D114</f>
        <v>0.00208333333333333</v>
      </c>
      <c r="J114" s="19" t="n">
        <f aca="false">SECOND(I114)</f>
        <v>0</v>
      </c>
      <c r="K114" s="19" t="n">
        <f aca="false">MINUTE(I114)</f>
        <v>3</v>
      </c>
      <c r="L114" s="19" t="n">
        <f aca="false">K114*60+J114</f>
        <v>180</v>
      </c>
      <c r="M114" s="19" t="n">
        <f aca="false">16/8*L114</f>
        <v>360</v>
      </c>
      <c r="N114" s="19" t="n">
        <f aca="false">N113+M114</f>
        <v>87780</v>
      </c>
      <c r="O114" s="19" t="n">
        <f aca="false">O113+M114</f>
        <v>17700</v>
      </c>
      <c r="P114" s="14" t="n">
        <f aca="false">P113+0</f>
        <v>15720</v>
      </c>
      <c r="Q114" s="19"/>
      <c r="R114" s="19"/>
      <c r="S114" s="19"/>
      <c r="T114" s="19"/>
      <c r="U114" s="19"/>
      <c r="V114" s="19"/>
      <c r="W114" s="19"/>
      <c r="X114" s="19"/>
    </row>
    <row r="115" customFormat="false" ht="15" hidden="false" customHeight="false" outlineLevel="0" collapsed="false">
      <c r="A115" s="14" t="n">
        <v>220</v>
      </c>
      <c r="B115" s="14" t="s">
        <v>8</v>
      </c>
      <c r="C115" s="84" t="n">
        <v>45052</v>
      </c>
      <c r="D115" s="85" t="n">
        <v>0.0030787037037037</v>
      </c>
      <c r="E115" s="85" t="n">
        <v>0.00863425925925926</v>
      </c>
      <c r="F115" s="85" t="n">
        <f aca="false">D116-E115</f>
        <v>0.00594907407407407</v>
      </c>
      <c r="G115" s="14" t="s">
        <v>411</v>
      </c>
      <c r="H115" s="19" t="n">
        <f aca="false">HOUR(F115)</f>
        <v>0</v>
      </c>
      <c r="I115" s="86" t="n">
        <f aca="false">E115-D115</f>
        <v>0.00555555555555556</v>
      </c>
      <c r="J115" s="19" t="n">
        <f aca="false">SECOND(I115)</f>
        <v>0</v>
      </c>
      <c r="K115" s="19" t="n">
        <f aca="false">MINUTE(I115)</f>
        <v>8</v>
      </c>
      <c r="L115" s="19" t="n">
        <f aca="false">K115*60+J115</f>
        <v>480</v>
      </c>
      <c r="M115" s="19" t="n">
        <f aca="false">16/8*L115</f>
        <v>960</v>
      </c>
      <c r="N115" s="19" t="n">
        <f aca="false">N114+M115</f>
        <v>88740</v>
      </c>
      <c r="O115" s="19" t="n">
        <f aca="false">O114+M115</f>
        <v>18660</v>
      </c>
      <c r="P115" s="14" t="n">
        <f aca="false">P114+0</f>
        <v>15720</v>
      </c>
      <c r="Q115" s="19"/>
      <c r="R115" s="19"/>
      <c r="S115" s="19"/>
      <c r="T115" s="19"/>
      <c r="U115" s="19"/>
      <c r="V115" s="19"/>
      <c r="W115" s="19"/>
      <c r="X115" s="19"/>
    </row>
    <row r="116" customFormat="false" ht="15" hidden="false" customHeight="false" outlineLevel="0" collapsed="false">
      <c r="A116" s="14" t="n">
        <v>226</v>
      </c>
      <c r="B116" s="14" t="s">
        <v>13</v>
      </c>
      <c r="C116" s="84" t="n">
        <v>45052</v>
      </c>
      <c r="D116" s="85" t="n">
        <v>0.0145833333333333</v>
      </c>
      <c r="E116" s="85" t="n">
        <v>0.0166666666666667</v>
      </c>
      <c r="F116" s="85" t="n">
        <f aca="false">D117-E116</f>
        <v>0.000983796296296296</v>
      </c>
      <c r="G116" s="14" t="s">
        <v>413</v>
      </c>
      <c r="H116" s="19" t="n">
        <f aca="false">HOUR(F116)</f>
        <v>0</v>
      </c>
      <c r="I116" s="86" t="n">
        <f aca="false">E116-D116</f>
        <v>0.00208333333333333</v>
      </c>
      <c r="J116" s="19" t="n">
        <f aca="false">SECOND(I116)</f>
        <v>0</v>
      </c>
      <c r="K116" s="19" t="n">
        <f aca="false">MINUTE(I116)</f>
        <v>3</v>
      </c>
      <c r="L116" s="19" t="n">
        <f aca="false">K116*60+J116</f>
        <v>180</v>
      </c>
      <c r="M116" s="19" t="n">
        <f aca="false">16/8*L116</f>
        <v>360</v>
      </c>
      <c r="N116" s="19" t="n">
        <f aca="false">N115+M116</f>
        <v>89100</v>
      </c>
      <c r="O116" s="19" t="n">
        <f aca="false">O115+M116</f>
        <v>19020</v>
      </c>
      <c r="P116" s="14" t="n">
        <f aca="false">P115+0</f>
        <v>15720</v>
      </c>
      <c r="Q116" s="19"/>
      <c r="R116" s="19"/>
      <c r="S116" s="19"/>
      <c r="T116" s="19"/>
      <c r="U116" s="19"/>
      <c r="V116" s="19"/>
      <c r="W116" s="19"/>
      <c r="X116" s="19"/>
    </row>
    <row r="117" customFormat="false" ht="15" hidden="false" customHeight="false" outlineLevel="0" collapsed="false">
      <c r="A117" s="14" t="n">
        <v>227</v>
      </c>
      <c r="B117" s="14" t="s">
        <v>8</v>
      </c>
      <c r="C117" s="84" t="n">
        <v>45052</v>
      </c>
      <c r="D117" s="85" t="n">
        <v>0.017650462962963</v>
      </c>
      <c r="E117" s="85" t="n">
        <v>0.0242476851851852</v>
      </c>
      <c r="F117" s="85" t="n">
        <f aca="false">D118-E117</f>
        <v>0.00694444444444444</v>
      </c>
      <c r="G117" s="14" t="s">
        <v>415</v>
      </c>
      <c r="H117" s="19" t="n">
        <f aca="false">HOUR(F117)</f>
        <v>0</v>
      </c>
      <c r="I117" s="86" t="n">
        <f aca="false">E117-D117</f>
        <v>0.00659722222222222</v>
      </c>
      <c r="J117" s="19" t="n">
        <f aca="false">SECOND(I117)</f>
        <v>30</v>
      </c>
      <c r="K117" s="19" t="n">
        <f aca="false">MINUTE(I117)</f>
        <v>9</v>
      </c>
      <c r="L117" s="19" t="n">
        <f aca="false">K117*60+J117</f>
        <v>570</v>
      </c>
      <c r="M117" s="19" t="n">
        <f aca="false">16/8*L117</f>
        <v>1140</v>
      </c>
      <c r="N117" s="19" t="n">
        <f aca="false">N116+M117</f>
        <v>90240</v>
      </c>
      <c r="O117" s="19" t="n">
        <f aca="false">O116+M117</f>
        <v>20160</v>
      </c>
      <c r="P117" s="14" t="n">
        <f aca="false">P116+0</f>
        <v>15720</v>
      </c>
      <c r="Q117" s="19"/>
      <c r="R117" s="19"/>
      <c r="S117" s="19"/>
      <c r="T117" s="19"/>
      <c r="U117" s="19"/>
      <c r="V117" s="19"/>
      <c r="W117" s="19"/>
      <c r="X117" s="19"/>
    </row>
    <row r="118" customFormat="false" ht="15" hidden="false" customHeight="false" outlineLevel="0" collapsed="false">
      <c r="A118" s="14" t="n">
        <v>231</v>
      </c>
      <c r="B118" s="14" t="s">
        <v>8</v>
      </c>
      <c r="C118" s="84" t="n">
        <v>45052</v>
      </c>
      <c r="D118" s="85" t="n">
        <v>0.0311921296296296</v>
      </c>
      <c r="E118" s="85" t="n">
        <v>0.0367476851851852</v>
      </c>
      <c r="F118" s="85" t="n">
        <f aca="false">D119-E118</f>
        <v>0.00572916666666667</v>
      </c>
      <c r="G118" s="14" t="s">
        <v>418</v>
      </c>
      <c r="H118" s="19" t="n">
        <f aca="false">HOUR(F118)</f>
        <v>0</v>
      </c>
      <c r="I118" s="86" t="n">
        <f aca="false">E118-D118</f>
        <v>0.00555555555555556</v>
      </c>
      <c r="J118" s="19" t="n">
        <f aca="false">SECOND(I118)</f>
        <v>0</v>
      </c>
      <c r="K118" s="19" t="n">
        <f aca="false">MINUTE(I118)</f>
        <v>8</v>
      </c>
      <c r="L118" s="19" t="n">
        <f aca="false">K118*60+J118</f>
        <v>480</v>
      </c>
      <c r="M118" s="19" t="n">
        <f aca="false">16/8*L118</f>
        <v>960</v>
      </c>
      <c r="N118" s="19" t="n">
        <f aca="false">N117+M118</f>
        <v>91200</v>
      </c>
      <c r="O118" s="19" t="n">
        <f aca="false">O117+M118</f>
        <v>21120</v>
      </c>
      <c r="P118" s="14" t="n">
        <f aca="false">P117+0</f>
        <v>15720</v>
      </c>
      <c r="Q118" s="19"/>
      <c r="R118" s="19"/>
      <c r="S118" s="19"/>
      <c r="T118" s="19"/>
      <c r="U118" s="19"/>
      <c r="V118" s="19"/>
      <c r="W118" s="19"/>
      <c r="X118" s="19"/>
    </row>
    <row r="119" customFormat="false" ht="15" hidden="false" customHeight="false" outlineLevel="0" collapsed="false">
      <c r="A119" s="14" t="n">
        <v>237</v>
      </c>
      <c r="B119" s="14" t="s">
        <v>13</v>
      </c>
      <c r="C119" s="84" t="n">
        <v>45052</v>
      </c>
      <c r="D119" s="85" t="n">
        <v>0.0424768518518519</v>
      </c>
      <c r="E119" s="85" t="n">
        <v>0.0445601851851852</v>
      </c>
      <c r="F119" s="85" t="n">
        <f aca="false">D120-E119</f>
        <v>0.000983796296296296</v>
      </c>
      <c r="G119" s="14" t="s">
        <v>420</v>
      </c>
      <c r="H119" s="19" t="n">
        <f aca="false">HOUR(F119)</f>
        <v>0</v>
      </c>
      <c r="I119" s="86" t="n">
        <f aca="false">E119-D119</f>
        <v>0.00208333333333333</v>
      </c>
      <c r="J119" s="19" t="n">
        <f aca="false">SECOND(I119)</f>
        <v>0</v>
      </c>
      <c r="K119" s="19" t="n">
        <f aca="false">MINUTE(I119)</f>
        <v>3</v>
      </c>
      <c r="L119" s="19" t="n">
        <f aca="false">K119*60+J119</f>
        <v>180</v>
      </c>
      <c r="M119" s="19" t="n">
        <f aca="false">16/8*L119</f>
        <v>360</v>
      </c>
      <c r="N119" s="19" t="n">
        <f aca="false">N118+M119</f>
        <v>91560</v>
      </c>
      <c r="O119" s="19" t="n">
        <f aca="false">O118+M119</f>
        <v>21480</v>
      </c>
      <c r="P119" s="14" t="n">
        <f aca="false">P118+0</f>
        <v>15720</v>
      </c>
      <c r="Q119" s="19"/>
      <c r="R119" s="19"/>
      <c r="S119" s="19"/>
      <c r="T119" s="19"/>
      <c r="U119" s="19"/>
      <c r="V119" s="19"/>
      <c r="W119" s="19"/>
      <c r="X119" s="19"/>
    </row>
    <row r="120" customFormat="false" ht="15" hidden="false" customHeight="false" outlineLevel="0" collapsed="false">
      <c r="A120" s="14" t="n">
        <v>238</v>
      </c>
      <c r="B120" s="14" t="s">
        <v>8</v>
      </c>
      <c r="C120" s="84" t="n">
        <v>45052</v>
      </c>
      <c r="D120" s="85" t="n">
        <v>0.0455439814814815</v>
      </c>
      <c r="E120" s="85" t="n">
        <v>0.0521412037037037</v>
      </c>
      <c r="F120" s="85" t="n">
        <f aca="false">D121-E120</f>
        <v>0.00341435185185185</v>
      </c>
      <c r="G120" s="14" t="s">
        <v>422</v>
      </c>
      <c r="H120" s="19" t="n">
        <f aca="false">HOUR(F120)</f>
        <v>0</v>
      </c>
      <c r="I120" s="86" t="n">
        <f aca="false">E120-D120</f>
        <v>0.00659722222222222</v>
      </c>
      <c r="J120" s="19" t="n">
        <f aca="false">SECOND(I120)</f>
        <v>30</v>
      </c>
      <c r="K120" s="19" t="n">
        <f aca="false">MINUTE(I120)</f>
        <v>9</v>
      </c>
      <c r="L120" s="19" t="n">
        <f aca="false">K120*60+J120</f>
        <v>570</v>
      </c>
      <c r="M120" s="19" t="n">
        <f aca="false">16/8*L120</f>
        <v>1140</v>
      </c>
      <c r="N120" s="19" t="n">
        <f aca="false">N119+M120</f>
        <v>92700</v>
      </c>
      <c r="O120" s="19" t="n">
        <f aca="false">O119+M120</f>
        <v>22620</v>
      </c>
      <c r="P120" s="14" t="n">
        <f aca="false">P119+0</f>
        <v>15720</v>
      </c>
      <c r="Q120" s="19"/>
      <c r="R120" s="19"/>
      <c r="S120" s="19"/>
      <c r="T120" s="19"/>
      <c r="U120" s="19"/>
      <c r="V120" s="19"/>
      <c r="W120" s="19"/>
      <c r="X120" s="19"/>
    </row>
    <row r="121" customFormat="false" ht="15" hidden="false" customHeight="false" outlineLevel="0" collapsed="false">
      <c r="A121" s="14" t="n">
        <v>240</v>
      </c>
      <c r="B121" s="14" t="s">
        <v>13</v>
      </c>
      <c r="C121" s="84" t="n">
        <v>45052</v>
      </c>
      <c r="D121" s="85" t="n">
        <v>0.0555555555555556</v>
      </c>
      <c r="E121" s="85" t="n">
        <v>0.0576388888888889</v>
      </c>
      <c r="F121" s="85" t="n">
        <f aca="false">D122-E121</f>
        <v>0.000925925925925926</v>
      </c>
      <c r="G121" s="14" t="s">
        <v>292</v>
      </c>
      <c r="H121" s="19" t="n">
        <f aca="false">HOUR(F121)</f>
        <v>0</v>
      </c>
      <c r="I121" s="86" t="n">
        <f aca="false">E121-D121</f>
        <v>0.00208333333333333</v>
      </c>
      <c r="J121" s="19" t="n">
        <f aca="false">SECOND(I121)</f>
        <v>0</v>
      </c>
      <c r="K121" s="19" t="n">
        <f aca="false">MINUTE(I121)</f>
        <v>3</v>
      </c>
      <c r="L121" s="19" t="n">
        <f aca="false">K121*60+J121</f>
        <v>180</v>
      </c>
      <c r="M121" s="19" t="n">
        <f aca="false">16/8*L121</f>
        <v>360</v>
      </c>
      <c r="N121" s="19" t="n">
        <f aca="false">N120+M121</f>
        <v>93060</v>
      </c>
      <c r="O121" s="19" t="n">
        <f aca="false">O120+M121</f>
        <v>22980</v>
      </c>
      <c r="P121" s="14" t="n">
        <f aca="false">P120+0</f>
        <v>15720</v>
      </c>
      <c r="Q121" s="19"/>
      <c r="R121" s="19"/>
      <c r="S121" s="19"/>
      <c r="T121" s="19"/>
      <c r="U121" s="19"/>
      <c r="V121" s="19"/>
      <c r="W121" s="19"/>
      <c r="X121" s="19"/>
    </row>
    <row r="122" customFormat="false" ht="15" hidden="false" customHeight="false" outlineLevel="0" collapsed="false">
      <c r="A122" s="14" t="n">
        <v>241</v>
      </c>
      <c r="B122" s="14" t="s">
        <v>8</v>
      </c>
      <c r="C122" s="84" t="n">
        <v>45052</v>
      </c>
      <c r="D122" s="85" t="n">
        <v>0.0585648148148148</v>
      </c>
      <c r="E122" s="85" t="n">
        <v>0.0641203703703704</v>
      </c>
      <c r="F122" s="85" t="n">
        <f aca="false">D123-E122</f>
        <v>0.00601851851851852</v>
      </c>
      <c r="G122" s="14" t="s">
        <v>425</v>
      </c>
      <c r="H122" s="19" t="n">
        <f aca="false">HOUR(F122)</f>
        <v>0</v>
      </c>
      <c r="I122" s="86" t="n">
        <f aca="false">E122-D122</f>
        <v>0.00555555555555556</v>
      </c>
      <c r="J122" s="19" t="n">
        <f aca="false">SECOND(I122)</f>
        <v>0</v>
      </c>
      <c r="K122" s="19" t="n">
        <f aca="false">MINUTE(I122)</f>
        <v>8</v>
      </c>
      <c r="L122" s="19" t="n">
        <f aca="false">K122*60+J122</f>
        <v>480</v>
      </c>
      <c r="M122" s="19" t="n">
        <f aca="false">16/8*L122</f>
        <v>960</v>
      </c>
      <c r="N122" s="19" t="n">
        <f aca="false">N121+M122</f>
        <v>94020</v>
      </c>
      <c r="O122" s="19" t="n">
        <f aca="false">O121+M122</f>
        <v>23940</v>
      </c>
      <c r="P122" s="14" t="n">
        <f aca="false">P121+0</f>
        <v>15720</v>
      </c>
      <c r="Q122" s="19"/>
      <c r="R122" s="19"/>
      <c r="S122" s="19"/>
      <c r="T122" s="19"/>
      <c r="U122" s="19"/>
      <c r="V122" s="19"/>
      <c r="W122" s="19"/>
      <c r="X122" s="19"/>
    </row>
    <row r="123" customFormat="false" ht="15" hidden="false" customHeight="false" outlineLevel="0" collapsed="false">
      <c r="A123" s="14" t="n">
        <v>247</v>
      </c>
      <c r="B123" s="14" t="s">
        <v>13</v>
      </c>
      <c r="C123" s="84" t="n">
        <v>45052</v>
      </c>
      <c r="D123" s="85" t="n">
        <v>0.0701388888888889</v>
      </c>
      <c r="E123" s="85" t="n">
        <v>0.0722222222222222</v>
      </c>
      <c r="F123" s="85" t="n">
        <f aca="false">D124-E123</f>
        <v>0.000983796296296296</v>
      </c>
      <c r="G123" s="14" t="s">
        <v>276</v>
      </c>
      <c r="H123" s="19" t="n">
        <f aca="false">HOUR(F123)</f>
        <v>0</v>
      </c>
      <c r="I123" s="86" t="n">
        <f aca="false">E123-D123</f>
        <v>0.00208333333333333</v>
      </c>
      <c r="J123" s="19" t="n">
        <f aca="false">SECOND(I123)</f>
        <v>0</v>
      </c>
      <c r="K123" s="19" t="n">
        <f aca="false">MINUTE(I123)</f>
        <v>3</v>
      </c>
      <c r="L123" s="19" t="n">
        <f aca="false">K123*60+J123</f>
        <v>180</v>
      </c>
      <c r="M123" s="19" t="n">
        <f aca="false">16/8*L123</f>
        <v>360</v>
      </c>
      <c r="N123" s="19" t="n">
        <f aca="false">N122+M123</f>
        <v>94380</v>
      </c>
      <c r="O123" s="19" t="n">
        <f aca="false">O122+M123</f>
        <v>24300</v>
      </c>
      <c r="P123" s="14" t="n">
        <f aca="false">P122+0</f>
        <v>15720</v>
      </c>
      <c r="Q123" s="19"/>
      <c r="R123" s="19"/>
      <c r="S123" s="19"/>
      <c r="T123" s="19"/>
      <c r="U123" s="19"/>
      <c r="V123" s="19"/>
      <c r="W123" s="19"/>
      <c r="X123" s="19"/>
    </row>
    <row r="124" customFormat="false" ht="15" hidden="false" customHeight="false" outlineLevel="0" collapsed="false">
      <c r="A124" s="14" t="n">
        <v>248</v>
      </c>
      <c r="B124" s="14" t="s">
        <v>8</v>
      </c>
      <c r="C124" s="84" t="n">
        <v>45052</v>
      </c>
      <c r="D124" s="85" t="n">
        <v>0.0732060185185185</v>
      </c>
      <c r="E124" s="85" t="n">
        <v>0.0798032407407407</v>
      </c>
      <c r="F124" s="85" t="n">
        <f aca="false">D125-E124</f>
        <v>0.00677083333333333</v>
      </c>
      <c r="G124" s="14" t="s">
        <v>429</v>
      </c>
      <c r="H124" s="19" t="n">
        <f aca="false">HOUR(F124)</f>
        <v>0</v>
      </c>
      <c r="I124" s="86" t="n">
        <f aca="false">E124-D124</f>
        <v>0.00659722222222222</v>
      </c>
      <c r="J124" s="19" t="n">
        <f aca="false">SECOND(I124)</f>
        <v>30</v>
      </c>
      <c r="K124" s="19" t="n">
        <f aca="false">MINUTE(I124)</f>
        <v>9</v>
      </c>
      <c r="L124" s="19" t="n">
        <f aca="false">K124*60+J124</f>
        <v>570</v>
      </c>
      <c r="M124" s="19" t="n">
        <f aca="false">16/8*L124</f>
        <v>1140</v>
      </c>
      <c r="N124" s="19" t="n">
        <f aca="false">N123+M124</f>
        <v>95520</v>
      </c>
      <c r="O124" s="19" t="n">
        <f aca="false">O123+M124</f>
        <v>25440</v>
      </c>
      <c r="P124" s="14" t="n">
        <f aca="false">P123+0</f>
        <v>15720</v>
      </c>
      <c r="Q124" s="19"/>
      <c r="R124" s="19"/>
      <c r="S124" s="19"/>
      <c r="T124" s="19"/>
      <c r="U124" s="19"/>
      <c r="V124" s="19"/>
      <c r="W124" s="19"/>
      <c r="X124" s="19"/>
    </row>
    <row r="125" customFormat="false" ht="15" hidden="false" customHeight="false" outlineLevel="0" collapsed="false">
      <c r="A125" s="14" t="n">
        <v>251</v>
      </c>
      <c r="B125" s="14" t="s">
        <v>8</v>
      </c>
      <c r="C125" s="84" t="n">
        <v>45052</v>
      </c>
      <c r="D125" s="85" t="n">
        <v>0.0865740740740741</v>
      </c>
      <c r="E125" s="85" t="n">
        <v>0.0921296296296296</v>
      </c>
      <c r="F125" s="85" t="n">
        <f aca="false">D126-E125</f>
        <v>0.00162037037037037</v>
      </c>
      <c r="G125" s="14" t="s">
        <v>431</v>
      </c>
      <c r="H125" s="19" t="n">
        <f aca="false">HOUR(F125)</f>
        <v>0</v>
      </c>
      <c r="I125" s="86" t="n">
        <f aca="false">E125-D125</f>
        <v>0.00555555555555556</v>
      </c>
      <c r="J125" s="19" t="n">
        <f aca="false">SECOND(I125)</f>
        <v>0</v>
      </c>
      <c r="K125" s="19" t="n">
        <f aca="false">MINUTE(I125)</f>
        <v>8</v>
      </c>
      <c r="L125" s="19" t="n">
        <f aca="false">K125*60+J125</f>
        <v>480</v>
      </c>
      <c r="M125" s="19" t="n">
        <f aca="false">16/8*L125</f>
        <v>960</v>
      </c>
      <c r="N125" s="19" t="n">
        <f aca="false">N124+M125</f>
        <v>96480</v>
      </c>
      <c r="O125" s="19" t="n">
        <f aca="false">O124+M125</f>
        <v>26400</v>
      </c>
      <c r="P125" s="14" t="n">
        <f aca="false">P124+0</f>
        <v>15720</v>
      </c>
      <c r="Q125" s="19"/>
      <c r="R125" s="19"/>
      <c r="S125" s="19"/>
      <c r="T125" s="19"/>
      <c r="U125" s="19"/>
      <c r="V125" s="19"/>
      <c r="W125" s="19"/>
      <c r="X125" s="19"/>
    </row>
    <row r="126" customFormat="false" ht="15" hidden="false" customHeight="false" outlineLevel="0" collapsed="false">
      <c r="A126" s="14" t="n">
        <v>252</v>
      </c>
      <c r="B126" s="14" t="s">
        <v>8</v>
      </c>
      <c r="C126" s="84" t="n">
        <v>45052</v>
      </c>
      <c r="D126" s="85" t="n">
        <v>0.09375</v>
      </c>
      <c r="E126" s="85" t="n">
        <v>0.0986111111111111</v>
      </c>
      <c r="F126" s="85" t="n">
        <f aca="false">D127-E126</f>
        <v>0.00578703703703704</v>
      </c>
      <c r="G126" s="14" t="s">
        <v>294</v>
      </c>
      <c r="H126" s="19" t="n">
        <f aca="false">HOUR(F126)</f>
        <v>0</v>
      </c>
      <c r="I126" s="86" t="n">
        <f aca="false">E126-D126</f>
        <v>0.00486111111111111</v>
      </c>
      <c r="J126" s="19" t="n">
        <f aca="false">SECOND(I126)</f>
        <v>0</v>
      </c>
      <c r="K126" s="19" t="n">
        <f aca="false">MINUTE(I126)</f>
        <v>7</v>
      </c>
      <c r="L126" s="19" t="n">
        <f aca="false">K126*60+J126</f>
        <v>420</v>
      </c>
      <c r="M126" s="19" t="n">
        <f aca="false">16/8*L126</f>
        <v>840</v>
      </c>
      <c r="N126" s="19" t="n">
        <f aca="false">N125+M126</f>
        <v>97320</v>
      </c>
      <c r="O126" s="19" t="n">
        <f aca="false">O125+M126</f>
        <v>27240</v>
      </c>
      <c r="P126" s="14" t="n">
        <f aca="false">P125+0</f>
        <v>15720</v>
      </c>
      <c r="Q126" s="19"/>
      <c r="R126" s="19"/>
      <c r="S126" s="19"/>
      <c r="T126" s="19"/>
      <c r="U126" s="19"/>
      <c r="V126" s="19"/>
      <c r="W126" s="19"/>
      <c r="X126" s="19"/>
    </row>
    <row r="127" customFormat="false" ht="15" hidden="false" customHeight="false" outlineLevel="0" collapsed="false">
      <c r="A127" s="14" t="n">
        <v>260</v>
      </c>
      <c r="B127" s="14" t="s">
        <v>13</v>
      </c>
      <c r="C127" s="84" t="n">
        <v>45052</v>
      </c>
      <c r="D127" s="85" t="n">
        <v>0.104398148148148</v>
      </c>
      <c r="E127" s="85" t="n">
        <v>0.106481481481481</v>
      </c>
      <c r="F127" s="85" t="n">
        <f aca="false">D128-E127</f>
        <v>0.000983796296296296</v>
      </c>
      <c r="G127" s="14" t="s">
        <v>433</v>
      </c>
      <c r="H127" s="19" t="n">
        <f aca="false">HOUR(F127)</f>
        <v>0</v>
      </c>
      <c r="I127" s="86" t="n">
        <f aca="false">E127-D127</f>
        <v>0.00208333333333333</v>
      </c>
      <c r="J127" s="19" t="n">
        <f aca="false">SECOND(I127)</f>
        <v>0</v>
      </c>
      <c r="K127" s="19" t="n">
        <f aca="false">MINUTE(I127)</f>
        <v>3</v>
      </c>
      <c r="L127" s="19" t="n">
        <f aca="false">K127*60+J127</f>
        <v>180</v>
      </c>
      <c r="M127" s="19" t="n">
        <f aca="false">16/8*L127</f>
        <v>360</v>
      </c>
      <c r="N127" s="19" t="n">
        <f aca="false">N126+M127</f>
        <v>97680</v>
      </c>
      <c r="O127" s="19" t="n">
        <f aca="false">O126+M127</f>
        <v>27600</v>
      </c>
      <c r="P127" s="14" t="n">
        <f aca="false">P126+0</f>
        <v>15720</v>
      </c>
      <c r="Q127" s="19"/>
      <c r="R127" s="19"/>
      <c r="S127" s="19"/>
      <c r="T127" s="19"/>
      <c r="U127" s="19"/>
      <c r="V127" s="19"/>
      <c r="W127" s="19"/>
      <c r="X127" s="19"/>
    </row>
    <row r="128" customFormat="false" ht="15" hidden="false" customHeight="false" outlineLevel="0" collapsed="false">
      <c r="A128" s="14" t="n">
        <v>261</v>
      </c>
      <c r="B128" s="14" t="s">
        <v>8</v>
      </c>
      <c r="C128" s="84" t="n">
        <v>45052</v>
      </c>
      <c r="D128" s="85" t="n">
        <v>0.107465277777778</v>
      </c>
      <c r="E128" s="85" t="n">
        <v>0.1140625</v>
      </c>
      <c r="F128" s="85" t="n">
        <f aca="false">D129-E128</f>
        <v>0.000405092592592593</v>
      </c>
      <c r="G128" s="14" t="s">
        <v>435</v>
      </c>
      <c r="H128" s="19" t="n">
        <f aca="false">HOUR(F128)</f>
        <v>0</v>
      </c>
      <c r="I128" s="86" t="n">
        <f aca="false">E128-D128</f>
        <v>0.00659722222222222</v>
      </c>
      <c r="J128" s="19" t="n">
        <f aca="false">SECOND(I128)</f>
        <v>30</v>
      </c>
      <c r="K128" s="19" t="n">
        <f aca="false">MINUTE(I128)</f>
        <v>9</v>
      </c>
      <c r="L128" s="19" t="n">
        <f aca="false">K128*60+J128</f>
        <v>570</v>
      </c>
      <c r="M128" s="19" t="n">
        <f aca="false">16/8*L128</f>
        <v>1140</v>
      </c>
      <c r="N128" s="19" t="n">
        <f aca="false">N127+M128</f>
        <v>98820</v>
      </c>
      <c r="O128" s="19" t="n">
        <f aca="false">O127+M128</f>
        <v>28740</v>
      </c>
      <c r="P128" s="14" t="n">
        <f aca="false">P127+0</f>
        <v>15720</v>
      </c>
      <c r="Q128" s="19"/>
      <c r="R128" s="19"/>
      <c r="S128" s="19"/>
      <c r="T128" s="19"/>
      <c r="U128" s="19"/>
      <c r="V128" s="19"/>
      <c r="W128" s="19"/>
      <c r="X128" s="19"/>
    </row>
    <row r="129" customFormat="false" ht="15" hidden="false" customHeight="false" outlineLevel="0" collapsed="false">
      <c r="A129" s="14" t="n">
        <v>262</v>
      </c>
      <c r="B129" s="14" t="s">
        <v>8</v>
      </c>
      <c r="C129" s="84" t="n">
        <v>45052</v>
      </c>
      <c r="D129" s="85" t="n">
        <v>0.114467592592593</v>
      </c>
      <c r="E129" s="85" t="n">
        <v>0.121064814814815</v>
      </c>
      <c r="F129" s="85" t="n">
        <f aca="false">D130-E129</f>
        <v>0.00393518518518518</v>
      </c>
      <c r="G129" s="14" t="s">
        <v>437</v>
      </c>
      <c r="H129" s="19" t="n">
        <f aca="false">HOUR(F129)</f>
        <v>0</v>
      </c>
      <c r="I129" s="86" t="n">
        <f aca="false">E129-D129</f>
        <v>0.00659722222222222</v>
      </c>
      <c r="J129" s="19" t="n">
        <f aca="false">SECOND(I129)</f>
        <v>30</v>
      </c>
      <c r="K129" s="19" t="n">
        <f aca="false">MINUTE(I129)</f>
        <v>9</v>
      </c>
      <c r="L129" s="19" t="n">
        <f aca="false">K129*60+J129</f>
        <v>570</v>
      </c>
      <c r="M129" s="19" t="n">
        <f aca="false">16/8*L129</f>
        <v>1140</v>
      </c>
      <c r="N129" s="19" t="n">
        <f aca="false">N128+M129</f>
        <v>99960</v>
      </c>
      <c r="O129" s="19" t="n">
        <f aca="false">O128+M129</f>
        <v>29880</v>
      </c>
      <c r="P129" s="14" t="n">
        <f aca="false">P128+0</f>
        <v>15720</v>
      </c>
      <c r="Q129" s="19"/>
      <c r="R129" s="19"/>
      <c r="S129" s="19"/>
      <c r="T129" s="19"/>
      <c r="U129" s="19"/>
      <c r="V129" s="19"/>
      <c r="W129" s="19"/>
      <c r="X129" s="19"/>
    </row>
    <row r="130" customFormat="false" ht="15" hidden="false" customHeight="false" outlineLevel="0" collapsed="false">
      <c r="A130" s="14" t="n">
        <v>266</v>
      </c>
      <c r="B130" s="14" t="s">
        <v>13</v>
      </c>
      <c r="C130" s="84" t="n">
        <v>45052</v>
      </c>
      <c r="D130" s="85" t="n">
        <v>0.125</v>
      </c>
      <c r="E130" s="85" t="n">
        <v>0.127083333333333</v>
      </c>
      <c r="F130" s="85" t="n">
        <f aca="false">D131-E130</f>
        <v>0.000925925925925926</v>
      </c>
      <c r="G130" s="14" t="s">
        <v>438</v>
      </c>
      <c r="H130" s="19" t="n">
        <f aca="false">HOUR(F130)</f>
        <v>0</v>
      </c>
      <c r="I130" s="86" t="n">
        <f aca="false">E130-D130</f>
        <v>0.00208333333333333</v>
      </c>
      <c r="J130" s="19" t="n">
        <f aca="false">SECOND(I130)</f>
        <v>0</v>
      </c>
      <c r="K130" s="19" t="n">
        <f aca="false">MINUTE(I130)</f>
        <v>3</v>
      </c>
      <c r="L130" s="19" t="n">
        <f aca="false">K130*60+J130</f>
        <v>180</v>
      </c>
      <c r="M130" s="19" t="n">
        <f aca="false">16/8*L130</f>
        <v>360</v>
      </c>
      <c r="N130" s="19" t="n">
        <f aca="false">N129+M130</f>
        <v>100320</v>
      </c>
      <c r="O130" s="19" t="n">
        <f aca="false">O129+M130</f>
        <v>30240</v>
      </c>
      <c r="P130" s="14" t="n">
        <f aca="false">P129+0</f>
        <v>15720</v>
      </c>
      <c r="Q130" s="19"/>
      <c r="R130" s="19"/>
      <c r="S130" s="19"/>
      <c r="T130" s="19"/>
      <c r="U130" s="19"/>
      <c r="V130" s="19"/>
      <c r="W130" s="19"/>
      <c r="X130" s="19"/>
    </row>
    <row r="131" customFormat="false" ht="15" hidden="false" customHeight="false" outlineLevel="0" collapsed="false">
      <c r="A131" s="14" t="n">
        <v>267</v>
      </c>
      <c r="B131" s="14" t="s">
        <v>8</v>
      </c>
      <c r="C131" s="84" t="n">
        <v>45052</v>
      </c>
      <c r="D131" s="85" t="n">
        <v>0.128009259259259</v>
      </c>
      <c r="E131" s="85" t="n">
        <v>0.133564814814815</v>
      </c>
      <c r="F131" s="85" t="n">
        <f aca="false">D132-E131</f>
        <v>0.009375</v>
      </c>
      <c r="G131" s="14" t="s">
        <v>440</v>
      </c>
      <c r="H131" s="19" t="n">
        <f aca="false">HOUR(F131)</f>
        <v>0</v>
      </c>
      <c r="I131" s="86" t="n">
        <f aca="false">E131-D131</f>
        <v>0.00555555555555556</v>
      </c>
      <c r="J131" s="19" t="n">
        <f aca="false">SECOND(I131)</f>
        <v>0</v>
      </c>
      <c r="K131" s="19" t="n">
        <f aca="false">MINUTE(I131)</f>
        <v>8</v>
      </c>
      <c r="L131" s="19" t="n">
        <f aca="false">K131*60+J131</f>
        <v>480</v>
      </c>
      <c r="M131" s="19" t="n">
        <f aca="false">16/8*L131</f>
        <v>960</v>
      </c>
      <c r="N131" s="19" t="n">
        <f aca="false">N130+M131</f>
        <v>101280</v>
      </c>
      <c r="O131" s="19" t="n">
        <f aca="false">O130+M131</f>
        <v>31200</v>
      </c>
      <c r="P131" s="14" t="n">
        <f aca="false">P130+0</f>
        <v>15720</v>
      </c>
      <c r="Q131" s="19"/>
      <c r="R131" s="19"/>
      <c r="S131" s="19"/>
      <c r="T131" s="19"/>
      <c r="U131" s="19"/>
      <c r="V131" s="19"/>
      <c r="W131" s="19"/>
      <c r="X131" s="19"/>
    </row>
    <row r="132" customFormat="false" ht="15" hidden="false" customHeight="false" outlineLevel="0" collapsed="false">
      <c r="A132" s="14" t="n">
        <v>278</v>
      </c>
      <c r="B132" s="14" t="s">
        <v>8</v>
      </c>
      <c r="C132" s="84" t="n">
        <v>45052</v>
      </c>
      <c r="D132" s="85" t="n">
        <v>0.142939814814815</v>
      </c>
      <c r="E132" s="85" t="n">
        <v>0.149537037037037</v>
      </c>
      <c r="F132" s="85" t="n">
        <f aca="false">D133-E132</f>
        <v>0.000694444444444444</v>
      </c>
      <c r="G132" s="14" t="s">
        <v>443</v>
      </c>
      <c r="H132" s="19" t="n">
        <f aca="false">HOUR(F132)</f>
        <v>0</v>
      </c>
      <c r="I132" s="86" t="n">
        <f aca="false">E132-D132</f>
        <v>0.00659722222222222</v>
      </c>
      <c r="J132" s="19" t="n">
        <f aca="false">SECOND(I132)</f>
        <v>30</v>
      </c>
      <c r="K132" s="19" t="n">
        <f aca="false">MINUTE(I132)</f>
        <v>9</v>
      </c>
      <c r="L132" s="19" t="n">
        <f aca="false">K132*60+J132</f>
        <v>570</v>
      </c>
      <c r="M132" s="19" t="n">
        <f aca="false">16/8*L132</f>
        <v>1140</v>
      </c>
      <c r="N132" s="19" t="n">
        <f aca="false">N131+M132</f>
        <v>102420</v>
      </c>
      <c r="O132" s="19" t="n">
        <f aca="false">O131+M132</f>
        <v>32340</v>
      </c>
      <c r="P132" s="14" t="n">
        <f aca="false">P131+0</f>
        <v>15720</v>
      </c>
      <c r="Q132" s="19"/>
      <c r="R132" s="19"/>
      <c r="S132" s="19"/>
      <c r="T132" s="19"/>
      <c r="U132" s="19"/>
      <c r="V132" s="19"/>
      <c r="W132" s="19"/>
      <c r="X132" s="19"/>
    </row>
    <row r="133" customFormat="false" ht="15" hidden="false" customHeight="false" outlineLevel="0" collapsed="false">
      <c r="A133" s="14" t="n">
        <v>279</v>
      </c>
      <c r="B133" s="14" t="s">
        <v>8</v>
      </c>
      <c r="C133" s="84" t="n">
        <v>45052</v>
      </c>
      <c r="D133" s="85" t="n">
        <v>0.150231481481482</v>
      </c>
      <c r="E133" s="85" t="n">
        <v>0.156018518518519</v>
      </c>
      <c r="F133" s="85" t="n">
        <f aca="false">D134-E133</f>
        <v>0.00219907407407407</v>
      </c>
      <c r="G133" s="14" t="s">
        <v>445</v>
      </c>
      <c r="H133" s="19" t="n">
        <f aca="false">HOUR(F133)</f>
        <v>0</v>
      </c>
      <c r="I133" s="86" t="n">
        <f aca="false">E133-D133</f>
        <v>0.00578703703703704</v>
      </c>
      <c r="J133" s="19" t="n">
        <f aca="false">SECOND(I133)</f>
        <v>20</v>
      </c>
      <c r="K133" s="19" t="n">
        <f aca="false">MINUTE(I133)</f>
        <v>8</v>
      </c>
      <c r="L133" s="19" t="n">
        <f aca="false">K133*60+J133</f>
        <v>500</v>
      </c>
      <c r="M133" s="19" t="n">
        <f aca="false">16/8*L133</f>
        <v>1000</v>
      </c>
      <c r="N133" s="19" t="n">
        <f aca="false">N132+M133</f>
        <v>103420</v>
      </c>
      <c r="O133" s="19" t="n">
        <f aca="false">O132+M133</f>
        <v>33340</v>
      </c>
      <c r="P133" s="14" t="n">
        <f aca="false">P132+0</f>
        <v>15720</v>
      </c>
      <c r="Q133" s="19"/>
      <c r="R133" s="19"/>
      <c r="S133" s="19"/>
      <c r="T133" s="19"/>
      <c r="U133" s="19"/>
      <c r="V133" s="19"/>
      <c r="W133" s="19"/>
      <c r="X133" s="19"/>
    </row>
    <row r="134" customFormat="false" ht="15" hidden="false" customHeight="false" outlineLevel="0" collapsed="false">
      <c r="A134" s="14" t="n">
        <v>282</v>
      </c>
      <c r="B134" s="14" t="s">
        <v>13</v>
      </c>
      <c r="C134" s="84" t="n">
        <v>45052</v>
      </c>
      <c r="D134" s="85" t="n">
        <v>0.158217592592593</v>
      </c>
      <c r="E134" s="85" t="n">
        <v>0.159606481481482</v>
      </c>
      <c r="F134" s="85" t="n">
        <f aca="false">D135-E134</f>
        <v>0.000925925925925926</v>
      </c>
      <c r="G134" s="14" t="s">
        <v>446</v>
      </c>
      <c r="H134" s="19" t="n">
        <f aca="false">HOUR(F134)</f>
        <v>0</v>
      </c>
      <c r="I134" s="86" t="n">
        <f aca="false">E134-D134</f>
        <v>0.00138888888888889</v>
      </c>
      <c r="J134" s="19" t="n">
        <f aca="false">SECOND(I134)</f>
        <v>0</v>
      </c>
      <c r="K134" s="19" t="n">
        <f aca="false">MINUTE(I134)</f>
        <v>2</v>
      </c>
      <c r="L134" s="19" t="n">
        <f aca="false">K134*60+J134</f>
        <v>120</v>
      </c>
      <c r="M134" s="19" t="n">
        <f aca="false">16/8*L134</f>
        <v>240</v>
      </c>
      <c r="N134" s="19" t="n">
        <f aca="false">N133+M134</f>
        <v>103660</v>
      </c>
      <c r="O134" s="19" t="n">
        <f aca="false">O133+M134</f>
        <v>33580</v>
      </c>
      <c r="P134" s="14" t="n">
        <f aca="false">P133+0</f>
        <v>15720</v>
      </c>
      <c r="Q134" s="19"/>
      <c r="R134" s="19"/>
      <c r="S134" s="19"/>
      <c r="T134" s="19"/>
      <c r="U134" s="19"/>
      <c r="V134" s="19"/>
      <c r="W134" s="19"/>
      <c r="X134" s="19"/>
    </row>
    <row r="135" customFormat="false" ht="15" hidden="false" customHeight="false" outlineLevel="0" collapsed="false">
      <c r="A135" s="14" t="n">
        <v>283</v>
      </c>
      <c r="B135" s="14" t="s">
        <v>8</v>
      </c>
      <c r="C135" s="84" t="n">
        <v>45052</v>
      </c>
      <c r="D135" s="85" t="n">
        <v>0.160532407407407</v>
      </c>
      <c r="E135" s="85" t="n">
        <v>0.16400462962963</v>
      </c>
      <c r="F135" s="85" t="n">
        <f aca="false">D136-E135</f>
        <v>0.0056712962962963</v>
      </c>
      <c r="G135" s="14" t="s">
        <v>448</v>
      </c>
      <c r="H135" s="19" t="n">
        <f aca="false">HOUR(F135)</f>
        <v>0</v>
      </c>
      <c r="I135" s="86" t="n">
        <f aca="false">E135-D135</f>
        <v>0.00347222222222222</v>
      </c>
      <c r="J135" s="19" t="n">
        <f aca="false">SECOND(I135)</f>
        <v>0</v>
      </c>
      <c r="K135" s="19" t="n">
        <f aca="false">MINUTE(I135)</f>
        <v>5</v>
      </c>
      <c r="L135" s="19" t="n">
        <f aca="false">K135*60+J135</f>
        <v>300</v>
      </c>
      <c r="M135" s="19" t="n">
        <f aca="false">16/8*L135</f>
        <v>600</v>
      </c>
      <c r="N135" s="19" t="n">
        <f aca="false">N134+M135</f>
        <v>104260</v>
      </c>
      <c r="O135" s="19" t="n">
        <f aca="false">O134+M135</f>
        <v>34180</v>
      </c>
      <c r="P135" s="14" t="n">
        <f aca="false">P134+0</f>
        <v>15720</v>
      </c>
      <c r="Q135" s="19"/>
      <c r="R135" s="19"/>
      <c r="S135" s="19"/>
      <c r="T135" s="19"/>
      <c r="U135" s="19"/>
      <c r="V135" s="19"/>
      <c r="W135" s="19"/>
      <c r="X135" s="19"/>
    </row>
    <row r="136" customFormat="false" ht="15" hidden="false" customHeight="false" outlineLevel="0" collapsed="false">
      <c r="A136" s="14" t="n">
        <v>290</v>
      </c>
      <c r="B136" s="14" t="s">
        <v>13</v>
      </c>
      <c r="C136" s="84" t="n">
        <v>45052</v>
      </c>
      <c r="D136" s="85" t="n">
        <v>0.169675925925926</v>
      </c>
      <c r="E136" s="85" t="n">
        <v>0.171759259259259</v>
      </c>
      <c r="F136" s="85" t="n">
        <f aca="false">D137-E136</f>
        <v>0.000925925925925926</v>
      </c>
      <c r="G136" s="14" t="s">
        <v>450</v>
      </c>
      <c r="H136" s="19" t="n">
        <f aca="false">HOUR(F136)</f>
        <v>0</v>
      </c>
      <c r="I136" s="86" t="n">
        <f aca="false">E136-D136</f>
        <v>0.00208333333333333</v>
      </c>
      <c r="J136" s="19" t="n">
        <f aca="false">SECOND(I136)</f>
        <v>0</v>
      </c>
      <c r="K136" s="19" t="n">
        <f aca="false">MINUTE(I136)</f>
        <v>3</v>
      </c>
      <c r="L136" s="19" t="n">
        <f aca="false">K136*60+J136</f>
        <v>180</v>
      </c>
      <c r="M136" s="19" t="n">
        <f aca="false">16/8*L136</f>
        <v>360</v>
      </c>
      <c r="N136" s="19" t="n">
        <f aca="false">N135+M136</f>
        <v>104620</v>
      </c>
      <c r="O136" s="19" t="n">
        <f aca="false">O135+M136</f>
        <v>34540</v>
      </c>
      <c r="P136" s="14" t="n">
        <f aca="false">P135+0</f>
        <v>15720</v>
      </c>
      <c r="Q136" s="19"/>
      <c r="R136" s="19"/>
      <c r="S136" s="19"/>
      <c r="T136" s="19"/>
      <c r="U136" s="19"/>
      <c r="V136" s="19"/>
      <c r="W136" s="19"/>
      <c r="X136" s="19"/>
    </row>
    <row r="137" customFormat="false" ht="15" hidden="false" customHeight="false" outlineLevel="0" collapsed="false">
      <c r="A137" s="14" t="n">
        <v>291</v>
      </c>
      <c r="B137" s="14" t="s">
        <v>8</v>
      </c>
      <c r="C137" s="84" t="n">
        <v>45052</v>
      </c>
      <c r="D137" s="85" t="n">
        <v>0.172685185185185</v>
      </c>
      <c r="E137" s="85" t="n">
        <v>0.178935185185185</v>
      </c>
      <c r="F137" s="85" t="n">
        <f aca="false">D138-E137</f>
        <v>0.00162037037037037</v>
      </c>
      <c r="G137" s="14" t="s">
        <v>452</v>
      </c>
      <c r="H137" s="19" t="n">
        <f aca="false">HOUR(F137)</f>
        <v>0</v>
      </c>
      <c r="I137" s="86" t="n">
        <f aca="false">E137-D137</f>
        <v>0.00625</v>
      </c>
      <c r="J137" s="19" t="n">
        <f aca="false">SECOND(I137)</f>
        <v>0</v>
      </c>
      <c r="K137" s="19" t="n">
        <f aca="false">MINUTE(I137)</f>
        <v>9</v>
      </c>
      <c r="L137" s="19" t="n">
        <f aca="false">K137*60+J137</f>
        <v>540</v>
      </c>
      <c r="M137" s="19" t="n">
        <f aca="false">16/8*L137</f>
        <v>1080</v>
      </c>
      <c r="N137" s="19" t="n">
        <f aca="false">N136+M137</f>
        <v>105700</v>
      </c>
      <c r="O137" s="19" t="n">
        <f aca="false">O136+M137</f>
        <v>35620</v>
      </c>
      <c r="P137" s="14" t="n">
        <f aca="false">P136+0</f>
        <v>15720</v>
      </c>
      <c r="Q137" s="19"/>
      <c r="R137" s="19"/>
      <c r="S137" s="19"/>
      <c r="T137" s="19"/>
      <c r="U137" s="19"/>
      <c r="V137" s="19"/>
      <c r="W137" s="19"/>
      <c r="X137" s="19"/>
    </row>
    <row r="138" customFormat="false" ht="15" hidden="false" customHeight="false" outlineLevel="0" collapsed="false">
      <c r="A138" s="14" t="n">
        <v>294</v>
      </c>
      <c r="B138" s="14" t="s">
        <v>17</v>
      </c>
      <c r="C138" s="84" t="n">
        <v>45052</v>
      </c>
      <c r="D138" s="85" t="n">
        <v>0.180555555555556</v>
      </c>
      <c r="E138" s="85" t="n">
        <v>0.182638888888889</v>
      </c>
      <c r="F138" s="85" t="n">
        <f aca="false">D139-E138</f>
        <v>0.00115740740740741</v>
      </c>
      <c r="G138" s="14" t="s">
        <v>454</v>
      </c>
      <c r="H138" s="19" t="n">
        <f aca="false">HOUR(F138)</f>
        <v>0</v>
      </c>
      <c r="I138" s="86" t="n">
        <f aca="false">E138-D138</f>
        <v>0.00208333333333333</v>
      </c>
      <c r="J138" s="19" t="n">
        <f aca="false">SECOND(I138)</f>
        <v>0</v>
      </c>
      <c r="K138" s="19" t="n">
        <f aca="false">MINUTE(I138)</f>
        <v>3</v>
      </c>
      <c r="L138" s="19" t="n">
        <f aca="false">K138*60+J138</f>
        <v>180</v>
      </c>
      <c r="M138" s="19" t="n">
        <f aca="false">16/8*L138</f>
        <v>360</v>
      </c>
      <c r="N138" s="19" t="n">
        <f aca="false">N137+M138</f>
        <v>106060</v>
      </c>
      <c r="O138" s="19" t="n">
        <f aca="false">O137+M138</f>
        <v>35980</v>
      </c>
      <c r="P138" s="14" t="n">
        <f aca="false">P137+0</f>
        <v>15720</v>
      </c>
      <c r="Q138" s="19"/>
      <c r="R138" s="19"/>
      <c r="S138" s="19"/>
      <c r="T138" s="19"/>
      <c r="U138" s="19"/>
      <c r="V138" s="19"/>
      <c r="W138" s="19"/>
      <c r="X138" s="19"/>
    </row>
    <row r="139" customFormat="false" ht="15" hidden="false" customHeight="false" outlineLevel="0" collapsed="false">
      <c r="A139" s="14" t="n">
        <v>295</v>
      </c>
      <c r="B139" s="14" t="s">
        <v>8</v>
      </c>
      <c r="C139" s="84" t="n">
        <v>45052</v>
      </c>
      <c r="D139" s="85" t="n">
        <v>0.183796296296296</v>
      </c>
      <c r="E139" s="85" t="n">
        <v>0.189351851851852</v>
      </c>
      <c r="F139" s="85" t="n">
        <f aca="false">D140-E139</f>
        <v>0.00601851851851852</v>
      </c>
      <c r="G139" s="14" t="s">
        <v>354</v>
      </c>
      <c r="H139" s="19" t="n">
        <f aca="false">HOUR(F139)</f>
        <v>0</v>
      </c>
      <c r="I139" s="86" t="n">
        <f aca="false">E139-D139</f>
        <v>0.00555555555555556</v>
      </c>
      <c r="J139" s="19" t="n">
        <f aca="false">SECOND(I139)</f>
        <v>0</v>
      </c>
      <c r="K139" s="19" t="n">
        <f aca="false">MINUTE(I139)</f>
        <v>8</v>
      </c>
      <c r="L139" s="19" t="n">
        <f aca="false">K139*60+J139</f>
        <v>480</v>
      </c>
      <c r="M139" s="19" t="n">
        <f aca="false">16/8*L139</f>
        <v>960</v>
      </c>
      <c r="N139" s="19" t="n">
        <f aca="false">N138+M139</f>
        <v>107020</v>
      </c>
      <c r="O139" s="19" t="n">
        <f aca="false">O138+M139</f>
        <v>36940</v>
      </c>
      <c r="P139" s="14" t="n">
        <f aca="false">P138+0</f>
        <v>15720</v>
      </c>
      <c r="Q139" s="19"/>
      <c r="R139" s="19"/>
      <c r="S139" s="19"/>
      <c r="T139" s="19"/>
      <c r="U139" s="19"/>
      <c r="V139" s="19"/>
      <c r="W139" s="19"/>
      <c r="X139" s="19"/>
    </row>
    <row r="140" customFormat="false" ht="15" hidden="false" customHeight="false" outlineLevel="0" collapsed="false">
      <c r="A140" s="14" t="n">
        <v>302</v>
      </c>
      <c r="B140" s="14" t="s">
        <v>13</v>
      </c>
      <c r="C140" s="84" t="n">
        <v>45052</v>
      </c>
      <c r="D140" s="85" t="n">
        <v>0.19537037037037</v>
      </c>
      <c r="E140" s="85" t="n">
        <v>0.197453703703704</v>
      </c>
      <c r="F140" s="85" t="n">
        <f aca="false">D141-E140</f>
        <v>0.000925925925925926</v>
      </c>
      <c r="G140" s="14" t="s">
        <v>457</v>
      </c>
      <c r="H140" s="19" t="n">
        <f aca="false">HOUR(F140)</f>
        <v>0</v>
      </c>
      <c r="I140" s="86" t="n">
        <f aca="false">E140-D140</f>
        <v>0.00208333333333333</v>
      </c>
      <c r="J140" s="19" t="n">
        <f aca="false">SECOND(I140)</f>
        <v>0</v>
      </c>
      <c r="K140" s="19" t="n">
        <f aca="false">MINUTE(I140)</f>
        <v>3</v>
      </c>
      <c r="L140" s="19" t="n">
        <f aca="false">K140*60+J140</f>
        <v>180</v>
      </c>
      <c r="M140" s="19" t="n">
        <f aca="false">16/8*L140</f>
        <v>360</v>
      </c>
      <c r="N140" s="19" t="n">
        <f aca="false">N139+M140</f>
        <v>107380</v>
      </c>
      <c r="O140" s="19" t="n">
        <f aca="false">O139+M140</f>
        <v>37300</v>
      </c>
      <c r="P140" s="14" t="n">
        <f aca="false">P139+0</f>
        <v>15720</v>
      </c>
      <c r="Q140" s="19"/>
      <c r="R140" s="19"/>
      <c r="S140" s="19"/>
      <c r="T140" s="19"/>
      <c r="U140" s="19"/>
      <c r="V140" s="19"/>
      <c r="W140" s="19"/>
      <c r="X140" s="19"/>
    </row>
    <row r="141" customFormat="false" ht="15" hidden="false" customHeight="false" outlineLevel="0" collapsed="false">
      <c r="A141" s="14" t="n">
        <v>303</v>
      </c>
      <c r="B141" s="14" t="s">
        <v>8</v>
      </c>
      <c r="C141" s="84" t="n">
        <v>45052</v>
      </c>
      <c r="D141" s="85" t="n">
        <v>0.19837962962963</v>
      </c>
      <c r="E141" s="85" t="n">
        <v>0.20462962962963</v>
      </c>
      <c r="F141" s="85" t="n">
        <f aca="false">D142-E141</f>
        <v>0.0037037037037037</v>
      </c>
      <c r="G141" s="14" t="s">
        <v>459</v>
      </c>
      <c r="H141" s="19" t="n">
        <f aca="false">HOUR(F141)</f>
        <v>0</v>
      </c>
      <c r="I141" s="86" t="n">
        <f aca="false">E141-D141</f>
        <v>0.00625</v>
      </c>
      <c r="J141" s="19" t="n">
        <f aca="false">SECOND(I141)</f>
        <v>0</v>
      </c>
      <c r="K141" s="19" t="n">
        <f aca="false">MINUTE(I141)</f>
        <v>9</v>
      </c>
      <c r="L141" s="19" t="n">
        <f aca="false">K141*60+J141</f>
        <v>540</v>
      </c>
      <c r="M141" s="19" t="n">
        <f aca="false">16/8*L141</f>
        <v>1080</v>
      </c>
      <c r="N141" s="19" t="n">
        <f aca="false">N140+M141</f>
        <v>108460</v>
      </c>
      <c r="O141" s="19" t="n">
        <f aca="false">O140+M141</f>
        <v>38380</v>
      </c>
      <c r="P141" s="14" t="n">
        <f aca="false">P140+0</f>
        <v>15720</v>
      </c>
      <c r="Q141" s="19"/>
      <c r="R141" s="19"/>
      <c r="S141" s="19"/>
      <c r="T141" s="19"/>
      <c r="U141" s="19"/>
      <c r="V141" s="19"/>
      <c r="W141" s="19"/>
      <c r="X141" s="19"/>
    </row>
    <row r="142" customFormat="false" ht="15" hidden="false" customHeight="false" outlineLevel="0" collapsed="false">
      <c r="A142" s="14" t="n">
        <v>307</v>
      </c>
      <c r="B142" s="14" t="s">
        <v>13</v>
      </c>
      <c r="C142" s="84" t="n">
        <v>45052</v>
      </c>
      <c r="D142" s="85" t="n">
        <v>0.208333333333333</v>
      </c>
      <c r="E142" s="85" t="n">
        <v>0.210416666666667</v>
      </c>
      <c r="F142" s="85" t="n">
        <f aca="false">D143-E142</f>
        <v>0.000810185185185185</v>
      </c>
      <c r="G142" s="14" t="s">
        <v>461</v>
      </c>
      <c r="H142" s="19" t="n">
        <f aca="false">HOUR(F142)</f>
        <v>0</v>
      </c>
      <c r="I142" s="86" t="n">
        <f aca="false">E142-D142</f>
        <v>0.00208333333333333</v>
      </c>
      <c r="J142" s="19" t="n">
        <f aca="false">SECOND(I142)</f>
        <v>0</v>
      </c>
      <c r="K142" s="19" t="n">
        <f aca="false">MINUTE(I142)</f>
        <v>3</v>
      </c>
      <c r="L142" s="19" t="n">
        <f aca="false">K142*60+J142</f>
        <v>180</v>
      </c>
      <c r="M142" s="19" t="n">
        <f aca="false">16/8*L142</f>
        <v>360</v>
      </c>
      <c r="N142" s="19" t="n">
        <f aca="false">N141+M142</f>
        <v>108820</v>
      </c>
      <c r="O142" s="19" t="n">
        <f aca="false">O141+M142</f>
        <v>38740</v>
      </c>
      <c r="P142" s="14" t="n">
        <f aca="false">P141+0</f>
        <v>15720</v>
      </c>
      <c r="Q142" s="19"/>
      <c r="R142" s="19"/>
      <c r="S142" s="19"/>
      <c r="T142" s="19"/>
      <c r="U142" s="19"/>
      <c r="V142" s="19"/>
      <c r="W142" s="19"/>
      <c r="X142" s="19"/>
    </row>
    <row r="143" customFormat="false" ht="15" hidden="false" customHeight="false" outlineLevel="0" collapsed="false">
      <c r="A143" s="14" t="n">
        <v>308</v>
      </c>
      <c r="B143" s="14" t="s">
        <v>8</v>
      </c>
      <c r="C143" s="84" t="n">
        <v>45052</v>
      </c>
      <c r="D143" s="85" t="n">
        <v>0.211226851851852</v>
      </c>
      <c r="E143" s="85" t="n">
        <v>0.216782407407407</v>
      </c>
      <c r="F143" s="85" t="n">
        <f aca="false">D144-E143</f>
        <v>0.00931712962962963</v>
      </c>
      <c r="G143" s="14" t="s">
        <v>463</v>
      </c>
      <c r="H143" s="19" t="n">
        <f aca="false">HOUR(F143)</f>
        <v>0</v>
      </c>
      <c r="I143" s="86" t="n">
        <f aca="false">E143-D143</f>
        <v>0.00555555555555556</v>
      </c>
      <c r="J143" s="19" t="n">
        <f aca="false">SECOND(I143)</f>
        <v>0</v>
      </c>
      <c r="K143" s="19" t="n">
        <f aca="false">MINUTE(I143)</f>
        <v>8</v>
      </c>
      <c r="L143" s="19" t="n">
        <f aca="false">K143*60+J143</f>
        <v>480</v>
      </c>
      <c r="M143" s="19" t="n">
        <f aca="false">16/8*L143</f>
        <v>960</v>
      </c>
      <c r="N143" s="19" t="n">
        <f aca="false">N142+M143</f>
        <v>109780</v>
      </c>
      <c r="O143" s="19" t="n">
        <f aca="false">O142+M143</f>
        <v>39700</v>
      </c>
      <c r="P143" s="14" t="n">
        <f aca="false">P142+0</f>
        <v>15720</v>
      </c>
      <c r="Q143" s="19"/>
      <c r="R143" s="19"/>
      <c r="S143" s="19"/>
      <c r="T143" s="19"/>
      <c r="U143" s="19"/>
      <c r="V143" s="19"/>
      <c r="W143" s="19"/>
      <c r="X143" s="19"/>
    </row>
    <row r="144" customFormat="false" ht="15" hidden="false" customHeight="false" outlineLevel="0" collapsed="false">
      <c r="A144" s="14" t="n">
        <v>317</v>
      </c>
      <c r="B144" s="14" t="s">
        <v>8</v>
      </c>
      <c r="C144" s="84" t="n">
        <v>45052</v>
      </c>
      <c r="D144" s="85" t="n">
        <v>0.226099537037037</v>
      </c>
      <c r="E144" s="85" t="n">
        <v>0.231655092592593</v>
      </c>
      <c r="F144" s="85" t="n">
        <f aca="false">D145-E144</f>
        <v>0.00572916666666667</v>
      </c>
      <c r="G144" s="14" t="s">
        <v>465</v>
      </c>
      <c r="H144" s="19" t="n">
        <f aca="false">HOUR(F144)</f>
        <v>0</v>
      </c>
      <c r="I144" s="86" t="n">
        <f aca="false">E144-D144</f>
        <v>0.00555555555555556</v>
      </c>
      <c r="J144" s="19" t="n">
        <f aca="false">SECOND(I144)</f>
        <v>0</v>
      </c>
      <c r="K144" s="19" t="n">
        <f aca="false">MINUTE(I144)</f>
        <v>8</v>
      </c>
      <c r="L144" s="19" t="n">
        <f aca="false">K144*60+J144</f>
        <v>480</v>
      </c>
      <c r="M144" s="19" t="n">
        <f aca="false">16/8*L144</f>
        <v>960</v>
      </c>
      <c r="N144" s="19" t="n">
        <f aca="false">N143+M144</f>
        <v>110740</v>
      </c>
      <c r="O144" s="19" t="n">
        <f aca="false">O143+M144</f>
        <v>40660</v>
      </c>
      <c r="P144" s="14" t="n">
        <f aca="false">P143+0</f>
        <v>15720</v>
      </c>
      <c r="Q144" s="19"/>
      <c r="R144" s="19"/>
      <c r="S144" s="19"/>
      <c r="T144" s="19"/>
      <c r="U144" s="19"/>
      <c r="V144" s="19"/>
      <c r="W144" s="19"/>
      <c r="X144" s="19"/>
    </row>
    <row r="145" customFormat="false" ht="15" hidden="false" customHeight="false" outlineLevel="0" collapsed="false">
      <c r="A145" s="14" t="n">
        <v>323</v>
      </c>
      <c r="B145" s="14" t="s">
        <v>13</v>
      </c>
      <c r="C145" s="84" t="n">
        <v>45052</v>
      </c>
      <c r="D145" s="85" t="n">
        <v>0.237384259259259</v>
      </c>
      <c r="E145" s="85" t="n">
        <v>0.239467592592593</v>
      </c>
      <c r="F145" s="85" t="n">
        <f aca="false">D146-E145</f>
        <v>0.000925925925925926</v>
      </c>
      <c r="G145" s="14" t="s">
        <v>467</v>
      </c>
      <c r="H145" s="19" t="n">
        <f aca="false">HOUR(F145)</f>
        <v>0</v>
      </c>
      <c r="I145" s="86" t="n">
        <f aca="false">E145-D145</f>
        <v>0.00208333333333333</v>
      </c>
      <c r="J145" s="19" t="n">
        <f aca="false">SECOND(I145)</f>
        <v>0</v>
      </c>
      <c r="K145" s="19" t="n">
        <f aca="false">MINUTE(I145)</f>
        <v>3</v>
      </c>
      <c r="L145" s="19" t="n">
        <f aca="false">K145*60+J145</f>
        <v>180</v>
      </c>
      <c r="M145" s="19" t="n">
        <f aca="false">16/8*L145</f>
        <v>360</v>
      </c>
      <c r="N145" s="19" t="n">
        <f aca="false">N144+M145</f>
        <v>111100</v>
      </c>
      <c r="O145" s="19" t="n">
        <f aca="false">O144+M145</f>
        <v>41020</v>
      </c>
      <c r="P145" s="14" t="n">
        <f aca="false">P144+0</f>
        <v>15720</v>
      </c>
      <c r="Q145" s="19"/>
      <c r="R145" s="19"/>
      <c r="S145" s="19"/>
      <c r="T145" s="19"/>
      <c r="U145" s="19"/>
      <c r="V145" s="19"/>
      <c r="W145" s="19"/>
      <c r="X145" s="19"/>
    </row>
    <row r="146" customFormat="false" ht="15" hidden="false" customHeight="false" outlineLevel="0" collapsed="false">
      <c r="A146" s="14" t="n">
        <v>324</v>
      </c>
      <c r="B146" s="14" t="s">
        <v>8</v>
      </c>
      <c r="C146" s="84" t="n">
        <v>45052</v>
      </c>
      <c r="D146" s="85" t="n">
        <v>0.240393518518519</v>
      </c>
      <c r="E146" s="85" t="n">
        <v>0.246643518518519</v>
      </c>
      <c r="F146" s="85" t="n">
        <f aca="false">D147-E146</f>
        <v>0.00335648148148148</v>
      </c>
      <c r="G146" s="14" t="s">
        <v>469</v>
      </c>
      <c r="H146" s="19" t="n">
        <f aca="false">HOUR(F146)</f>
        <v>0</v>
      </c>
      <c r="I146" s="86" t="n">
        <f aca="false">E146-D146</f>
        <v>0.00625</v>
      </c>
      <c r="J146" s="19" t="n">
        <f aca="false">SECOND(I146)</f>
        <v>0</v>
      </c>
      <c r="K146" s="19" t="n">
        <f aca="false">MINUTE(I146)</f>
        <v>9</v>
      </c>
      <c r="L146" s="19" t="n">
        <f aca="false">K146*60+J146</f>
        <v>540</v>
      </c>
      <c r="M146" s="19" t="n">
        <f aca="false">16/8*L146</f>
        <v>1080</v>
      </c>
      <c r="N146" s="19" t="n">
        <f aca="false">N145+M146</f>
        <v>112180</v>
      </c>
      <c r="O146" s="19" t="n">
        <f aca="false">O145+M146</f>
        <v>42100</v>
      </c>
      <c r="P146" s="14" t="n">
        <f aca="false">P145+0</f>
        <v>15720</v>
      </c>
      <c r="Q146" s="19"/>
      <c r="R146" s="19"/>
      <c r="S146" s="19"/>
      <c r="T146" s="19"/>
      <c r="U146" s="19"/>
      <c r="V146" s="19"/>
      <c r="W146" s="19"/>
      <c r="X146" s="19"/>
    </row>
    <row r="147" customFormat="false" ht="15" hidden="false" customHeight="false" outlineLevel="0" collapsed="false">
      <c r="A147" s="14" t="n">
        <v>328</v>
      </c>
      <c r="B147" s="14" t="s">
        <v>13</v>
      </c>
      <c r="C147" s="84" t="n">
        <v>45052</v>
      </c>
      <c r="D147" s="85" t="n">
        <v>0.25</v>
      </c>
      <c r="E147" s="85" t="n">
        <v>0.252083333333333</v>
      </c>
      <c r="F147" s="85" t="n">
        <f aca="false">D148-E147</f>
        <v>0.000925925925925926</v>
      </c>
      <c r="G147" s="14" t="s">
        <v>471</v>
      </c>
      <c r="H147" s="19" t="n">
        <f aca="false">HOUR(F147)</f>
        <v>0</v>
      </c>
      <c r="I147" s="86" t="n">
        <f aca="false">E147-D147</f>
        <v>0.00208333333333333</v>
      </c>
      <c r="J147" s="19" t="n">
        <f aca="false">SECOND(I147)</f>
        <v>0</v>
      </c>
      <c r="K147" s="19" t="n">
        <f aca="false">MINUTE(I147)</f>
        <v>3</v>
      </c>
      <c r="L147" s="19" t="n">
        <f aca="false">K147*60+J147</f>
        <v>180</v>
      </c>
      <c r="M147" s="19" t="n">
        <f aca="false">16/8*L147</f>
        <v>360</v>
      </c>
      <c r="N147" s="19" t="n">
        <f aca="false">N146+M147</f>
        <v>112540</v>
      </c>
      <c r="O147" s="19" t="n">
        <f aca="false">O146+M147</f>
        <v>42460</v>
      </c>
      <c r="P147" s="14" t="n">
        <f aca="false">P146+0</f>
        <v>15720</v>
      </c>
      <c r="Q147" s="19"/>
      <c r="R147" s="19"/>
      <c r="S147" s="19"/>
      <c r="T147" s="19"/>
      <c r="U147" s="19"/>
      <c r="V147" s="19"/>
      <c r="W147" s="19"/>
      <c r="X147" s="19"/>
    </row>
    <row r="148" customFormat="false" ht="15" hidden="false" customHeight="false" outlineLevel="0" collapsed="false">
      <c r="A148" s="14" t="n">
        <v>329</v>
      </c>
      <c r="B148" s="14" t="s">
        <v>8</v>
      </c>
      <c r="C148" s="84" t="n">
        <v>45052</v>
      </c>
      <c r="D148" s="85" t="n">
        <v>0.253009259259259</v>
      </c>
      <c r="E148" s="85" t="n">
        <v>0.259259259259259</v>
      </c>
      <c r="F148" s="85" t="n">
        <f aca="false">D149-E148</f>
        <v>0.00416666666666667</v>
      </c>
      <c r="G148" s="14" t="s">
        <v>473</v>
      </c>
      <c r="H148" s="19" t="n">
        <f aca="false">HOUR(F148)</f>
        <v>0</v>
      </c>
      <c r="I148" s="86" t="n">
        <f aca="false">E148-D148</f>
        <v>0.00625</v>
      </c>
      <c r="J148" s="19" t="n">
        <f aca="false">SECOND(I148)</f>
        <v>0</v>
      </c>
      <c r="K148" s="19" t="n">
        <f aca="false">MINUTE(I148)</f>
        <v>9</v>
      </c>
      <c r="L148" s="19" t="n">
        <f aca="false">K148*60+J148</f>
        <v>540</v>
      </c>
      <c r="M148" s="19" t="n">
        <f aca="false">16/8*L148</f>
        <v>1080</v>
      </c>
      <c r="N148" s="19" t="n">
        <f aca="false">N147+M148</f>
        <v>113620</v>
      </c>
      <c r="O148" s="19" t="n">
        <f aca="false">O147+M148</f>
        <v>43540</v>
      </c>
      <c r="P148" s="14" t="n">
        <f aca="false">P147+0</f>
        <v>15720</v>
      </c>
      <c r="Q148" s="19"/>
      <c r="R148" s="19"/>
      <c r="S148" s="19"/>
      <c r="T148" s="19"/>
      <c r="U148" s="19"/>
      <c r="V148" s="19"/>
      <c r="W148" s="19"/>
      <c r="X148" s="19"/>
    </row>
    <row r="149" customFormat="false" ht="15" hidden="false" customHeight="false" outlineLevel="0" collapsed="false">
      <c r="A149" s="14" t="n">
        <v>332</v>
      </c>
      <c r="B149" s="14" t="s">
        <v>8</v>
      </c>
      <c r="C149" s="84" t="n">
        <v>45052</v>
      </c>
      <c r="D149" s="85" t="n">
        <v>0.263425925925926</v>
      </c>
      <c r="E149" s="85" t="n">
        <v>0.266898148148148</v>
      </c>
      <c r="F149" s="85" t="n">
        <f aca="false">D150-E149</f>
        <v>0.00393518518518518</v>
      </c>
      <c r="G149" s="14" t="s">
        <v>475</v>
      </c>
      <c r="H149" s="19" t="n">
        <f aca="false">HOUR(F149)</f>
        <v>0</v>
      </c>
      <c r="I149" s="86" t="n">
        <f aca="false">E149-D149</f>
        <v>0.00347222222222222</v>
      </c>
      <c r="J149" s="19" t="n">
        <f aca="false">SECOND(I149)</f>
        <v>0</v>
      </c>
      <c r="K149" s="19" t="n">
        <f aca="false">MINUTE(I149)</f>
        <v>5</v>
      </c>
      <c r="L149" s="19" t="n">
        <f aca="false">K149*60+J149</f>
        <v>300</v>
      </c>
      <c r="M149" s="19" t="n">
        <f aca="false">16/8*L149</f>
        <v>600</v>
      </c>
      <c r="N149" s="19" t="n">
        <f aca="false">N148+M149</f>
        <v>114220</v>
      </c>
      <c r="O149" s="19" t="n">
        <f aca="false">O148+M149</f>
        <v>44140</v>
      </c>
      <c r="P149" s="14" t="n">
        <f aca="false">P148+0</f>
        <v>15720</v>
      </c>
      <c r="Q149" s="19"/>
      <c r="R149" s="19"/>
      <c r="S149" s="19"/>
      <c r="T149" s="19"/>
      <c r="U149" s="19"/>
      <c r="V149" s="19"/>
      <c r="W149" s="19"/>
      <c r="X149" s="19"/>
    </row>
    <row r="150" customFormat="false" ht="15" hidden="false" customHeight="false" outlineLevel="0" collapsed="false">
      <c r="A150" s="14" t="n">
        <v>336</v>
      </c>
      <c r="B150" s="14" t="s">
        <v>13</v>
      </c>
      <c r="C150" s="84" t="n">
        <v>45052</v>
      </c>
      <c r="D150" s="85" t="n">
        <v>0.270833333333333</v>
      </c>
      <c r="E150" s="85" t="n">
        <v>0.272916666666667</v>
      </c>
      <c r="F150" s="85" t="n">
        <f aca="false">D151-E150</f>
        <v>0.000694444444444444</v>
      </c>
      <c r="G150" s="14" t="s">
        <v>477</v>
      </c>
      <c r="H150" s="19" t="n">
        <f aca="false">HOUR(F150)</f>
        <v>0</v>
      </c>
      <c r="I150" s="86" t="n">
        <f aca="false">E150-D150</f>
        <v>0.00208333333333333</v>
      </c>
      <c r="J150" s="19" t="n">
        <f aca="false">SECOND(I150)</f>
        <v>0</v>
      </c>
      <c r="K150" s="19" t="n">
        <f aca="false">MINUTE(I150)</f>
        <v>3</v>
      </c>
      <c r="L150" s="19" t="n">
        <f aca="false">K150*60+J150</f>
        <v>180</v>
      </c>
      <c r="M150" s="19" t="n">
        <f aca="false">16/8*L150</f>
        <v>360</v>
      </c>
      <c r="N150" s="19" t="n">
        <f aca="false">N149+M150</f>
        <v>114580</v>
      </c>
      <c r="O150" s="19" t="n">
        <f aca="false">O149+M150</f>
        <v>44500</v>
      </c>
      <c r="P150" s="14" t="n">
        <f aca="false">P149+0</f>
        <v>15720</v>
      </c>
      <c r="Q150" s="19"/>
      <c r="R150" s="19"/>
      <c r="S150" s="19"/>
      <c r="T150" s="19"/>
      <c r="U150" s="19"/>
      <c r="V150" s="19"/>
      <c r="W150" s="19"/>
      <c r="X150" s="19"/>
    </row>
    <row r="151" customFormat="false" ht="15" hidden="false" customHeight="false" outlineLevel="0" collapsed="false">
      <c r="A151" s="14" t="n">
        <v>337</v>
      </c>
      <c r="B151" s="14" t="s">
        <v>8</v>
      </c>
      <c r="C151" s="84" t="n">
        <v>45052</v>
      </c>
      <c r="D151" s="85" t="n">
        <v>0.273611111111111</v>
      </c>
      <c r="E151" s="85" t="n">
        <v>0.277777777777778</v>
      </c>
      <c r="F151" s="85" t="n">
        <f aca="false">D152-E151</f>
        <v>0.00347222222222222</v>
      </c>
      <c r="G151" s="14" t="s">
        <v>479</v>
      </c>
      <c r="H151" s="19" t="n">
        <f aca="false">HOUR(F151)</f>
        <v>0</v>
      </c>
      <c r="I151" s="86" t="n">
        <f aca="false">E151-D151</f>
        <v>0.00416666666666667</v>
      </c>
      <c r="J151" s="19" t="n">
        <f aca="false">SECOND(I151)</f>
        <v>0</v>
      </c>
      <c r="K151" s="19" t="n">
        <f aca="false">MINUTE(I151)</f>
        <v>6</v>
      </c>
      <c r="L151" s="19" t="n">
        <f aca="false">K151*60+J151</f>
        <v>360</v>
      </c>
      <c r="M151" s="19" t="n">
        <f aca="false">16/8*L151</f>
        <v>720</v>
      </c>
      <c r="N151" s="19" t="n">
        <f aca="false">N150+M151</f>
        <v>115300</v>
      </c>
      <c r="O151" s="19" t="n">
        <f aca="false">O150+M151</f>
        <v>45220</v>
      </c>
      <c r="P151" s="14" t="n">
        <f aca="false">P150+0</f>
        <v>15720</v>
      </c>
      <c r="Q151" s="19"/>
      <c r="R151" s="19"/>
      <c r="S151" s="19"/>
      <c r="T151" s="19"/>
      <c r="U151" s="19"/>
      <c r="V151" s="19"/>
      <c r="W151" s="19"/>
      <c r="X151" s="19"/>
    </row>
    <row r="152" customFormat="false" ht="15" hidden="false" customHeight="false" outlineLevel="0" collapsed="false">
      <c r="A152" s="14" t="n">
        <v>346</v>
      </c>
      <c r="B152" s="14" t="s">
        <v>8</v>
      </c>
      <c r="C152" s="84" t="n">
        <v>45052</v>
      </c>
      <c r="D152" s="85" t="n">
        <v>0.28125</v>
      </c>
      <c r="E152" s="85" t="n">
        <v>0.288194444444444</v>
      </c>
      <c r="F152" s="85" t="n">
        <f aca="false">D153-E152</f>
        <v>0.00347222222222222</v>
      </c>
      <c r="G152" s="14" t="s">
        <v>482</v>
      </c>
      <c r="H152" s="19" t="n">
        <f aca="false">HOUR(F152)</f>
        <v>0</v>
      </c>
      <c r="I152" s="86" t="n">
        <f aca="false">E152-D152</f>
        <v>0.00694444444444444</v>
      </c>
      <c r="J152" s="19" t="n">
        <f aca="false">SECOND(I152)</f>
        <v>0</v>
      </c>
      <c r="K152" s="19" t="n">
        <f aca="false">MINUTE(I152)</f>
        <v>10</v>
      </c>
      <c r="L152" s="19" t="n">
        <f aca="false">K152*60+J152</f>
        <v>600</v>
      </c>
      <c r="M152" s="19" t="n">
        <f aca="false">16/8*L152</f>
        <v>1200</v>
      </c>
      <c r="N152" s="19" t="n">
        <f aca="false">N151+M152</f>
        <v>116500</v>
      </c>
      <c r="O152" s="19" t="n">
        <f aca="false">O151+M152</f>
        <v>46420</v>
      </c>
      <c r="P152" s="14" t="n">
        <f aca="false">P151+0</f>
        <v>15720</v>
      </c>
      <c r="Q152" s="19"/>
      <c r="R152" s="19"/>
      <c r="S152" s="19"/>
      <c r="T152" s="19"/>
      <c r="U152" s="19"/>
      <c r="V152" s="19"/>
      <c r="W152" s="19"/>
      <c r="X152" s="19"/>
    </row>
    <row r="153" customFormat="false" ht="15" hidden="false" customHeight="false" outlineLevel="0" collapsed="false">
      <c r="A153" s="14" t="n">
        <v>352</v>
      </c>
      <c r="B153" s="14" t="s">
        <v>13</v>
      </c>
      <c r="C153" s="84" t="n">
        <v>45052</v>
      </c>
      <c r="D153" s="85" t="n">
        <v>0.291666666666667</v>
      </c>
      <c r="E153" s="85" t="n">
        <v>0.29375</v>
      </c>
      <c r="F153" s="85" t="n">
        <f aca="false">D154-E153</f>
        <v>0.000694444444444444</v>
      </c>
      <c r="G153" s="14" t="s">
        <v>484</v>
      </c>
      <c r="H153" s="19" t="n">
        <f aca="false">HOUR(F153)</f>
        <v>0</v>
      </c>
      <c r="I153" s="86" t="n">
        <f aca="false">E153-D153</f>
        <v>0.00208333333333333</v>
      </c>
      <c r="J153" s="19" t="n">
        <f aca="false">SECOND(I153)</f>
        <v>0</v>
      </c>
      <c r="K153" s="19" t="n">
        <f aca="false">MINUTE(I153)</f>
        <v>3</v>
      </c>
      <c r="L153" s="19" t="n">
        <f aca="false">K153*60+J153</f>
        <v>180</v>
      </c>
      <c r="M153" s="19" t="n">
        <f aca="false">16/8*L153</f>
        <v>360</v>
      </c>
      <c r="N153" s="19" t="n">
        <f aca="false">N152+M153</f>
        <v>116860</v>
      </c>
      <c r="O153" s="19" t="n">
        <f aca="false">O152+M153</f>
        <v>46780</v>
      </c>
      <c r="P153" s="14" t="n">
        <f aca="false">P152+0</f>
        <v>15720</v>
      </c>
      <c r="Q153" s="19"/>
      <c r="R153" s="19"/>
      <c r="S153" s="19"/>
      <c r="T153" s="19"/>
      <c r="U153" s="19"/>
      <c r="V153" s="19"/>
      <c r="W153" s="19"/>
      <c r="X153" s="19"/>
    </row>
    <row r="154" customFormat="false" ht="15" hidden="false" customHeight="false" outlineLevel="0" collapsed="false">
      <c r="A154" s="14" t="n">
        <v>353</v>
      </c>
      <c r="B154" s="14" t="s">
        <v>8</v>
      </c>
      <c r="C154" s="84" t="n">
        <v>45052</v>
      </c>
      <c r="D154" s="85" t="n">
        <v>0.294444444444444</v>
      </c>
      <c r="E154" s="85" t="n">
        <v>0.298611111111111</v>
      </c>
      <c r="F154" s="85" t="n">
        <f aca="false">D155-E154</f>
        <v>0.00625</v>
      </c>
      <c r="G154" s="14" t="s">
        <v>486</v>
      </c>
      <c r="H154" s="19" t="n">
        <f aca="false">HOUR(F154)</f>
        <v>0</v>
      </c>
      <c r="I154" s="86" t="n">
        <f aca="false">E154-D154</f>
        <v>0.00416666666666667</v>
      </c>
      <c r="J154" s="19" t="n">
        <f aca="false">SECOND(I154)</f>
        <v>0</v>
      </c>
      <c r="K154" s="19" t="n">
        <f aca="false">MINUTE(I154)</f>
        <v>6</v>
      </c>
      <c r="L154" s="19" t="n">
        <f aca="false">K154*60+J154</f>
        <v>360</v>
      </c>
      <c r="M154" s="19" t="n">
        <f aca="false">16/8*L154</f>
        <v>720</v>
      </c>
      <c r="N154" s="19" t="n">
        <f aca="false">N153+M154</f>
        <v>117580</v>
      </c>
      <c r="O154" s="19" t="n">
        <f aca="false">O153+M154</f>
        <v>47500</v>
      </c>
      <c r="P154" s="14" t="n">
        <f aca="false">P153+0</f>
        <v>15720</v>
      </c>
      <c r="Q154" s="19"/>
      <c r="R154" s="19"/>
      <c r="S154" s="19"/>
      <c r="T154" s="19"/>
      <c r="U154" s="19"/>
      <c r="V154" s="19"/>
      <c r="W154" s="19"/>
      <c r="X154" s="19"/>
    </row>
    <row r="155" customFormat="false" ht="15" hidden="false" customHeight="false" outlineLevel="0" collapsed="false">
      <c r="A155" s="14" t="n">
        <v>363</v>
      </c>
      <c r="B155" s="14" t="s">
        <v>8</v>
      </c>
      <c r="C155" s="84" t="n">
        <v>45052</v>
      </c>
      <c r="D155" s="85" t="n">
        <v>0.304861111111111</v>
      </c>
      <c r="E155" s="85" t="n">
        <v>0.309027777777778</v>
      </c>
      <c r="F155" s="85" t="n">
        <f aca="false">D156-E155</f>
        <v>0.00625</v>
      </c>
      <c r="G155" s="14" t="s">
        <v>488</v>
      </c>
      <c r="H155" s="19" t="n">
        <f aca="false">HOUR(F155)</f>
        <v>0</v>
      </c>
      <c r="I155" s="86" t="n">
        <f aca="false">E155-D155</f>
        <v>0.00416666666666667</v>
      </c>
      <c r="J155" s="19" t="n">
        <f aca="false">SECOND(I155)</f>
        <v>0</v>
      </c>
      <c r="K155" s="19" t="n">
        <f aca="false">MINUTE(I155)</f>
        <v>6</v>
      </c>
      <c r="L155" s="19" t="n">
        <f aca="false">K155*60+J155</f>
        <v>360</v>
      </c>
      <c r="M155" s="19" t="n">
        <f aca="false">16/8*L155</f>
        <v>720</v>
      </c>
      <c r="N155" s="19" t="n">
        <f aca="false">N154+M155</f>
        <v>118300</v>
      </c>
      <c r="O155" s="19" t="n">
        <f aca="false">O154+M155</f>
        <v>48220</v>
      </c>
      <c r="P155" s="14" t="n">
        <f aca="false">P154+0</f>
        <v>15720</v>
      </c>
      <c r="Q155" s="19"/>
      <c r="R155" s="19"/>
      <c r="S155" s="19"/>
      <c r="T155" s="19"/>
      <c r="U155" s="19"/>
      <c r="V155" s="19"/>
      <c r="W155" s="19"/>
      <c r="X155" s="19"/>
    </row>
    <row r="156" customFormat="false" ht="15" hidden="false" customHeight="false" outlineLevel="0" collapsed="false">
      <c r="A156" s="14" t="n">
        <v>369</v>
      </c>
      <c r="B156" s="14" t="s">
        <v>8</v>
      </c>
      <c r="C156" s="84" t="n">
        <v>45052</v>
      </c>
      <c r="D156" s="85" t="n">
        <v>0.315277777777778</v>
      </c>
      <c r="E156" s="85" t="n">
        <v>0.319444444444444</v>
      </c>
      <c r="F156" s="85" t="n">
        <f aca="false">D157-E156</f>
        <v>0.00625</v>
      </c>
      <c r="G156" s="14" t="s">
        <v>490</v>
      </c>
      <c r="H156" s="19" t="n">
        <f aca="false">HOUR(F156)</f>
        <v>0</v>
      </c>
      <c r="I156" s="86" t="n">
        <f aca="false">E156-D156</f>
        <v>0.00416666666666667</v>
      </c>
      <c r="J156" s="19" t="n">
        <f aca="false">SECOND(I156)</f>
        <v>0</v>
      </c>
      <c r="K156" s="19" t="n">
        <f aca="false">MINUTE(I156)</f>
        <v>6</v>
      </c>
      <c r="L156" s="19" t="n">
        <f aca="false">K156*60+J156</f>
        <v>360</v>
      </c>
      <c r="M156" s="19" t="n">
        <f aca="false">16/8*L156</f>
        <v>720</v>
      </c>
      <c r="N156" s="19" t="n">
        <f aca="false">N155+M156</f>
        <v>119020</v>
      </c>
      <c r="O156" s="19" t="n">
        <f aca="false">O155+M156</f>
        <v>48940</v>
      </c>
      <c r="P156" s="14" t="n">
        <f aca="false">P155+0</f>
        <v>15720</v>
      </c>
      <c r="Q156" s="19"/>
      <c r="R156" s="19"/>
      <c r="S156" s="19"/>
      <c r="T156" s="19"/>
      <c r="U156" s="19"/>
      <c r="V156" s="19"/>
      <c r="W156" s="19"/>
      <c r="X156" s="19"/>
    </row>
    <row r="157" customFormat="false" ht="15" hidden="false" customHeight="false" outlineLevel="0" collapsed="false">
      <c r="A157" s="14" t="n">
        <v>375</v>
      </c>
      <c r="B157" s="14" t="s">
        <v>8</v>
      </c>
      <c r="C157" s="84" t="n">
        <v>45052</v>
      </c>
      <c r="D157" s="85" t="n">
        <v>0.325694444444444</v>
      </c>
      <c r="E157" s="85" t="n">
        <v>0.329861111111111</v>
      </c>
      <c r="F157" s="85" t="n">
        <f aca="false">D158-E157</f>
        <v>0.00625</v>
      </c>
      <c r="G157" s="14" t="s">
        <v>491</v>
      </c>
      <c r="H157" s="19" t="n">
        <f aca="false">HOUR(F157)</f>
        <v>0</v>
      </c>
      <c r="I157" s="86" t="n">
        <f aca="false">E157-D157</f>
        <v>0.00416666666666667</v>
      </c>
      <c r="J157" s="19" t="n">
        <f aca="false">SECOND(I157)</f>
        <v>0</v>
      </c>
      <c r="K157" s="19" t="n">
        <f aca="false">MINUTE(I157)</f>
        <v>6</v>
      </c>
      <c r="L157" s="19" t="n">
        <f aca="false">K157*60+J157</f>
        <v>360</v>
      </c>
      <c r="M157" s="19" t="n">
        <f aca="false">16/8*L157</f>
        <v>720</v>
      </c>
      <c r="N157" s="19" t="n">
        <f aca="false">N156+M157</f>
        <v>119740</v>
      </c>
      <c r="O157" s="19" t="n">
        <f aca="false">O156+M157</f>
        <v>49660</v>
      </c>
      <c r="P157" s="14" t="n">
        <f aca="false">P156+0</f>
        <v>15720</v>
      </c>
      <c r="Q157" s="19"/>
      <c r="R157" s="19"/>
      <c r="S157" s="19"/>
      <c r="T157" s="19"/>
      <c r="U157" s="19"/>
      <c r="V157" s="19"/>
      <c r="W157" s="19"/>
      <c r="X157" s="19"/>
    </row>
    <row r="158" customFormat="false" ht="15" hidden="false" customHeight="false" outlineLevel="0" collapsed="false">
      <c r="A158" s="14" t="n">
        <v>382</v>
      </c>
      <c r="B158" s="14" t="s">
        <v>8</v>
      </c>
      <c r="C158" s="84" t="n">
        <v>45052</v>
      </c>
      <c r="D158" s="85" t="n">
        <v>0.336111111111111</v>
      </c>
      <c r="E158" s="85" t="n">
        <v>0.340277777777778</v>
      </c>
      <c r="F158" s="85" t="n">
        <f aca="false">D159-E158</f>
        <v>0.00625</v>
      </c>
      <c r="G158" s="14" t="s">
        <v>493</v>
      </c>
      <c r="H158" s="19" t="n">
        <f aca="false">HOUR(F158)</f>
        <v>0</v>
      </c>
      <c r="I158" s="86" t="n">
        <f aca="false">E158-D158</f>
        <v>0.00416666666666667</v>
      </c>
      <c r="J158" s="19" t="n">
        <f aca="false">SECOND(I158)</f>
        <v>0</v>
      </c>
      <c r="K158" s="19" t="n">
        <f aca="false">MINUTE(I158)</f>
        <v>6</v>
      </c>
      <c r="L158" s="19" t="n">
        <f aca="false">K158*60+J158</f>
        <v>360</v>
      </c>
      <c r="M158" s="19" t="n">
        <f aca="false">16/8*L158</f>
        <v>720</v>
      </c>
      <c r="N158" s="19" t="n">
        <f aca="false">N157+M158</f>
        <v>120460</v>
      </c>
      <c r="O158" s="19" t="n">
        <f aca="false">O157+M158</f>
        <v>50380</v>
      </c>
      <c r="P158" s="14" t="n">
        <f aca="false">P157+0</f>
        <v>15720</v>
      </c>
      <c r="Q158" s="19"/>
      <c r="R158" s="19"/>
      <c r="S158" s="19"/>
      <c r="T158" s="19"/>
      <c r="U158" s="19"/>
      <c r="V158" s="19"/>
      <c r="W158" s="19"/>
      <c r="X158" s="19"/>
    </row>
    <row r="159" customFormat="false" ht="15" hidden="false" customHeight="false" outlineLevel="0" collapsed="false">
      <c r="A159" s="14" t="n">
        <v>393</v>
      </c>
      <c r="B159" s="14" t="s">
        <v>8</v>
      </c>
      <c r="C159" s="84" t="n">
        <v>45052</v>
      </c>
      <c r="D159" s="85" t="n">
        <v>0.346527777777778</v>
      </c>
      <c r="E159" s="85" t="n">
        <v>0.350694444444444</v>
      </c>
      <c r="F159" s="85" t="n">
        <f aca="false">D160-E159</f>
        <v>0.00625</v>
      </c>
      <c r="G159" s="14" t="s">
        <v>495</v>
      </c>
      <c r="H159" s="19" t="n">
        <f aca="false">HOUR(F159)</f>
        <v>0</v>
      </c>
      <c r="I159" s="86" t="n">
        <f aca="false">E159-D159</f>
        <v>0.00416666666666667</v>
      </c>
      <c r="J159" s="19" t="n">
        <f aca="false">SECOND(I159)</f>
        <v>0</v>
      </c>
      <c r="K159" s="19" t="n">
        <f aca="false">MINUTE(I159)</f>
        <v>6</v>
      </c>
      <c r="L159" s="19" t="n">
        <f aca="false">K159*60+J159</f>
        <v>360</v>
      </c>
      <c r="M159" s="19" t="n">
        <f aca="false">16/8*L159</f>
        <v>720</v>
      </c>
      <c r="N159" s="19" t="n">
        <f aca="false">N158+M159</f>
        <v>121180</v>
      </c>
      <c r="O159" s="19" t="n">
        <f aca="false">O158+M159</f>
        <v>51100</v>
      </c>
      <c r="P159" s="14" t="n">
        <f aca="false">P158+0</f>
        <v>15720</v>
      </c>
      <c r="Q159" s="19"/>
      <c r="R159" s="19"/>
      <c r="S159" s="19"/>
      <c r="T159" s="19"/>
      <c r="U159" s="19"/>
      <c r="V159" s="19"/>
      <c r="W159" s="19"/>
      <c r="X159" s="19"/>
    </row>
    <row r="160" customFormat="false" ht="15" hidden="false" customHeight="false" outlineLevel="0" collapsed="false">
      <c r="A160" s="14" t="n">
        <v>398</v>
      </c>
      <c r="B160" s="14" t="s">
        <v>8</v>
      </c>
      <c r="C160" s="84" t="n">
        <v>45052</v>
      </c>
      <c r="D160" s="85" t="n">
        <v>0.356944444444444</v>
      </c>
      <c r="E160" s="85" t="n">
        <v>0.361111111111111</v>
      </c>
      <c r="F160" s="85" t="n">
        <f aca="false">D161-E160</f>
        <v>0.00625</v>
      </c>
      <c r="G160" s="14" t="s">
        <v>497</v>
      </c>
      <c r="H160" s="19" t="n">
        <f aca="false">HOUR(F160)</f>
        <v>0</v>
      </c>
      <c r="I160" s="86" t="n">
        <f aca="false">E160-D160</f>
        <v>0.00416666666666667</v>
      </c>
      <c r="J160" s="19" t="n">
        <f aca="false">SECOND(I160)</f>
        <v>0</v>
      </c>
      <c r="K160" s="19" t="n">
        <f aca="false">MINUTE(I160)</f>
        <v>6</v>
      </c>
      <c r="L160" s="19" t="n">
        <f aca="false">K160*60+J160</f>
        <v>360</v>
      </c>
      <c r="M160" s="19" t="n">
        <f aca="false">16/8*L160</f>
        <v>720</v>
      </c>
      <c r="N160" s="19" t="n">
        <f aca="false">N159+M160</f>
        <v>121900</v>
      </c>
      <c r="O160" s="19" t="n">
        <f aca="false">O159+M160</f>
        <v>51820</v>
      </c>
      <c r="P160" s="14" t="n">
        <f aca="false">P159+0</f>
        <v>15720</v>
      </c>
      <c r="Q160" s="19"/>
      <c r="R160" s="19"/>
      <c r="S160" s="19"/>
      <c r="T160" s="19"/>
      <c r="U160" s="19"/>
      <c r="V160" s="19"/>
      <c r="W160" s="19"/>
      <c r="X160" s="19"/>
    </row>
    <row r="161" customFormat="false" ht="15" hidden="false" customHeight="false" outlineLevel="0" collapsed="false">
      <c r="A161" s="87" t="n">
        <v>409</v>
      </c>
      <c r="B161" s="22" t="s">
        <v>8</v>
      </c>
      <c r="C161" s="88" t="n">
        <v>45052</v>
      </c>
      <c r="D161" s="89" t="n">
        <v>0.367361111111111</v>
      </c>
      <c r="E161" s="90" t="n">
        <v>0.371527777777778</v>
      </c>
      <c r="F161" s="89" t="n">
        <f aca="false">D162-E161</f>
        <v>0.295162037037037</v>
      </c>
      <c r="G161" s="22" t="s">
        <v>499</v>
      </c>
      <c r="H161" s="28" t="n">
        <f aca="false">HOUR(F161)</f>
        <v>7</v>
      </c>
      <c r="I161" s="91" t="n">
        <f aca="false">E161-D161</f>
        <v>0.00416666666666667</v>
      </c>
      <c r="J161" s="28" t="n">
        <f aca="false">SECOND(I161)</f>
        <v>0</v>
      </c>
      <c r="K161" s="28" t="n">
        <f aca="false">MINUTE(I161)</f>
        <v>6</v>
      </c>
      <c r="L161" s="28" t="n">
        <f aca="false">K161*60+J161</f>
        <v>360</v>
      </c>
      <c r="M161" s="28" t="n">
        <f aca="false">16/8*L161</f>
        <v>720</v>
      </c>
      <c r="N161" s="28" t="n">
        <f aca="false">N160+M161</f>
        <v>122620</v>
      </c>
      <c r="O161" s="28" t="n">
        <f aca="false">O160+M161</f>
        <v>52540</v>
      </c>
      <c r="P161" s="22" t="n">
        <f aca="false">P160+0</f>
        <v>15720</v>
      </c>
      <c r="Q161" s="28"/>
      <c r="R161" s="28"/>
      <c r="S161" s="28"/>
      <c r="T161" s="28"/>
      <c r="U161" s="28"/>
      <c r="V161" s="28"/>
      <c r="W161" s="28"/>
      <c r="X161" s="29"/>
    </row>
    <row r="162" customFormat="false" ht="15" hidden="false" customHeight="false" outlineLevel="0" collapsed="false">
      <c r="A162" s="31" t="n">
        <v>616</v>
      </c>
      <c r="B162" s="31" t="s">
        <v>238</v>
      </c>
      <c r="C162" s="92" t="n">
        <v>45052</v>
      </c>
      <c r="D162" s="93" t="n">
        <v>0.666689814814815</v>
      </c>
      <c r="E162" s="93" t="n">
        <v>0.671550925925926</v>
      </c>
      <c r="F162" s="93" t="n">
        <f aca="false">D163-E162</f>
        <v>0.00555555555555556</v>
      </c>
      <c r="G162" s="31" t="s">
        <v>501</v>
      </c>
      <c r="H162" s="36" t="n">
        <f aca="false">HOUR(F162)</f>
        <v>0</v>
      </c>
      <c r="I162" s="94" t="n">
        <f aca="false">E162-D162</f>
        <v>0.00486111111111111</v>
      </c>
      <c r="J162" s="36" t="n">
        <f aca="false">SECOND(I162)</f>
        <v>0</v>
      </c>
      <c r="K162" s="36" t="n">
        <f aca="false">MINUTE(I162)</f>
        <v>7</v>
      </c>
      <c r="L162" s="36" t="n">
        <f aca="false">K162*60+J162</f>
        <v>420</v>
      </c>
      <c r="M162" s="36" t="n">
        <f aca="false">16/8*L162</f>
        <v>840</v>
      </c>
      <c r="N162" s="36" t="n">
        <f aca="false">N161+M162</f>
        <v>123460</v>
      </c>
      <c r="O162" s="36" t="n">
        <f aca="false">O161</f>
        <v>52540</v>
      </c>
      <c r="P162" s="36" t="n">
        <f aca="false">P161+0</f>
        <v>15720</v>
      </c>
      <c r="Q162" s="31"/>
      <c r="R162" s="36"/>
      <c r="S162" s="36"/>
      <c r="T162" s="36"/>
      <c r="U162" s="36"/>
      <c r="V162" s="36"/>
      <c r="W162" s="36"/>
      <c r="X162" s="36"/>
    </row>
    <row r="163" customFormat="false" ht="15" hidden="false" customHeight="false" outlineLevel="0" collapsed="false">
      <c r="A163" s="31" t="n">
        <v>625</v>
      </c>
      <c r="B163" s="31" t="s">
        <v>238</v>
      </c>
      <c r="C163" s="92" t="n">
        <v>45052</v>
      </c>
      <c r="D163" s="93" t="n">
        <v>0.677106481481481</v>
      </c>
      <c r="E163" s="93" t="n">
        <v>0.681967592592593</v>
      </c>
      <c r="F163" s="93" t="n">
        <f aca="false">D164-E163</f>
        <v>0.00555555555555556</v>
      </c>
      <c r="G163" s="31" t="s">
        <v>502</v>
      </c>
      <c r="H163" s="36" t="n">
        <f aca="false">HOUR(F163)</f>
        <v>0</v>
      </c>
      <c r="I163" s="94" t="n">
        <f aca="false">E163-D163</f>
        <v>0.00486111111111111</v>
      </c>
      <c r="J163" s="36" t="n">
        <f aca="false">SECOND(I163)</f>
        <v>0</v>
      </c>
      <c r="K163" s="36" t="n">
        <f aca="false">MINUTE(I163)</f>
        <v>7</v>
      </c>
      <c r="L163" s="36" t="n">
        <f aca="false">K163*60+J163</f>
        <v>420</v>
      </c>
      <c r="M163" s="36" t="n">
        <f aca="false">16/8*L163</f>
        <v>840</v>
      </c>
      <c r="N163" s="36" t="n">
        <f aca="false">N162+M163</f>
        <v>124300</v>
      </c>
      <c r="O163" s="36" t="n">
        <f aca="false">O162</f>
        <v>52540</v>
      </c>
      <c r="P163" s="36" t="n">
        <f aca="false">P162+0</f>
        <v>15720</v>
      </c>
      <c r="Q163" s="36"/>
      <c r="R163" s="36"/>
      <c r="S163" s="36"/>
      <c r="T163" s="36"/>
      <c r="U163" s="36"/>
      <c r="V163" s="36"/>
      <c r="W163" s="36"/>
      <c r="X163" s="36"/>
    </row>
    <row r="164" customFormat="false" ht="15" hidden="false" customHeight="false" outlineLevel="0" collapsed="false">
      <c r="A164" s="31" t="n">
        <v>635</v>
      </c>
      <c r="B164" s="31" t="s">
        <v>238</v>
      </c>
      <c r="C164" s="92" t="n">
        <v>45052</v>
      </c>
      <c r="D164" s="93" t="n">
        <v>0.687523148148148</v>
      </c>
      <c r="E164" s="93" t="n">
        <v>0.692384259259259</v>
      </c>
      <c r="F164" s="93" t="n">
        <f aca="false">D165-E164</f>
        <v>0.00555555555555556</v>
      </c>
      <c r="G164" s="31" t="s">
        <v>503</v>
      </c>
      <c r="H164" s="36" t="n">
        <f aca="false">HOUR(F164)</f>
        <v>0</v>
      </c>
      <c r="I164" s="94" t="n">
        <f aca="false">E164-D164</f>
        <v>0.00486111111111111</v>
      </c>
      <c r="J164" s="36" t="n">
        <f aca="false">SECOND(I164)</f>
        <v>0</v>
      </c>
      <c r="K164" s="36" t="n">
        <f aca="false">MINUTE(I164)</f>
        <v>7</v>
      </c>
      <c r="L164" s="36" t="n">
        <f aca="false">K164*60+J164</f>
        <v>420</v>
      </c>
      <c r="M164" s="36" t="n">
        <f aca="false">16/8*L164</f>
        <v>840</v>
      </c>
      <c r="N164" s="36" t="n">
        <f aca="false">N163+M164</f>
        <v>125140</v>
      </c>
      <c r="O164" s="36" t="n">
        <f aca="false">O163</f>
        <v>52540</v>
      </c>
      <c r="P164" s="36" t="n">
        <f aca="false">P163+0</f>
        <v>15720</v>
      </c>
      <c r="Q164" s="36"/>
      <c r="R164" s="36"/>
      <c r="S164" s="36"/>
      <c r="T164" s="36"/>
      <c r="U164" s="36"/>
      <c r="V164" s="36"/>
      <c r="W164" s="36"/>
      <c r="X164" s="36"/>
    </row>
    <row r="165" customFormat="false" ht="15" hidden="false" customHeight="false" outlineLevel="0" collapsed="false">
      <c r="A165" s="31" t="n">
        <v>645</v>
      </c>
      <c r="B165" s="31" t="s">
        <v>238</v>
      </c>
      <c r="C165" s="92" t="n">
        <v>45052</v>
      </c>
      <c r="D165" s="93" t="n">
        <v>0.697939814814815</v>
      </c>
      <c r="E165" s="93" t="n">
        <v>0.702800925925926</v>
      </c>
      <c r="F165" s="93" t="n">
        <f aca="false">D166-E165</f>
        <v>0.00555555555555556</v>
      </c>
      <c r="G165" s="31" t="s">
        <v>504</v>
      </c>
      <c r="H165" s="36" t="n">
        <f aca="false">HOUR(F165)</f>
        <v>0</v>
      </c>
      <c r="I165" s="94" t="n">
        <f aca="false">E165-D165</f>
        <v>0.00486111111111111</v>
      </c>
      <c r="J165" s="36" t="n">
        <f aca="false">SECOND(I165)</f>
        <v>0</v>
      </c>
      <c r="K165" s="36" t="n">
        <f aca="false">MINUTE(I165)</f>
        <v>7</v>
      </c>
      <c r="L165" s="36" t="n">
        <f aca="false">K165*60+J165</f>
        <v>420</v>
      </c>
      <c r="M165" s="36" t="n">
        <f aca="false">16/8*L165</f>
        <v>840</v>
      </c>
      <c r="N165" s="36" t="n">
        <f aca="false">N164+M165</f>
        <v>125980</v>
      </c>
      <c r="O165" s="36" t="n">
        <f aca="false">O164</f>
        <v>52540</v>
      </c>
      <c r="P165" s="36" t="n">
        <f aca="false">P164+0</f>
        <v>15720</v>
      </c>
      <c r="Q165" s="36"/>
      <c r="R165" s="36"/>
      <c r="S165" s="36"/>
      <c r="T165" s="36"/>
      <c r="U165" s="36"/>
      <c r="V165" s="36"/>
      <c r="W165" s="36"/>
      <c r="X165" s="36"/>
    </row>
    <row r="166" customFormat="false" ht="15" hidden="false" customHeight="false" outlineLevel="0" collapsed="false">
      <c r="A166" s="31" t="n">
        <v>656</v>
      </c>
      <c r="B166" s="31" t="s">
        <v>238</v>
      </c>
      <c r="C166" s="92" t="n">
        <v>45052</v>
      </c>
      <c r="D166" s="93" t="n">
        <v>0.708356481481481</v>
      </c>
      <c r="E166" s="93" t="n">
        <v>0.713217592592593</v>
      </c>
      <c r="F166" s="93" t="n">
        <f aca="false">D167-E166</f>
        <v>0.00555555555555556</v>
      </c>
      <c r="G166" s="31" t="s">
        <v>505</v>
      </c>
      <c r="H166" s="36" t="n">
        <f aca="false">HOUR(F166)</f>
        <v>0</v>
      </c>
      <c r="I166" s="94" t="n">
        <f aca="false">E166-D166</f>
        <v>0.00486111111111111</v>
      </c>
      <c r="J166" s="36" t="n">
        <f aca="false">SECOND(I166)</f>
        <v>0</v>
      </c>
      <c r="K166" s="36" t="n">
        <f aca="false">MINUTE(I166)</f>
        <v>7</v>
      </c>
      <c r="L166" s="36" t="n">
        <f aca="false">K166*60+J166</f>
        <v>420</v>
      </c>
      <c r="M166" s="36" t="n">
        <f aca="false">16/8*L166</f>
        <v>840</v>
      </c>
      <c r="N166" s="36" t="n">
        <f aca="false">N165+M166</f>
        <v>126820</v>
      </c>
      <c r="O166" s="36" t="n">
        <f aca="false">O165</f>
        <v>52540</v>
      </c>
      <c r="P166" s="36" t="n">
        <f aca="false">P165+0</f>
        <v>15720</v>
      </c>
      <c r="Q166" s="36"/>
      <c r="R166" s="36"/>
      <c r="S166" s="36"/>
      <c r="T166" s="36"/>
      <c r="U166" s="36"/>
      <c r="V166" s="36"/>
      <c r="W166" s="36"/>
      <c r="X166" s="36"/>
    </row>
    <row r="167" customFormat="false" ht="15" hidden="false" customHeight="false" outlineLevel="0" collapsed="false">
      <c r="A167" s="31" t="n">
        <v>666</v>
      </c>
      <c r="B167" s="31" t="s">
        <v>238</v>
      </c>
      <c r="C167" s="92" t="n">
        <v>45052</v>
      </c>
      <c r="D167" s="93" t="n">
        <v>0.718773148148148</v>
      </c>
      <c r="E167" s="93" t="n">
        <v>0.723634259259259</v>
      </c>
      <c r="F167" s="93" t="n">
        <f aca="false">D168-E167</f>
        <v>0.0159722222222222</v>
      </c>
      <c r="G167" s="31" t="s">
        <v>506</v>
      </c>
      <c r="H167" s="36" t="n">
        <f aca="false">HOUR(F167)</f>
        <v>0</v>
      </c>
      <c r="I167" s="94" t="n">
        <f aca="false">E167-D167</f>
        <v>0.00486111111111111</v>
      </c>
      <c r="J167" s="36" t="n">
        <f aca="false">SECOND(I167)</f>
        <v>0</v>
      </c>
      <c r="K167" s="36" t="n">
        <f aca="false">MINUTE(I167)</f>
        <v>7</v>
      </c>
      <c r="L167" s="36" t="n">
        <f aca="false">K167*60+J167</f>
        <v>420</v>
      </c>
      <c r="M167" s="36" t="n">
        <f aca="false">16/8*L167</f>
        <v>840</v>
      </c>
      <c r="N167" s="36" t="n">
        <f aca="false">N166+M167</f>
        <v>127660</v>
      </c>
      <c r="O167" s="36" t="n">
        <f aca="false">O166</f>
        <v>52540</v>
      </c>
      <c r="P167" s="36" t="n">
        <f aca="false">P166+0</f>
        <v>15720</v>
      </c>
      <c r="Q167" s="36"/>
      <c r="R167" s="36"/>
      <c r="S167" s="36"/>
      <c r="T167" s="36"/>
      <c r="U167" s="36"/>
      <c r="V167" s="36"/>
      <c r="W167" s="36"/>
      <c r="X167" s="36"/>
    </row>
    <row r="168" customFormat="false" ht="15" hidden="false" customHeight="false" outlineLevel="0" collapsed="false">
      <c r="A168" s="31" t="n">
        <v>680</v>
      </c>
      <c r="B168" s="31" t="s">
        <v>238</v>
      </c>
      <c r="C168" s="92" t="n">
        <v>45052</v>
      </c>
      <c r="D168" s="93" t="n">
        <v>0.739606481481481</v>
      </c>
      <c r="E168" s="93" t="n">
        <v>0.744467592592593</v>
      </c>
      <c r="F168" s="93" t="n">
        <f aca="false">D169-E168</f>
        <v>0.00555555555555556</v>
      </c>
      <c r="G168" s="31" t="s">
        <v>403</v>
      </c>
      <c r="H168" s="36" t="n">
        <f aca="false">HOUR(F168)</f>
        <v>0</v>
      </c>
      <c r="I168" s="94" t="n">
        <f aca="false">E168-D168</f>
        <v>0.00486111111111111</v>
      </c>
      <c r="J168" s="36" t="n">
        <f aca="false">SECOND(I168)</f>
        <v>0</v>
      </c>
      <c r="K168" s="36" t="n">
        <f aca="false">MINUTE(I168)</f>
        <v>7</v>
      </c>
      <c r="L168" s="36" t="n">
        <f aca="false">K168*60+J168</f>
        <v>420</v>
      </c>
      <c r="M168" s="36" t="n">
        <f aca="false">16/8*L168</f>
        <v>840</v>
      </c>
      <c r="N168" s="36" t="n">
        <f aca="false">N167+M168</f>
        <v>128500</v>
      </c>
      <c r="O168" s="36" t="n">
        <f aca="false">O167</f>
        <v>52540</v>
      </c>
      <c r="P168" s="36" t="n">
        <f aca="false">P167+0</f>
        <v>15720</v>
      </c>
      <c r="Q168" s="36"/>
      <c r="R168" s="36"/>
      <c r="S168" s="36"/>
      <c r="T168" s="36"/>
      <c r="U168" s="36"/>
      <c r="V168" s="36"/>
      <c r="W168" s="36"/>
      <c r="X168" s="36"/>
    </row>
    <row r="169" customFormat="false" ht="15" hidden="false" customHeight="false" outlineLevel="0" collapsed="false">
      <c r="A169" s="31" t="n">
        <v>687</v>
      </c>
      <c r="B169" s="31" t="s">
        <v>238</v>
      </c>
      <c r="C169" s="92" t="n">
        <v>45052</v>
      </c>
      <c r="D169" s="93" t="n">
        <v>0.750023148148148</v>
      </c>
      <c r="E169" s="93" t="n">
        <v>0.754884259259259</v>
      </c>
      <c r="F169" s="93" t="n">
        <f aca="false">D170-E169</f>
        <v>0.00555555555555556</v>
      </c>
      <c r="G169" s="31" t="s">
        <v>507</v>
      </c>
      <c r="H169" s="36" t="n">
        <f aca="false">HOUR(F169)</f>
        <v>0</v>
      </c>
      <c r="I169" s="94" t="n">
        <f aca="false">E169-D169</f>
        <v>0.00486111111111111</v>
      </c>
      <c r="J169" s="36" t="n">
        <f aca="false">SECOND(I169)</f>
        <v>0</v>
      </c>
      <c r="K169" s="36" t="n">
        <f aca="false">MINUTE(I169)</f>
        <v>7</v>
      </c>
      <c r="L169" s="36" t="n">
        <f aca="false">K169*60+J169</f>
        <v>420</v>
      </c>
      <c r="M169" s="36" t="n">
        <f aca="false">16/8*L169</f>
        <v>840</v>
      </c>
      <c r="N169" s="36" t="n">
        <f aca="false">N168+M169</f>
        <v>129340</v>
      </c>
      <c r="O169" s="36" t="n">
        <f aca="false">O168</f>
        <v>52540</v>
      </c>
      <c r="P169" s="36" t="n">
        <f aca="false">P168+0</f>
        <v>15720</v>
      </c>
      <c r="Q169" s="36"/>
      <c r="R169" s="36"/>
      <c r="S169" s="36"/>
      <c r="T169" s="36"/>
      <c r="U169" s="36"/>
      <c r="V169" s="36"/>
      <c r="W169" s="36"/>
      <c r="X169" s="36"/>
    </row>
    <row r="170" customFormat="false" ht="15" hidden="false" customHeight="false" outlineLevel="0" collapsed="false">
      <c r="A170" s="31" t="n">
        <v>694</v>
      </c>
      <c r="B170" s="31" t="s">
        <v>238</v>
      </c>
      <c r="C170" s="92" t="n">
        <v>45052</v>
      </c>
      <c r="D170" s="93" t="n">
        <v>0.760439814814815</v>
      </c>
      <c r="E170" s="93" t="n">
        <v>0.765300925925926</v>
      </c>
      <c r="F170" s="93" t="n">
        <f aca="false">D171-E170</f>
        <v>0.00555555555555556</v>
      </c>
      <c r="G170" s="31" t="s">
        <v>508</v>
      </c>
      <c r="H170" s="36" t="n">
        <f aca="false">HOUR(F170)</f>
        <v>0</v>
      </c>
      <c r="I170" s="94" t="n">
        <f aca="false">E170-D170</f>
        <v>0.00486111111111111</v>
      </c>
      <c r="J170" s="36" t="n">
        <f aca="false">SECOND(I170)</f>
        <v>0</v>
      </c>
      <c r="K170" s="36" t="n">
        <f aca="false">MINUTE(I170)</f>
        <v>7</v>
      </c>
      <c r="L170" s="36" t="n">
        <f aca="false">K170*60+J170</f>
        <v>420</v>
      </c>
      <c r="M170" s="36" t="n">
        <f aca="false">16/8*L170</f>
        <v>840</v>
      </c>
      <c r="N170" s="36" t="n">
        <f aca="false">N169+M170</f>
        <v>130180</v>
      </c>
      <c r="O170" s="36" t="n">
        <f aca="false">O169</f>
        <v>52540</v>
      </c>
      <c r="P170" s="36" t="n">
        <f aca="false">P169+0</f>
        <v>15720</v>
      </c>
      <c r="Q170" s="36"/>
      <c r="R170" s="36"/>
      <c r="S170" s="36"/>
      <c r="T170" s="36"/>
      <c r="U170" s="36"/>
      <c r="V170" s="36"/>
      <c r="W170" s="36"/>
      <c r="X170" s="36"/>
    </row>
    <row r="171" customFormat="false" ht="15" hidden="false" customHeight="false" outlineLevel="0" collapsed="false">
      <c r="A171" s="31" t="n">
        <v>701</v>
      </c>
      <c r="B171" s="31" t="s">
        <v>238</v>
      </c>
      <c r="C171" s="92" t="n">
        <v>45052</v>
      </c>
      <c r="D171" s="93" t="n">
        <v>0.770856481481481</v>
      </c>
      <c r="E171" s="93" t="n">
        <v>0.775717592592593</v>
      </c>
      <c r="F171" s="93" t="n">
        <f aca="false">D172-E171</f>
        <v>0.00555555555555556</v>
      </c>
      <c r="G171" s="31" t="s">
        <v>509</v>
      </c>
      <c r="H171" s="36" t="n">
        <f aca="false">HOUR(F171)</f>
        <v>0</v>
      </c>
      <c r="I171" s="94" t="n">
        <f aca="false">E171-D171</f>
        <v>0.00486111111111111</v>
      </c>
      <c r="J171" s="36" t="n">
        <f aca="false">SECOND(I171)</f>
        <v>0</v>
      </c>
      <c r="K171" s="36" t="n">
        <f aca="false">MINUTE(I171)</f>
        <v>7</v>
      </c>
      <c r="L171" s="36" t="n">
        <f aca="false">K171*60+J171</f>
        <v>420</v>
      </c>
      <c r="M171" s="36" t="n">
        <f aca="false">16/8*L171</f>
        <v>840</v>
      </c>
      <c r="N171" s="36" t="n">
        <f aca="false">N170+M171</f>
        <v>131020</v>
      </c>
      <c r="O171" s="36" t="n">
        <f aca="false">O170</f>
        <v>52540</v>
      </c>
      <c r="P171" s="36" t="n">
        <f aca="false">P170+0</f>
        <v>15720</v>
      </c>
      <c r="Q171" s="36"/>
      <c r="R171" s="36"/>
      <c r="S171" s="36"/>
      <c r="T171" s="36"/>
      <c r="U171" s="36"/>
      <c r="V171" s="36"/>
      <c r="W171" s="36"/>
      <c r="X171" s="36"/>
    </row>
    <row r="172" customFormat="false" ht="15" hidden="false" customHeight="false" outlineLevel="0" collapsed="false">
      <c r="A172" s="31" t="n">
        <v>708</v>
      </c>
      <c r="B172" s="31" t="s">
        <v>238</v>
      </c>
      <c r="C172" s="92" t="n">
        <v>45052</v>
      </c>
      <c r="D172" s="93" t="n">
        <v>0.781273148148148</v>
      </c>
      <c r="E172" s="93" t="n">
        <v>0.786134259259259</v>
      </c>
      <c r="F172" s="93" t="n">
        <f aca="false">D173-E172</f>
        <v>0.0159722222222222</v>
      </c>
      <c r="G172" s="31" t="s">
        <v>510</v>
      </c>
      <c r="H172" s="36" t="n">
        <f aca="false">HOUR(F172)</f>
        <v>0</v>
      </c>
      <c r="I172" s="94" t="n">
        <f aca="false">E172-D172</f>
        <v>0.00486111111111111</v>
      </c>
      <c r="J172" s="36" t="n">
        <f aca="false">SECOND(I172)</f>
        <v>0</v>
      </c>
      <c r="K172" s="36" t="n">
        <f aca="false">MINUTE(I172)</f>
        <v>7</v>
      </c>
      <c r="L172" s="36" t="n">
        <f aca="false">K172*60+J172</f>
        <v>420</v>
      </c>
      <c r="M172" s="36" t="n">
        <f aca="false">16/8*L172</f>
        <v>840</v>
      </c>
      <c r="N172" s="36" t="n">
        <f aca="false">N171+M172</f>
        <v>131860</v>
      </c>
      <c r="O172" s="36" t="n">
        <f aca="false">O171</f>
        <v>52540</v>
      </c>
      <c r="P172" s="36" t="n">
        <f aca="false">P171+0</f>
        <v>15720</v>
      </c>
      <c r="Q172" s="36"/>
      <c r="R172" s="36"/>
      <c r="S172" s="36"/>
      <c r="T172" s="36"/>
      <c r="U172" s="36"/>
      <c r="V172" s="36"/>
      <c r="W172" s="36"/>
      <c r="X172" s="36"/>
    </row>
    <row r="173" customFormat="false" ht="15" hidden="false" customHeight="false" outlineLevel="0" collapsed="false">
      <c r="A173" s="31" t="n">
        <v>722</v>
      </c>
      <c r="B173" s="31" t="s">
        <v>238</v>
      </c>
      <c r="C173" s="92" t="n">
        <v>45052</v>
      </c>
      <c r="D173" s="93" t="n">
        <v>0.802106481481481</v>
      </c>
      <c r="E173" s="93" t="n">
        <v>0.806967592592592</v>
      </c>
      <c r="F173" s="93" t="n">
        <f aca="false">D174-E173</f>
        <v>0.00555555555555556</v>
      </c>
      <c r="G173" s="31" t="s">
        <v>511</v>
      </c>
      <c r="H173" s="36" t="n">
        <f aca="false">HOUR(F173)</f>
        <v>0</v>
      </c>
      <c r="I173" s="94" t="n">
        <f aca="false">E173-D173</f>
        <v>0.00486111111111111</v>
      </c>
      <c r="J173" s="36" t="n">
        <f aca="false">SECOND(I173)</f>
        <v>0</v>
      </c>
      <c r="K173" s="36" t="n">
        <f aca="false">MINUTE(I173)</f>
        <v>7</v>
      </c>
      <c r="L173" s="36" t="n">
        <f aca="false">K173*60+J173</f>
        <v>420</v>
      </c>
      <c r="M173" s="36" t="n">
        <f aca="false">16/8*L173</f>
        <v>840</v>
      </c>
      <c r="N173" s="36" t="n">
        <f aca="false">N172+M173</f>
        <v>132700</v>
      </c>
      <c r="O173" s="36" t="n">
        <f aca="false">O172</f>
        <v>52540</v>
      </c>
      <c r="P173" s="36" t="n">
        <f aca="false">P172+0</f>
        <v>15720</v>
      </c>
      <c r="Q173" s="36"/>
      <c r="R173" s="36"/>
      <c r="S173" s="36"/>
      <c r="T173" s="36"/>
      <c r="U173" s="36"/>
      <c r="V173" s="36"/>
      <c r="W173" s="36"/>
      <c r="X173" s="36"/>
    </row>
    <row r="174" customFormat="false" ht="15" hidden="false" customHeight="false" outlineLevel="0" collapsed="false">
      <c r="A174" s="31" t="n">
        <v>729</v>
      </c>
      <c r="B174" s="31" t="s">
        <v>238</v>
      </c>
      <c r="C174" s="92" t="n">
        <v>45052</v>
      </c>
      <c r="D174" s="93" t="n">
        <v>0.812523148148148</v>
      </c>
      <c r="E174" s="93" t="n">
        <v>0.817384259259259</v>
      </c>
      <c r="F174" s="93" t="n">
        <f aca="false">D175-E174</f>
        <v>0.00555555555555556</v>
      </c>
      <c r="G174" s="31" t="s">
        <v>512</v>
      </c>
      <c r="H174" s="36" t="n">
        <f aca="false">HOUR(F174)</f>
        <v>0</v>
      </c>
      <c r="I174" s="94" t="n">
        <f aca="false">E174-D174</f>
        <v>0.00486111111111111</v>
      </c>
      <c r="J174" s="36" t="n">
        <f aca="false">SECOND(I174)</f>
        <v>0</v>
      </c>
      <c r="K174" s="36" t="n">
        <f aca="false">MINUTE(I174)</f>
        <v>7</v>
      </c>
      <c r="L174" s="36" t="n">
        <f aca="false">K174*60+J174</f>
        <v>420</v>
      </c>
      <c r="M174" s="36" t="n">
        <f aca="false">16/8*L174</f>
        <v>840</v>
      </c>
      <c r="N174" s="36" t="n">
        <f aca="false">N173+M174</f>
        <v>133540</v>
      </c>
      <c r="O174" s="36" t="n">
        <f aca="false">O173</f>
        <v>52540</v>
      </c>
      <c r="P174" s="36" t="n">
        <f aca="false">P173+0</f>
        <v>15720</v>
      </c>
      <c r="Q174" s="36"/>
      <c r="R174" s="36"/>
      <c r="S174" s="36"/>
      <c r="T174" s="36"/>
      <c r="U174" s="36"/>
      <c r="V174" s="36"/>
      <c r="W174" s="36"/>
      <c r="X174" s="36"/>
    </row>
    <row r="175" customFormat="false" ht="15" hidden="false" customHeight="false" outlineLevel="0" collapsed="false">
      <c r="A175" s="31" t="n">
        <v>736</v>
      </c>
      <c r="B175" s="31" t="s">
        <v>238</v>
      </c>
      <c r="C175" s="92" t="n">
        <v>45052</v>
      </c>
      <c r="D175" s="93" t="n">
        <v>0.822939814814815</v>
      </c>
      <c r="E175" s="93" t="n">
        <v>0.827800925925926</v>
      </c>
      <c r="F175" s="93" t="n">
        <f aca="false">D176-E175</f>
        <v>0.00555555555555556</v>
      </c>
      <c r="G175" s="31" t="s">
        <v>513</v>
      </c>
      <c r="H175" s="36" t="n">
        <f aca="false">HOUR(F175)</f>
        <v>0</v>
      </c>
      <c r="I175" s="94" t="n">
        <f aca="false">E175-D175</f>
        <v>0.00486111111111111</v>
      </c>
      <c r="J175" s="36" t="n">
        <f aca="false">SECOND(I175)</f>
        <v>0</v>
      </c>
      <c r="K175" s="36" t="n">
        <f aca="false">MINUTE(I175)</f>
        <v>7</v>
      </c>
      <c r="L175" s="36" t="n">
        <f aca="false">K175*60+J175</f>
        <v>420</v>
      </c>
      <c r="M175" s="36" t="n">
        <f aca="false">16/8*L175</f>
        <v>840</v>
      </c>
      <c r="N175" s="36" t="n">
        <f aca="false">N174+M175</f>
        <v>134380</v>
      </c>
      <c r="O175" s="36" t="n">
        <f aca="false">O174</f>
        <v>52540</v>
      </c>
      <c r="P175" s="36" t="n">
        <f aca="false">P174+0</f>
        <v>15720</v>
      </c>
      <c r="Q175" s="36"/>
      <c r="R175" s="36"/>
      <c r="S175" s="36"/>
      <c r="T175" s="36"/>
      <c r="U175" s="36"/>
      <c r="V175" s="36"/>
      <c r="W175" s="36"/>
      <c r="X175" s="36"/>
    </row>
    <row r="176" customFormat="false" ht="15" hidden="false" customHeight="false" outlineLevel="0" collapsed="false">
      <c r="A176" s="31" t="n">
        <v>743</v>
      </c>
      <c r="B176" s="31" t="s">
        <v>238</v>
      </c>
      <c r="C176" s="92" t="n">
        <v>45052</v>
      </c>
      <c r="D176" s="93" t="n">
        <v>0.833356481481481</v>
      </c>
      <c r="E176" s="93" t="n">
        <v>0.838217592592592</v>
      </c>
      <c r="F176" s="93" t="n">
        <f aca="false">D177-E176</f>
        <v>0.00555555555555556</v>
      </c>
      <c r="G176" s="31" t="s">
        <v>514</v>
      </c>
      <c r="H176" s="36" t="n">
        <f aca="false">HOUR(F176)</f>
        <v>0</v>
      </c>
      <c r="I176" s="94" t="n">
        <f aca="false">E176-D176</f>
        <v>0.00486111111111111</v>
      </c>
      <c r="J176" s="36" t="n">
        <f aca="false">SECOND(I176)</f>
        <v>0</v>
      </c>
      <c r="K176" s="36" t="n">
        <f aca="false">MINUTE(I176)</f>
        <v>7</v>
      </c>
      <c r="L176" s="36" t="n">
        <f aca="false">K176*60+J176</f>
        <v>420</v>
      </c>
      <c r="M176" s="36" t="n">
        <f aca="false">16/8*L176</f>
        <v>840</v>
      </c>
      <c r="N176" s="36" t="n">
        <f aca="false">N175+M176</f>
        <v>135220</v>
      </c>
      <c r="O176" s="36" t="n">
        <f aca="false">O175</f>
        <v>52540</v>
      </c>
      <c r="P176" s="36" t="n">
        <f aca="false">P175+0</f>
        <v>15720</v>
      </c>
      <c r="Q176" s="36"/>
      <c r="R176" s="36"/>
      <c r="S176" s="36"/>
      <c r="T176" s="36"/>
      <c r="U176" s="36"/>
      <c r="V176" s="36"/>
      <c r="W176" s="36"/>
      <c r="X176" s="36"/>
    </row>
    <row r="177" customFormat="false" ht="15" hidden="false" customHeight="false" outlineLevel="0" collapsed="false">
      <c r="A177" s="31" t="n">
        <v>750</v>
      </c>
      <c r="B177" s="31" t="s">
        <v>238</v>
      </c>
      <c r="C177" s="92" t="n">
        <v>45052</v>
      </c>
      <c r="D177" s="93" t="n">
        <v>0.843773148148148</v>
      </c>
      <c r="E177" s="93" t="n">
        <v>0.848634259259259</v>
      </c>
      <c r="F177" s="93" t="n">
        <f aca="false">D178-E177</f>
        <v>0.0159722222222222</v>
      </c>
      <c r="G177" s="31" t="s">
        <v>515</v>
      </c>
      <c r="H177" s="36" t="n">
        <f aca="false">HOUR(F177)</f>
        <v>0</v>
      </c>
      <c r="I177" s="94" t="n">
        <f aca="false">E177-D177</f>
        <v>0.00486111111111111</v>
      </c>
      <c r="J177" s="36" t="n">
        <f aca="false">SECOND(I177)</f>
        <v>0</v>
      </c>
      <c r="K177" s="36" t="n">
        <f aca="false">MINUTE(I177)</f>
        <v>7</v>
      </c>
      <c r="L177" s="36" t="n">
        <f aca="false">K177*60+J177</f>
        <v>420</v>
      </c>
      <c r="M177" s="36" t="n">
        <f aca="false">16/8*L177</f>
        <v>840</v>
      </c>
      <c r="N177" s="36" t="n">
        <f aca="false">N176+M177</f>
        <v>136060</v>
      </c>
      <c r="O177" s="36" t="n">
        <f aca="false">O176</f>
        <v>52540</v>
      </c>
      <c r="P177" s="36" t="n">
        <f aca="false">P176+0</f>
        <v>15720</v>
      </c>
      <c r="Q177" s="36"/>
      <c r="R177" s="36"/>
      <c r="S177" s="36"/>
      <c r="T177" s="36"/>
      <c r="U177" s="36"/>
      <c r="V177" s="36"/>
      <c r="W177" s="36"/>
      <c r="X177" s="36"/>
    </row>
    <row r="178" customFormat="false" ht="15" hidden="false" customHeight="false" outlineLevel="0" collapsed="false">
      <c r="A178" s="31" t="n">
        <v>764</v>
      </c>
      <c r="B178" s="31" t="s">
        <v>238</v>
      </c>
      <c r="C178" s="92" t="n">
        <v>45052</v>
      </c>
      <c r="D178" s="93" t="n">
        <v>0.864606481481481</v>
      </c>
      <c r="E178" s="93" t="n">
        <v>0.869467592592592</v>
      </c>
      <c r="F178" s="93" t="n">
        <f aca="false">D179-E178</f>
        <v>0.00555555555555556</v>
      </c>
      <c r="G178" s="31" t="s">
        <v>516</v>
      </c>
      <c r="H178" s="36" t="n">
        <f aca="false">HOUR(F178)</f>
        <v>0</v>
      </c>
      <c r="I178" s="94" t="n">
        <f aca="false">E178-D178</f>
        <v>0.00486111111111111</v>
      </c>
      <c r="J178" s="36" t="n">
        <f aca="false">SECOND(I178)</f>
        <v>0</v>
      </c>
      <c r="K178" s="36" t="n">
        <f aca="false">MINUTE(I178)</f>
        <v>7</v>
      </c>
      <c r="L178" s="36" t="n">
        <f aca="false">K178*60+J178</f>
        <v>420</v>
      </c>
      <c r="M178" s="36" t="n">
        <f aca="false">16/8*L178</f>
        <v>840</v>
      </c>
      <c r="N178" s="36" t="n">
        <f aca="false">N177+M178</f>
        <v>136900</v>
      </c>
      <c r="O178" s="36" t="n">
        <f aca="false">O177</f>
        <v>52540</v>
      </c>
      <c r="P178" s="36" t="n">
        <f aca="false">P177+0</f>
        <v>15720</v>
      </c>
      <c r="Q178" s="36"/>
      <c r="R178" s="36"/>
      <c r="S178" s="36"/>
      <c r="T178" s="36"/>
      <c r="U178" s="36"/>
      <c r="V178" s="36"/>
      <c r="W178" s="36"/>
      <c r="X178" s="36"/>
    </row>
    <row r="179" customFormat="false" ht="15" hidden="false" customHeight="false" outlineLevel="0" collapsed="false">
      <c r="A179" s="31" t="n">
        <v>771</v>
      </c>
      <c r="B179" s="31" t="s">
        <v>238</v>
      </c>
      <c r="C179" s="92" t="n">
        <v>45052</v>
      </c>
      <c r="D179" s="93" t="n">
        <v>0.875023148148148</v>
      </c>
      <c r="E179" s="93" t="n">
        <v>0.879884259259259</v>
      </c>
      <c r="F179" s="93" t="n">
        <f aca="false">D180-E179</f>
        <v>0.00555555555555556</v>
      </c>
      <c r="G179" s="31" t="s">
        <v>517</v>
      </c>
      <c r="H179" s="36" t="n">
        <f aca="false">HOUR(F179)</f>
        <v>0</v>
      </c>
      <c r="I179" s="94" t="n">
        <f aca="false">E179-D179</f>
        <v>0.00486111111111111</v>
      </c>
      <c r="J179" s="36" t="n">
        <f aca="false">SECOND(I179)</f>
        <v>0</v>
      </c>
      <c r="K179" s="36" t="n">
        <f aca="false">MINUTE(I179)</f>
        <v>7</v>
      </c>
      <c r="L179" s="36" t="n">
        <f aca="false">K179*60+J179</f>
        <v>420</v>
      </c>
      <c r="M179" s="36" t="n">
        <f aca="false">16/8*L179</f>
        <v>840</v>
      </c>
      <c r="N179" s="36" t="n">
        <f aca="false">N178+M179</f>
        <v>137740</v>
      </c>
      <c r="O179" s="36" t="n">
        <f aca="false">O178</f>
        <v>52540</v>
      </c>
      <c r="P179" s="36" t="n">
        <f aca="false">P178+0</f>
        <v>15720</v>
      </c>
      <c r="Q179" s="36"/>
      <c r="R179" s="36"/>
      <c r="S179" s="36"/>
      <c r="T179" s="36"/>
      <c r="U179" s="36"/>
      <c r="V179" s="36"/>
      <c r="W179" s="36"/>
      <c r="X179" s="36"/>
    </row>
    <row r="180" customFormat="false" ht="15" hidden="false" customHeight="false" outlineLevel="0" collapsed="false">
      <c r="A180" s="31" t="n">
        <v>776</v>
      </c>
      <c r="B180" s="31" t="s">
        <v>238</v>
      </c>
      <c r="C180" s="92" t="n">
        <v>45052</v>
      </c>
      <c r="D180" s="93" t="n">
        <v>0.885439814814815</v>
      </c>
      <c r="E180" s="93" t="n">
        <v>0.890300925925926</v>
      </c>
      <c r="F180" s="93" t="n">
        <f aca="false">D181-E180</f>
        <v>0.00555555555555556</v>
      </c>
      <c r="G180" s="31" t="s">
        <v>518</v>
      </c>
      <c r="H180" s="36" t="n">
        <f aca="false">HOUR(F180)</f>
        <v>0</v>
      </c>
      <c r="I180" s="94" t="n">
        <f aca="false">E180-D180</f>
        <v>0.00486111111111111</v>
      </c>
      <c r="J180" s="36" t="n">
        <f aca="false">SECOND(I180)</f>
        <v>0</v>
      </c>
      <c r="K180" s="36" t="n">
        <f aca="false">MINUTE(I180)</f>
        <v>7</v>
      </c>
      <c r="L180" s="36" t="n">
        <f aca="false">K180*60+J180</f>
        <v>420</v>
      </c>
      <c r="M180" s="36" t="n">
        <f aca="false">16/8*L180</f>
        <v>840</v>
      </c>
      <c r="N180" s="36" t="n">
        <f aca="false">N179+M180</f>
        <v>138580</v>
      </c>
      <c r="O180" s="36" t="n">
        <f aca="false">O179</f>
        <v>52540</v>
      </c>
      <c r="P180" s="36" t="n">
        <f aca="false">P179+0</f>
        <v>15720</v>
      </c>
      <c r="Q180" s="36"/>
      <c r="R180" s="36"/>
      <c r="S180" s="36"/>
      <c r="T180" s="36"/>
      <c r="U180" s="36"/>
      <c r="V180" s="36"/>
      <c r="W180" s="36"/>
      <c r="X180" s="36"/>
    </row>
    <row r="181" customFormat="false" ht="15" hidden="false" customHeight="false" outlineLevel="0" collapsed="false">
      <c r="A181" s="31" t="n">
        <v>781</v>
      </c>
      <c r="B181" s="31" t="s">
        <v>238</v>
      </c>
      <c r="C181" s="92" t="n">
        <v>45052</v>
      </c>
      <c r="D181" s="93" t="n">
        <v>0.895856481481481</v>
      </c>
      <c r="E181" s="93" t="n">
        <v>0.900717592592592</v>
      </c>
      <c r="F181" s="93" t="n">
        <f aca="false">D182-E181</f>
        <v>0.00208333333333333</v>
      </c>
      <c r="G181" s="31" t="s">
        <v>519</v>
      </c>
      <c r="H181" s="36" t="n">
        <f aca="false">HOUR(F181)</f>
        <v>0</v>
      </c>
      <c r="I181" s="94" t="n">
        <f aca="false">E181-D181</f>
        <v>0.00486111111111111</v>
      </c>
      <c r="J181" s="36" t="n">
        <f aca="false">SECOND(I181)</f>
        <v>0</v>
      </c>
      <c r="K181" s="36" t="n">
        <f aca="false">MINUTE(I181)</f>
        <v>7</v>
      </c>
      <c r="L181" s="36" t="n">
        <f aca="false">K181*60+J181</f>
        <v>420</v>
      </c>
      <c r="M181" s="36" t="n">
        <f aca="false">16/8*L181</f>
        <v>840</v>
      </c>
      <c r="N181" s="36" t="n">
        <f aca="false">N180+M181</f>
        <v>139420</v>
      </c>
      <c r="O181" s="36" t="n">
        <f aca="false">O180</f>
        <v>52540</v>
      </c>
      <c r="P181" s="36" t="n">
        <f aca="false">P180+0</f>
        <v>15720</v>
      </c>
      <c r="Q181" s="36"/>
      <c r="R181" s="36"/>
      <c r="S181" s="36"/>
      <c r="T181" s="36"/>
      <c r="U181" s="36"/>
      <c r="V181" s="36"/>
      <c r="W181" s="36"/>
      <c r="X181" s="36"/>
    </row>
    <row r="182" customFormat="false" ht="15" hidden="false" customHeight="false" outlineLevel="0" collapsed="false">
      <c r="A182" s="31" t="n">
        <v>782</v>
      </c>
      <c r="B182" s="31" t="s">
        <v>238</v>
      </c>
      <c r="C182" s="92" t="n">
        <v>45052</v>
      </c>
      <c r="D182" s="93" t="n">
        <v>0.902800925925926</v>
      </c>
      <c r="E182" s="93" t="n">
        <v>0.907662037037037</v>
      </c>
      <c r="F182" s="93" t="n">
        <f aca="false">D183-E182</f>
        <v>-0.897222222222222</v>
      </c>
      <c r="G182" s="31" t="s">
        <v>520</v>
      </c>
      <c r="H182" s="36" t="n">
        <f aca="false">HOUR(F182)</f>
        <v>2</v>
      </c>
      <c r="I182" s="94" t="n">
        <f aca="false">E182-D182</f>
        <v>0.00486111111111111</v>
      </c>
      <c r="J182" s="36" t="n">
        <f aca="false">SECOND(I182)</f>
        <v>0</v>
      </c>
      <c r="K182" s="36" t="n">
        <f aca="false">MINUTE(I182)</f>
        <v>7</v>
      </c>
      <c r="L182" s="36" t="n">
        <f aca="false">K182*60+J182</f>
        <v>420</v>
      </c>
      <c r="M182" s="36" t="n">
        <f aca="false">16/8*L182</f>
        <v>840</v>
      </c>
      <c r="N182" s="36" t="n">
        <f aca="false">N181+M182</f>
        <v>140260</v>
      </c>
      <c r="O182" s="36" t="n">
        <f aca="false">O181</f>
        <v>52540</v>
      </c>
      <c r="P182" s="36" t="n">
        <f aca="false">P181+0</f>
        <v>15720</v>
      </c>
      <c r="Q182" s="36"/>
      <c r="R182" s="36"/>
      <c r="S182" s="36"/>
      <c r="T182" s="36"/>
      <c r="U182" s="36"/>
      <c r="V182" s="36"/>
      <c r="W182" s="36"/>
      <c r="X182" s="36"/>
    </row>
    <row r="183" customFormat="false" ht="15" hidden="false" customHeight="false" outlineLevel="0" collapsed="false">
      <c r="A183" s="40" t="n">
        <v>26</v>
      </c>
      <c r="B183" s="40" t="s">
        <v>521</v>
      </c>
      <c r="C183" s="95" t="n">
        <v>45053</v>
      </c>
      <c r="D183" s="96" t="n">
        <v>0.0104398148148148</v>
      </c>
      <c r="E183" s="97" t="n">
        <v>0.0153009259259259</v>
      </c>
      <c r="F183" s="97" t="n">
        <f aca="false">D184-E183</f>
        <v>0.00555555555555556</v>
      </c>
      <c r="G183" s="40" t="s">
        <v>522</v>
      </c>
      <c r="H183" s="46" t="n">
        <f aca="false">HOUR(F183)</f>
        <v>0</v>
      </c>
      <c r="I183" s="98" t="n">
        <f aca="false">E183-D183</f>
        <v>0.00486111111111111</v>
      </c>
      <c r="J183" s="46" t="n">
        <f aca="false">SECOND(I183)</f>
        <v>0</v>
      </c>
      <c r="K183" s="46" t="n">
        <f aca="false">MINUTE(I183)</f>
        <v>7</v>
      </c>
      <c r="L183" s="46" t="n">
        <f aca="false">K183*60+J183</f>
        <v>420</v>
      </c>
      <c r="M183" s="46" t="n">
        <f aca="false">16/8*L183</f>
        <v>840</v>
      </c>
      <c r="N183" s="46" t="n">
        <f aca="false">N182+M183</f>
        <v>141100</v>
      </c>
      <c r="O183" s="46" t="n">
        <f aca="false">O182+0</f>
        <v>52540</v>
      </c>
      <c r="P183" s="46" t="n">
        <f aca="false">P182+M183</f>
        <v>16560</v>
      </c>
      <c r="Q183" s="46"/>
      <c r="R183" s="46"/>
      <c r="S183" s="46"/>
      <c r="T183" s="46"/>
      <c r="U183" s="46"/>
      <c r="V183" s="46"/>
      <c r="W183" s="46"/>
      <c r="X183" s="46"/>
    </row>
    <row r="184" customFormat="false" ht="15" hidden="false" customHeight="false" outlineLevel="0" collapsed="false">
      <c r="A184" s="40" t="n">
        <v>34</v>
      </c>
      <c r="B184" s="40" t="s">
        <v>521</v>
      </c>
      <c r="C184" s="95" t="n">
        <v>45053</v>
      </c>
      <c r="D184" s="97" t="n">
        <v>0.0208564814814815</v>
      </c>
      <c r="E184" s="97" t="n">
        <v>0.0257175925925926</v>
      </c>
      <c r="F184" s="97" t="n">
        <f aca="false">D185-E184</f>
        <v>0.00555555555555556</v>
      </c>
      <c r="G184" s="40" t="s">
        <v>525</v>
      </c>
      <c r="H184" s="46" t="n">
        <f aca="false">HOUR(F184)</f>
        <v>0</v>
      </c>
      <c r="I184" s="98" t="n">
        <f aca="false">E184-D184</f>
        <v>0.00486111111111111</v>
      </c>
      <c r="J184" s="46" t="n">
        <f aca="false">SECOND(I184)</f>
        <v>0</v>
      </c>
      <c r="K184" s="46" t="n">
        <f aca="false">MINUTE(I184)</f>
        <v>7</v>
      </c>
      <c r="L184" s="46" t="n">
        <f aca="false">K184*60+J184</f>
        <v>420</v>
      </c>
      <c r="M184" s="46" t="n">
        <f aca="false">16/8*L184</f>
        <v>840</v>
      </c>
      <c r="N184" s="46" t="n">
        <f aca="false">N183+M184</f>
        <v>141940</v>
      </c>
      <c r="O184" s="46" t="n">
        <f aca="false">O183+0</f>
        <v>52540</v>
      </c>
      <c r="P184" s="46" t="n">
        <f aca="false">P183+M184</f>
        <v>17400</v>
      </c>
      <c r="Q184" s="46"/>
      <c r="R184" s="46"/>
      <c r="S184" s="46"/>
      <c r="T184" s="46"/>
      <c r="U184" s="46"/>
      <c r="V184" s="46"/>
      <c r="W184" s="46"/>
      <c r="X184" s="46"/>
    </row>
    <row r="185" customFormat="false" ht="15" hidden="false" customHeight="false" outlineLevel="0" collapsed="false">
      <c r="A185" s="40" t="n">
        <v>42</v>
      </c>
      <c r="B185" s="40" t="s">
        <v>521</v>
      </c>
      <c r="C185" s="95" t="n">
        <v>45053</v>
      </c>
      <c r="D185" s="97" t="n">
        <v>0.0312731481481481</v>
      </c>
      <c r="E185" s="97" t="n">
        <v>0.0361342592592593</v>
      </c>
      <c r="F185" s="97" t="n">
        <f aca="false">D186-E185</f>
        <v>0.00555555555555556</v>
      </c>
      <c r="G185" s="40" t="s">
        <v>526</v>
      </c>
      <c r="H185" s="46" t="n">
        <f aca="false">HOUR(F185)</f>
        <v>0</v>
      </c>
      <c r="I185" s="98" t="n">
        <f aca="false">E185-D185</f>
        <v>0.00486111111111111</v>
      </c>
      <c r="J185" s="46" t="n">
        <f aca="false">SECOND(I185)</f>
        <v>0</v>
      </c>
      <c r="K185" s="46" t="n">
        <f aca="false">MINUTE(I185)</f>
        <v>7</v>
      </c>
      <c r="L185" s="46" t="n">
        <f aca="false">K185*60+J185</f>
        <v>420</v>
      </c>
      <c r="M185" s="46" t="n">
        <f aca="false">16/8*L185</f>
        <v>840</v>
      </c>
      <c r="N185" s="46" t="n">
        <f aca="false">N184+M185</f>
        <v>142780</v>
      </c>
      <c r="O185" s="46" t="n">
        <f aca="false">O184+0</f>
        <v>52540</v>
      </c>
      <c r="P185" s="46" t="n">
        <f aca="false">P184+M185</f>
        <v>18240</v>
      </c>
      <c r="Q185" s="46"/>
      <c r="R185" s="46"/>
      <c r="S185" s="46"/>
      <c r="T185" s="46"/>
      <c r="U185" s="46"/>
      <c r="V185" s="46"/>
      <c r="W185" s="46"/>
      <c r="X185" s="46"/>
    </row>
    <row r="186" customFormat="false" ht="15" hidden="false" customHeight="false" outlineLevel="0" collapsed="false">
      <c r="A186" s="40" t="n">
        <v>52</v>
      </c>
      <c r="B186" s="40" t="s">
        <v>521</v>
      </c>
      <c r="C186" s="95" t="n">
        <v>45053</v>
      </c>
      <c r="D186" s="97" t="n">
        <v>0.0416898148148148</v>
      </c>
      <c r="E186" s="97" t="n">
        <v>0.0465509259259259</v>
      </c>
      <c r="F186" s="97" t="n">
        <f aca="false">D187-E186</f>
        <v>0.0090162037037037</v>
      </c>
      <c r="G186" s="40" t="s">
        <v>527</v>
      </c>
      <c r="H186" s="46" t="n">
        <f aca="false">HOUR(F186)</f>
        <v>0</v>
      </c>
      <c r="I186" s="98" t="n">
        <f aca="false">E186-D186</f>
        <v>0.00486111111111111</v>
      </c>
      <c r="J186" s="46" t="n">
        <f aca="false">SECOND(I186)</f>
        <v>0</v>
      </c>
      <c r="K186" s="46" t="n">
        <f aca="false">MINUTE(I186)</f>
        <v>7</v>
      </c>
      <c r="L186" s="46" t="n">
        <f aca="false">K186*60+J186</f>
        <v>420</v>
      </c>
      <c r="M186" s="46" t="n">
        <f aca="false">16/8*L186</f>
        <v>840</v>
      </c>
      <c r="N186" s="46" t="n">
        <f aca="false">N185+M186</f>
        <v>143620</v>
      </c>
      <c r="O186" s="46" t="n">
        <f aca="false">O185+0</f>
        <v>52540</v>
      </c>
      <c r="P186" s="46" t="n">
        <f aca="false">P185+M186</f>
        <v>19080</v>
      </c>
      <c r="Q186" s="46"/>
      <c r="R186" s="46"/>
      <c r="S186" s="46"/>
      <c r="T186" s="46"/>
      <c r="U186" s="46"/>
      <c r="V186" s="46"/>
      <c r="W186" s="46"/>
      <c r="X186" s="46"/>
    </row>
    <row r="187" customFormat="false" ht="15" hidden="false" customHeight="false" outlineLevel="0" collapsed="false">
      <c r="A187" s="40" t="n">
        <v>60</v>
      </c>
      <c r="B187" s="40" t="s">
        <v>521</v>
      </c>
      <c r="C187" s="95" t="n">
        <v>45053</v>
      </c>
      <c r="D187" s="97" t="n">
        <v>0.0555671296296296</v>
      </c>
      <c r="E187" s="97" t="n">
        <v>0.057650462962963</v>
      </c>
      <c r="F187" s="97" t="n">
        <f aca="false">D188-E187</f>
        <v>0.00150462962962963</v>
      </c>
      <c r="G187" s="40" t="s">
        <v>528</v>
      </c>
      <c r="H187" s="46" t="n">
        <f aca="false">HOUR(F187)</f>
        <v>0</v>
      </c>
      <c r="I187" s="98" t="n">
        <f aca="false">E187-D187</f>
        <v>0.00208333333333333</v>
      </c>
      <c r="J187" s="46" t="n">
        <f aca="false">SECOND(I187)</f>
        <v>0</v>
      </c>
      <c r="K187" s="46" t="n">
        <f aca="false">MINUTE(I187)</f>
        <v>3</v>
      </c>
      <c r="L187" s="46" t="n">
        <f aca="false">K187*60+J187</f>
        <v>180</v>
      </c>
      <c r="M187" s="46" t="n">
        <f aca="false">16/8*L187</f>
        <v>360</v>
      </c>
      <c r="N187" s="46" t="n">
        <f aca="false">N186+M187</f>
        <v>143980</v>
      </c>
      <c r="O187" s="46" t="n">
        <f aca="false">O186+0</f>
        <v>52540</v>
      </c>
      <c r="P187" s="46" t="n">
        <f aca="false">P186+M187</f>
        <v>19440</v>
      </c>
      <c r="Q187" s="46"/>
      <c r="R187" s="46"/>
      <c r="S187" s="46"/>
      <c r="T187" s="46"/>
      <c r="U187" s="46"/>
      <c r="V187" s="46"/>
      <c r="W187" s="46"/>
      <c r="X187" s="46"/>
    </row>
    <row r="188" customFormat="false" ht="15" hidden="false" customHeight="false" outlineLevel="0" collapsed="false">
      <c r="A188" s="40" t="n">
        <v>61</v>
      </c>
      <c r="B188" s="40" t="s">
        <v>530</v>
      </c>
      <c r="C188" s="95" t="n">
        <v>45053</v>
      </c>
      <c r="D188" s="97" t="n">
        <v>0.0591550925925926</v>
      </c>
      <c r="E188" s="97" t="n">
        <v>0.0647106481481481</v>
      </c>
      <c r="F188" s="97" t="n">
        <f aca="false">D189-E188</f>
        <v>0.00474537037037037</v>
      </c>
      <c r="G188" s="40" t="s">
        <v>531</v>
      </c>
      <c r="H188" s="46" t="n">
        <f aca="false">HOUR(F188)</f>
        <v>0</v>
      </c>
      <c r="I188" s="98" t="n">
        <f aca="false">E188-D188</f>
        <v>0.00555555555555556</v>
      </c>
      <c r="J188" s="46" t="n">
        <f aca="false">SECOND(I188)</f>
        <v>0</v>
      </c>
      <c r="K188" s="46" t="n">
        <f aca="false">MINUTE(I188)</f>
        <v>8</v>
      </c>
      <c r="L188" s="46" t="n">
        <f aca="false">K188*60+J188</f>
        <v>480</v>
      </c>
      <c r="M188" s="46" t="n">
        <f aca="false">16/8*L188</f>
        <v>960</v>
      </c>
      <c r="N188" s="46" t="n">
        <f aca="false">N187+M188</f>
        <v>144940</v>
      </c>
      <c r="O188" s="46" t="n">
        <f aca="false">O187+0</f>
        <v>52540</v>
      </c>
      <c r="P188" s="46" t="n">
        <f aca="false">P187+M188</f>
        <v>20400</v>
      </c>
      <c r="Q188" s="46"/>
      <c r="R188" s="46"/>
      <c r="S188" s="46"/>
      <c r="T188" s="46"/>
      <c r="U188" s="46"/>
      <c r="V188" s="46"/>
      <c r="W188" s="46"/>
      <c r="X188" s="46"/>
    </row>
    <row r="189" customFormat="false" ht="15" hidden="false" customHeight="false" outlineLevel="0" collapsed="false">
      <c r="A189" s="40" t="n">
        <v>68</v>
      </c>
      <c r="B189" s="40" t="s">
        <v>521</v>
      </c>
      <c r="C189" s="95" t="n">
        <v>45053</v>
      </c>
      <c r="D189" s="97" t="n">
        <v>0.0694560185185185</v>
      </c>
      <c r="E189" s="97" t="n">
        <v>0.0715393518518519</v>
      </c>
      <c r="F189" s="97" t="n">
        <f aca="false">D190-E189</f>
        <v>0.00150462962962963</v>
      </c>
      <c r="G189" s="40" t="s">
        <v>533</v>
      </c>
      <c r="H189" s="46" t="n">
        <f aca="false">HOUR(F189)</f>
        <v>0</v>
      </c>
      <c r="I189" s="98" t="n">
        <f aca="false">E189-D189</f>
        <v>0.00208333333333333</v>
      </c>
      <c r="J189" s="46" t="n">
        <f aca="false">SECOND(I189)</f>
        <v>0</v>
      </c>
      <c r="K189" s="46" t="n">
        <f aca="false">MINUTE(I189)</f>
        <v>3</v>
      </c>
      <c r="L189" s="46" t="n">
        <f aca="false">K189*60+J189</f>
        <v>180</v>
      </c>
      <c r="M189" s="46" t="n">
        <f aca="false">16/8*L189</f>
        <v>360</v>
      </c>
      <c r="N189" s="46" t="n">
        <f aca="false">N188+M189</f>
        <v>145300</v>
      </c>
      <c r="O189" s="46" t="n">
        <f aca="false">O188+0</f>
        <v>52540</v>
      </c>
      <c r="P189" s="46" t="n">
        <f aca="false">P188+M189</f>
        <v>20760</v>
      </c>
      <c r="Q189" s="46"/>
      <c r="R189" s="46"/>
      <c r="S189" s="46"/>
      <c r="T189" s="46"/>
      <c r="U189" s="46"/>
      <c r="V189" s="46"/>
      <c r="W189" s="46"/>
      <c r="X189" s="46"/>
    </row>
    <row r="190" customFormat="false" ht="15" hidden="false" customHeight="false" outlineLevel="0" collapsed="false">
      <c r="A190" s="40" t="n">
        <v>69</v>
      </c>
      <c r="B190" s="40" t="s">
        <v>530</v>
      </c>
      <c r="C190" s="95" t="n">
        <v>45053</v>
      </c>
      <c r="D190" s="97" t="n">
        <v>0.0730439814814815</v>
      </c>
      <c r="E190" s="97" t="n">
        <v>0.078599537037037</v>
      </c>
      <c r="F190" s="97" t="n">
        <f aca="false">D191-E190</f>
        <v>0.00474537037037037</v>
      </c>
      <c r="G190" s="40" t="s">
        <v>535</v>
      </c>
      <c r="H190" s="46" t="n">
        <f aca="false">HOUR(F190)</f>
        <v>0</v>
      </c>
      <c r="I190" s="98" t="n">
        <f aca="false">E190-D190</f>
        <v>0.00555555555555556</v>
      </c>
      <c r="J190" s="46" t="n">
        <f aca="false">SECOND(I190)</f>
        <v>0</v>
      </c>
      <c r="K190" s="46" t="n">
        <f aca="false">MINUTE(I190)</f>
        <v>8</v>
      </c>
      <c r="L190" s="46" t="n">
        <f aca="false">K190*60+J190</f>
        <v>480</v>
      </c>
      <c r="M190" s="46" t="n">
        <f aca="false">16/8*L190</f>
        <v>960</v>
      </c>
      <c r="N190" s="46" t="n">
        <f aca="false">N189+M190</f>
        <v>146260</v>
      </c>
      <c r="O190" s="46" t="n">
        <f aca="false">O189+0</f>
        <v>52540</v>
      </c>
      <c r="P190" s="46" t="n">
        <f aca="false">P189+M190</f>
        <v>21720</v>
      </c>
      <c r="Q190" s="46"/>
      <c r="R190" s="46"/>
      <c r="S190" s="46"/>
      <c r="T190" s="46"/>
      <c r="U190" s="46"/>
      <c r="V190" s="46"/>
      <c r="W190" s="46"/>
      <c r="X190" s="46"/>
    </row>
    <row r="191" customFormat="false" ht="15" hidden="false" customHeight="false" outlineLevel="0" collapsed="false">
      <c r="A191" s="40" t="n">
        <v>77</v>
      </c>
      <c r="B191" s="40" t="s">
        <v>521</v>
      </c>
      <c r="C191" s="95" t="n">
        <v>45053</v>
      </c>
      <c r="D191" s="97" t="n">
        <v>0.0833449074074074</v>
      </c>
      <c r="E191" s="97" t="n">
        <v>0.0854282407407407</v>
      </c>
      <c r="F191" s="97" t="n">
        <f aca="false">D192-E191</f>
        <v>0.00150462962962963</v>
      </c>
      <c r="G191" s="40" t="s">
        <v>537</v>
      </c>
      <c r="H191" s="46" t="n">
        <f aca="false">HOUR(F191)</f>
        <v>0</v>
      </c>
      <c r="I191" s="98" t="n">
        <f aca="false">E191-D191</f>
        <v>0.00208333333333333</v>
      </c>
      <c r="J191" s="46" t="n">
        <f aca="false">SECOND(I191)</f>
        <v>0</v>
      </c>
      <c r="K191" s="46" t="n">
        <f aca="false">MINUTE(I191)</f>
        <v>3</v>
      </c>
      <c r="L191" s="46" t="n">
        <f aca="false">K191*60+J191</f>
        <v>180</v>
      </c>
      <c r="M191" s="46" t="n">
        <f aca="false">16/8*L191</f>
        <v>360</v>
      </c>
      <c r="N191" s="46" t="n">
        <f aca="false">N190+M191</f>
        <v>146620</v>
      </c>
      <c r="O191" s="46" t="n">
        <f aca="false">O190+0</f>
        <v>52540</v>
      </c>
      <c r="P191" s="46" t="n">
        <f aca="false">P190+M191</f>
        <v>22080</v>
      </c>
      <c r="Q191" s="46"/>
      <c r="R191" s="46"/>
      <c r="S191" s="46"/>
      <c r="T191" s="46"/>
      <c r="U191" s="46"/>
      <c r="V191" s="46"/>
      <c r="W191" s="46"/>
      <c r="X191" s="46"/>
    </row>
    <row r="192" customFormat="false" ht="15" hidden="false" customHeight="false" outlineLevel="0" collapsed="false">
      <c r="A192" s="40" t="n">
        <v>78</v>
      </c>
      <c r="B192" s="40" t="s">
        <v>530</v>
      </c>
      <c r="C192" s="95" t="n">
        <v>45053</v>
      </c>
      <c r="D192" s="97" t="n">
        <v>0.0869328703703704</v>
      </c>
      <c r="E192" s="97" t="n">
        <v>0.0924884259259259</v>
      </c>
      <c r="F192" s="97" t="n">
        <f aca="false">D193-E192</f>
        <v>0.00474537037037037</v>
      </c>
      <c r="G192" s="40" t="s">
        <v>539</v>
      </c>
      <c r="H192" s="46" t="n">
        <f aca="false">HOUR(F192)</f>
        <v>0</v>
      </c>
      <c r="I192" s="98" t="n">
        <f aca="false">E192-D192</f>
        <v>0.00555555555555556</v>
      </c>
      <c r="J192" s="46" t="n">
        <f aca="false">SECOND(I192)</f>
        <v>0</v>
      </c>
      <c r="K192" s="46" t="n">
        <f aca="false">MINUTE(I192)</f>
        <v>8</v>
      </c>
      <c r="L192" s="46" t="n">
        <f aca="false">K192*60+J192</f>
        <v>480</v>
      </c>
      <c r="M192" s="46" t="n">
        <f aca="false">16/8*L192</f>
        <v>960</v>
      </c>
      <c r="N192" s="46" t="n">
        <f aca="false">N191+M192</f>
        <v>147580</v>
      </c>
      <c r="O192" s="46" t="n">
        <f aca="false">O191+0</f>
        <v>52540</v>
      </c>
      <c r="P192" s="46" t="n">
        <f aca="false">P191+M192</f>
        <v>23040</v>
      </c>
      <c r="Q192" s="46"/>
      <c r="R192" s="46"/>
      <c r="S192" s="46"/>
      <c r="T192" s="46"/>
      <c r="U192" s="46"/>
      <c r="V192" s="46"/>
      <c r="W192" s="46"/>
      <c r="X192" s="46"/>
    </row>
    <row r="193" customFormat="false" ht="15" hidden="false" customHeight="false" outlineLevel="0" collapsed="false">
      <c r="A193" s="40" t="n">
        <v>87</v>
      </c>
      <c r="B193" s="40" t="s">
        <v>521</v>
      </c>
      <c r="C193" s="95" t="n">
        <v>45053</v>
      </c>
      <c r="D193" s="97" t="n">
        <v>0.0972337962962963</v>
      </c>
      <c r="E193" s="97" t="n">
        <v>0.0993171296296296</v>
      </c>
      <c r="F193" s="97" t="n">
        <f aca="false">D194-E193</f>
        <v>0.00150462962962963</v>
      </c>
      <c r="G193" s="40" t="s">
        <v>541</v>
      </c>
      <c r="H193" s="46" t="n">
        <f aca="false">HOUR(F193)</f>
        <v>0</v>
      </c>
      <c r="I193" s="98" t="n">
        <f aca="false">E193-D193</f>
        <v>0.00208333333333333</v>
      </c>
      <c r="J193" s="46" t="n">
        <f aca="false">SECOND(I193)</f>
        <v>0</v>
      </c>
      <c r="K193" s="46" t="n">
        <f aca="false">MINUTE(I193)</f>
        <v>3</v>
      </c>
      <c r="L193" s="46" t="n">
        <f aca="false">K193*60+J193</f>
        <v>180</v>
      </c>
      <c r="M193" s="46" t="n">
        <f aca="false">16/8*L193</f>
        <v>360</v>
      </c>
      <c r="N193" s="46" t="n">
        <f aca="false">N192+M193</f>
        <v>147940</v>
      </c>
      <c r="O193" s="46" t="n">
        <f aca="false">O192+0</f>
        <v>52540</v>
      </c>
      <c r="P193" s="46" t="n">
        <f aca="false">P192+M193</f>
        <v>23400</v>
      </c>
      <c r="Q193" s="46"/>
      <c r="R193" s="46"/>
      <c r="S193" s="46"/>
      <c r="T193" s="46"/>
      <c r="U193" s="46"/>
      <c r="V193" s="46"/>
      <c r="W193" s="46"/>
      <c r="X193" s="46"/>
    </row>
    <row r="194" customFormat="false" ht="15" hidden="false" customHeight="false" outlineLevel="0" collapsed="false">
      <c r="A194" s="40" t="n">
        <v>88</v>
      </c>
      <c r="B194" s="40" t="s">
        <v>530</v>
      </c>
      <c r="C194" s="95" t="n">
        <v>45053</v>
      </c>
      <c r="D194" s="97" t="n">
        <v>0.100821759259259</v>
      </c>
      <c r="E194" s="97" t="n">
        <v>0.106377314814815</v>
      </c>
      <c r="F194" s="97" t="n">
        <f aca="false">D195-E194</f>
        <v>0.00474537037037037</v>
      </c>
      <c r="G194" s="40" t="s">
        <v>542</v>
      </c>
      <c r="H194" s="46" t="n">
        <f aca="false">HOUR(F194)</f>
        <v>0</v>
      </c>
      <c r="I194" s="98" t="n">
        <f aca="false">E194-D194</f>
        <v>0.00555555555555556</v>
      </c>
      <c r="J194" s="46" t="n">
        <f aca="false">SECOND(I194)</f>
        <v>0</v>
      </c>
      <c r="K194" s="46" t="n">
        <f aca="false">MINUTE(I194)</f>
        <v>8</v>
      </c>
      <c r="L194" s="46" t="n">
        <f aca="false">K194*60+J194</f>
        <v>480</v>
      </c>
      <c r="M194" s="46" t="n">
        <f aca="false">16/8*L194</f>
        <v>960</v>
      </c>
      <c r="N194" s="46" t="n">
        <f aca="false">N193+M194</f>
        <v>148900</v>
      </c>
      <c r="O194" s="46" t="n">
        <f aca="false">O193+0</f>
        <v>52540</v>
      </c>
      <c r="P194" s="46" t="n">
        <f aca="false">P193+M194</f>
        <v>24360</v>
      </c>
      <c r="Q194" s="46"/>
      <c r="R194" s="46"/>
      <c r="S194" s="46"/>
      <c r="T194" s="46"/>
      <c r="U194" s="46"/>
      <c r="V194" s="46"/>
      <c r="W194" s="46"/>
      <c r="X194" s="46"/>
    </row>
    <row r="195" customFormat="false" ht="15" hidden="false" customHeight="false" outlineLevel="0" collapsed="false">
      <c r="A195" s="40" t="n">
        <v>96</v>
      </c>
      <c r="B195" s="40" t="s">
        <v>521</v>
      </c>
      <c r="C195" s="95" t="n">
        <v>45053</v>
      </c>
      <c r="D195" s="97" t="n">
        <v>0.111122685185185</v>
      </c>
      <c r="E195" s="97" t="n">
        <v>0.113206018518519</v>
      </c>
      <c r="F195" s="97" t="n">
        <f aca="false">D196-E195</f>
        <v>0.00150462962962963</v>
      </c>
      <c r="G195" s="40" t="s">
        <v>544</v>
      </c>
      <c r="H195" s="46" t="n">
        <f aca="false">HOUR(F195)</f>
        <v>0</v>
      </c>
      <c r="I195" s="98" t="n">
        <f aca="false">E195-D195</f>
        <v>0.00208333333333333</v>
      </c>
      <c r="J195" s="46" t="n">
        <f aca="false">SECOND(I195)</f>
        <v>0</v>
      </c>
      <c r="K195" s="46" t="n">
        <f aca="false">MINUTE(I195)</f>
        <v>3</v>
      </c>
      <c r="L195" s="46" t="n">
        <f aca="false">K195*60+J195</f>
        <v>180</v>
      </c>
      <c r="M195" s="46" t="n">
        <f aca="false">16/8*L195</f>
        <v>360</v>
      </c>
      <c r="N195" s="46" t="n">
        <f aca="false">N194+M195</f>
        <v>149260</v>
      </c>
      <c r="O195" s="46" t="n">
        <f aca="false">O194+0</f>
        <v>52540</v>
      </c>
      <c r="P195" s="46" t="n">
        <f aca="false">P194+M195</f>
        <v>24720</v>
      </c>
      <c r="Q195" s="46"/>
      <c r="R195" s="46"/>
      <c r="S195" s="46"/>
      <c r="T195" s="46"/>
      <c r="U195" s="46"/>
      <c r="V195" s="46"/>
      <c r="W195" s="46"/>
      <c r="X195" s="46"/>
    </row>
    <row r="196" customFormat="false" ht="15" hidden="false" customHeight="false" outlineLevel="0" collapsed="false">
      <c r="A196" s="40" t="n">
        <v>97</v>
      </c>
      <c r="B196" s="40" t="s">
        <v>530</v>
      </c>
      <c r="C196" s="95" t="n">
        <v>45053</v>
      </c>
      <c r="D196" s="97" t="n">
        <v>0.114710648148148</v>
      </c>
      <c r="E196" s="97" t="n">
        <v>0.120266203703704</v>
      </c>
      <c r="F196" s="97" t="n">
        <f aca="false">D197-E196</f>
        <v>0.00474537037037037</v>
      </c>
      <c r="G196" s="40" t="s">
        <v>546</v>
      </c>
      <c r="H196" s="46" t="n">
        <f aca="false">HOUR(F196)</f>
        <v>0</v>
      </c>
      <c r="I196" s="98" t="n">
        <f aca="false">E196-D196</f>
        <v>0.00555555555555556</v>
      </c>
      <c r="J196" s="46" t="n">
        <f aca="false">SECOND(I196)</f>
        <v>0</v>
      </c>
      <c r="K196" s="46" t="n">
        <f aca="false">MINUTE(I196)</f>
        <v>8</v>
      </c>
      <c r="L196" s="46" t="n">
        <f aca="false">K196*60+J196</f>
        <v>480</v>
      </c>
      <c r="M196" s="46" t="n">
        <f aca="false">16/8*L196</f>
        <v>960</v>
      </c>
      <c r="N196" s="46" t="n">
        <f aca="false">N195+M196</f>
        <v>150220</v>
      </c>
      <c r="O196" s="46" t="n">
        <f aca="false">O195+0</f>
        <v>52540</v>
      </c>
      <c r="P196" s="46" t="n">
        <f aca="false">P195+M196</f>
        <v>25680</v>
      </c>
      <c r="Q196" s="46"/>
      <c r="R196" s="46"/>
      <c r="S196" s="46"/>
      <c r="T196" s="46"/>
      <c r="U196" s="46"/>
      <c r="V196" s="46"/>
      <c r="W196" s="46"/>
      <c r="X196" s="46"/>
    </row>
    <row r="197" customFormat="false" ht="15" hidden="false" customHeight="false" outlineLevel="0" collapsed="false">
      <c r="A197" s="40" t="n">
        <v>107</v>
      </c>
      <c r="B197" s="40" t="s">
        <v>521</v>
      </c>
      <c r="C197" s="95" t="n">
        <v>45053</v>
      </c>
      <c r="D197" s="97" t="n">
        <v>0.125011574074074</v>
      </c>
      <c r="E197" s="97" t="n">
        <v>0.127094907407407</v>
      </c>
      <c r="F197" s="97" t="n">
        <f aca="false">D198-E197</f>
        <v>0.00150462962962963</v>
      </c>
      <c r="G197" s="40" t="s">
        <v>547</v>
      </c>
      <c r="H197" s="46" t="n">
        <f aca="false">HOUR(F197)</f>
        <v>0</v>
      </c>
      <c r="I197" s="98" t="n">
        <f aca="false">E197-D197</f>
        <v>0.00208333333333333</v>
      </c>
      <c r="J197" s="46" t="n">
        <f aca="false">SECOND(I197)</f>
        <v>0</v>
      </c>
      <c r="K197" s="46" t="n">
        <f aca="false">MINUTE(I197)</f>
        <v>3</v>
      </c>
      <c r="L197" s="46" t="n">
        <f aca="false">K197*60+J197</f>
        <v>180</v>
      </c>
      <c r="M197" s="46" t="n">
        <f aca="false">16/8*L197</f>
        <v>360</v>
      </c>
      <c r="N197" s="46" t="n">
        <f aca="false">N196+M197</f>
        <v>150580</v>
      </c>
      <c r="O197" s="46" t="n">
        <f aca="false">O196+0</f>
        <v>52540</v>
      </c>
      <c r="P197" s="46" t="n">
        <f aca="false">P196+M197</f>
        <v>26040</v>
      </c>
      <c r="Q197" s="46"/>
      <c r="R197" s="46"/>
      <c r="S197" s="46"/>
      <c r="T197" s="46"/>
      <c r="U197" s="46"/>
      <c r="V197" s="46"/>
      <c r="W197" s="46"/>
      <c r="X197" s="46"/>
    </row>
    <row r="198" customFormat="false" ht="15" hidden="false" customHeight="false" outlineLevel="0" collapsed="false">
      <c r="A198" s="40" t="n">
        <v>108</v>
      </c>
      <c r="B198" s="40" t="s">
        <v>530</v>
      </c>
      <c r="C198" s="95" t="n">
        <v>45053</v>
      </c>
      <c r="D198" s="97" t="n">
        <v>0.128599537037037</v>
      </c>
      <c r="E198" s="97" t="n">
        <v>0.134155092592593</v>
      </c>
      <c r="F198" s="97" t="n">
        <f aca="false">D199-E198</f>
        <v>0.00474537037037037</v>
      </c>
      <c r="G198" s="40" t="s">
        <v>548</v>
      </c>
      <c r="H198" s="46" t="n">
        <f aca="false">HOUR(F198)</f>
        <v>0</v>
      </c>
      <c r="I198" s="98" t="n">
        <f aca="false">E198-D198</f>
        <v>0.00555555555555556</v>
      </c>
      <c r="J198" s="46" t="n">
        <f aca="false">SECOND(I198)</f>
        <v>0</v>
      </c>
      <c r="K198" s="46" t="n">
        <f aca="false">MINUTE(I198)</f>
        <v>8</v>
      </c>
      <c r="L198" s="46" t="n">
        <f aca="false">K198*60+J198</f>
        <v>480</v>
      </c>
      <c r="M198" s="46" t="n">
        <f aca="false">16/8*L198</f>
        <v>960</v>
      </c>
      <c r="N198" s="46" t="n">
        <f aca="false">N197+M198</f>
        <v>151540</v>
      </c>
      <c r="O198" s="46" t="n">
        <f aca="false">O197+0</f>
        <v>52540</v>
      </c>
      <c r="P198" s="46" t="n">
        <f aca="false">P197+M198</f>
        <v>27000</v>
      </c>
      <c r="Q198" s="46"/>
      <c r="R198" s="46"/>
      <c r="S198" s="46"/>
      <c r="T198" s="46"/>
      <c r="U198" s="46"/>
      <c r="V198" s="46"/>
      <c r="W198" s="46"/>
      <c r="X198" s="46"/>
    </row>
    <row r="199" customFormat="false" ht="15" hidden="false" customHeight="false" outlineLevel="0" collapsed="false">
      <c r="A199" s="40" t="n">
        <v>118</v>
      </c>
      <c r="B199" s="40" t="s">
        <v>521</v>
      </c>
      <c r="C199" s="95" t="n">
        <v>45053</v>
      </c>
      <c r="D199" s="97" t="n">
        <v>0.138900462962963</v>
      </c>
      <c r="E199" s="97" t="n">
        <v>0.140983796296296</v>
      </c>
      <c r="F199" s="97" t="n">
        <f aca="false">D200-E199</f>
        <v>0.00150462962962963</v>
      </c>
      <c r="G199" s="40" t="s">
        <v>549</v>
      </c>
      <c r="H199" s="46" t="n">
        <f aca="false">HOUR(F199)</f>
        <v>0</v>
      </c>
      <c r="I199" s="98" t="n">
        <f aca="false">E199-D199</f>
        <v>0.00208333333333333</v>
      </c>
      <c r="J199" s="46" t="n">
        <f aca="false">SECOND(I199)</f>
        <v>0</v>
      </c>
      <c r="K199" s="46" t="n">
        <f aca="false">MINUTE(I199)</f>
        <v>3</v>
      </c>
      <c r="L199" s="46" t="n">
        <f aca="false">K199*60+J199</f>
        <v>180</v>
      </c>
      <c r="M199" s="46" t="n">
        <f aca="false">16/8*L199</f>
        <v>360</v>
      </c>
      <c r="N199" s="46" t="n">
        <f aca="false">N198+M199</f>
        <v>151900</v>
      </c>
      <c r="O199" s="46" t="n">
        <f aca="false">O198+0</f>
        <v>52540</v>
      </c>
      <c r="P199" s="46" t="n">
        <f aca="false">P198+M199</f>
        <v>27360</v>
      </c>
      <c r="Q199" s="46"/>
      <c r="R199" s="46"/>
      <c r="S199" s="46"/>
      <c r="T199" s="46"/>
      <c r="U199" s="46"/>
      <c r="V199" s="46"/>
      <c r="W199" s="46"/>
      <c r="X199" s="46"/>
    </row>
    <row r="200" customFormat="false" ht="15" hidden="false" customHeight="false" outlineLevel="0" collapsed="false">
      <c r="A200" s="40" t="n">
        <v>119</v>
      </c>
      <c r="B200" s="40" t="s">
        <v>530</v>
      </c>
      <c r="C200" s="95" t="n">
        <v>45053</v>
      </c>
      <c r="D200" s="97" t="n">
        <v>0.142488425925926</v>
      </c>
      <c r="E200" s="97" t="n">
        <v>0.148043981481481</v>
      </c>
      <c r="F200" s="97" t="n">
        <f aca="false">D201-E200</f>
        <v>0.00474537037037037</v>
      </c>
      <c r="G200" s="40" t="s">
        <v>550</v>
      </c>
      <c r="H200" s="46" t="n">
        <f aca="false">HOUR(F200)</f>
        <v>0</v>
      </c>
      <c r="I200" s="98" t="n">
        <f aca="false">E200-D200</f>
        <v>0.00555555555555556</v>
      </c>
      <c r="J200" s="46" t="n">
        <f aca="false">SECOND(I200)</f>
        <v>0</v>
      </c>
      <c r="K200" s="46" t="n">
        <f aca="false">MINUTE(I200)</f>
        <v>8</v>
      </c>
      <c r="L200" s="46" t="n">
        <f aca="false">K200*60+J200</f>
        <v>480</v>
      </c>
      <c r="M200" s="46" t="n">
        <f aca="false">16/8*L200</f>
        <v>960</v>
      </c>
      <c r="N200" s="46" t="n">
        <f aca="false">N199+M200</f>
        <v>152860</v>
      </c>
      <c r="O200" s="46" t="n">
        <f aca="false">O199+0</f>
        <v>52540</v>
      </c>
      <c r="P200" s="46" t="n">
        <f aca="false">P199+M200</f>
        <v>28320</v>
      </c>
      <c r="Q200" s="46"/>
      <c r="R200" s="46"/>
      <c r="S200" s="46"/>
      <c r="T200" s="46"/>
      <c r="U200" s="46"/>
      <c r="V200" s="46"/>
      <c r="W200" s="46"/>
      <c r="X200" s="46"/>
    </row>
    <row r="201" customFormat="false" ht="15" hidden="false" customHeight="false" outlineLevel="0" collapsed="false">
      <c r="A201" s="40" t="n">
        <v>129</v>
      </c>
      <c r="B201" s="40" t="s">
        <v>521</v>
      </c>
      <c r="C201" s="95" t="n">
        <v>45053</v>
      </c>
      <c r="D201" s="97" t="n">
        <v>0.152789351851852</v>
      </c>
      <c r="E201" s="97" t="n">
        <v>0.154872685185185</v>
      </c>
      <c r="F201" s="97" t="n">
        <f aca="false">D202-E201</f>
        <v>0.00150462962962963</v>
      </c>
      <c r="G201" s="40" t="s">
        <v>551</v>
      </c>
      <c r="H201" s="46" t="n">
        <f aca="false">HOUR(F201)</f>
        <v>0</v>
      </c>
      <c r="I201" s="98" t="n">
        <f aca="false">E201-D201</f>
        <v>0.00208333333333333</v>
      </c>
      <c r="J201" s="46" t="n">
        <f aca="false">SECOND(I201)</f>
        <v>0</v>
      </c>
      <c r="K201" s="46" t="n">
        <f aca="false">MINUTE(I201)</f>
        <v>3</v>
      </c>
      <c r="L201" s="46" t="n">
        <f aca="false">K201*60+J201</f>
        <v>180</v>
      </c>
      <c r="M201" s="46" t="n">
        <f aca="false">16/8*L201</f>
        <v>360</v>
      </c>
      <c r="N201" s="46" t="n">
        <f aca="false">N200+M201</f>
        <v>153220</v>
      </c>
      <c r="O201" s="46" t="n">
        <f aca="false">O200+0</f>
        <v>52540</v>
      </c>
      <c r="P201" s="46" t="n">
        <f aca="false">P200+M201</f>
        <v>28680</v>
      </c>
      <c r="Q201" s="46"/>
      <c r="R201" s="46"/>
      <c r="S201" s="46"/>
      <c r="T201" s="46"/>
      <c r="U201" s="46"/>
      <c r="V201" s="46"/>
      <c r="W201" s="46"/>
      <c r="X201" s="46"/>
    </row>
    <row r="202" customFormat="false" ht="15" hidden="false" customHeight="false" outlineLevel="0" collapsed="false">
      <c r="A202" s="40" t="n">
        <v>130</v>
      </c>
      <c r="B202" s="40" t="s">
        <v>530</v>
      </c>
      <c r="C202" s="95" t="n">
        <v>45053</v>
      </c>
      <c r="D202" s="97" t="n">
        <v>0.156377314814815</v>
      </c>
      <c r="E202" s="97" t="n">
        <v>0.16193287037037</v>
      </c>
      <c r="F202" s="97" t="n">
        <f aca="false">D203-E202</f>
        <v>0.015150462962963</v>
      </c>
      <c r="G202" s="40" t="s">
        <v>552</v>
      </c>
      <c r="H202" s="46" t="n">
        <f aca="false">HOUR(F202)</f>
        <v>0</v>
      </c>
      <c r="I202" s="98" t="n">
        <f aca="false">E202-D202</f>
        <v>0.00555555555555556</v>
      </c>
      <c r="J202" s="46" t="n">
        <f aca="false">SECOND(I202)</f>
        <v>0</v>
      </c>
      <c r="K202" s="46" t="n">
        <f aca="false">MINUTE(I202)</f>
        <v>8</v>
      </c>
      <c r="L202" s="46" t="n">
        <f aca="false">K202*60+J202</f>
        <v>480</v>
      </c>
      <c r="M202" s="46" t="n">
        <f aca="false">16/8*L202</f>
        <v>960</v>
      </c>
      <c r="N202" s="46" t="n">
        <f aca="false">N201+M202</f>
        <v>154180</v>
      </c>
      <c r="O202" s="46" t="n">
        <f aca="false">O201+0</f>
        <v>52540</v>
      </c>
      <c r="P202" s="46" t="n">
        <f aca="false">P201+M202</f>
        <v>29640</v>
      </c>
      <c r="Q202" s="46"/>
      <c r="R202" s="46"/>
      <c r="S202" s="46"/>
      <c r="T202" s="46"/>
      <c r="U202" s="46"/>
      <c r="V202" s="46"/>
      <c r="W202" s="46"/>
      <c r="X202" s="46"/>
    </row>
    <row r="203" customFormat="false" ht="15" hidden="false" customHeight="false" outlineLevel="0" collapsed="false">
      <c r="A203" s="14" t="n">
        <v>137</v>
      </c>
      <c r="B203" s="14" t="s">
        <v>554</v>
      </c>
      <c r="C203" s="84" t="n">
        <v>45053</v>
      </c>
      <c r="D203" s="85" t="n">
        <v>0.177083333333333</v>
      </c>
      <c r="E203" s="85" t="n">
        <v>0.182638888888889</v>
      </c>
      <c r="F203" s="85" t="n">
        <f aca="false">D204-E203</f>
        <v>0.00486111111111111</v>
      </c>
      <c r="G203" s="14" t="s">
        <v>555</v>
      </c>
      <c r="H203" s="19" t="n">
        <f aca="false">HOUR(F203)</f>
        <v>0</v>
      </c>
      <c r="I203" s="86" t="n">
        <f aca="false">E203-D203</f>
        <v>0.00555555555555556</v>
      </c>
      <c r="J203" s="19" t="n">
        <f aca="false">SECOND(I203)</f>
        <v>0</v>
      </c>
      <c r="K203" s="19" t="n">
        <f aca="false">MINUTE(I203)</f>
        <v>8</v>
      </c>
      <c r="L203" s="19" t="n">
        <f aca="false">K203*60+J203</f>
        <v>480</v>
      </c>
      <c r="M203" s="19" t="n">
        <f aca="false">16/8*L203</f>
        <v>960</v>
      </c>
      <c r="N203" s="19" t="n">
        <f aca="false">N202+M203</f>
        <v>155140</v>
      </c>
      <c r="O203" s="19" t="n">
        <f aca="false">O202+0</f>
        <v>52540</v>
      </c>
      <c r="P203" s="19" t="n">
        <f aca="false">P202+M203</f>
        <v>30600</v>
      </c>
      <c r="Q203" s="19"/>
      <c r="R203" s="19"/>
      <c r="S203" s="19"/>
      <c r="T203" s="19"/>
      <c r="U203" s="19"/>
      <c r="V203" s="19"/>
      <c r="W203" s="19"/>
      <c r="X203" s="19"/>
    </row>
    <row r="204" customFormat="false" ht="15" hidden="false" customHeight="false" outlineLevel="0" collapsed="false">
      <c r="A204" s="14" t="n">
        <v>144</v>
      </c>
      <c r="B204" s="14" t="s">
        <v>554</v>
      </c>
      <c r="C204" s="84" t="n">
        <v>45053</v>
      </c>
      <c r="D204" s="85" t="n">
        <v>0.1875</v>
      </c>
      <c r="E204" s="85" t="n">
        <v>0.193055555555556</v>
      </c>
      <c r="F204" s="85" t="n">
        <f aca="false">D205-E204</f>
        <v>0.00486111111111111</v>
      </c>
      <c r="G204" s="14" t="s">
        <v>557</v>
      </c>
      <c r="H204" s="19" t="n">
        <f aca="false">HOUR(F204)</f>
        <v>0</v>
      </c>
      <c r="I204" s="86" t="n">
        <f aca="false">E204-D204</f>
        <v>0.00555555555555556</v>
      </c>
      <c r="J204" s="19" t="n">
        <f aca="false">SECOND(I204)</f>
        <v>0</v>
      </c>
      <c r="K204" s="19" t="n">
        <f aca="false">MINUTE(I204)</f>
        <v>8</v>
      </c>
      <c r="L204" s="19" t="n">
        <f aca="false">K204*60+J204</f>
        <v>480</v>
      </c>
      <c r="M204" s="19" t="n">
        <f aca="false">16/8*L204</f>
        <v>960</v>
      </c>
      <c r="N204" s="19" t="n">
        <f aca="false">N203+M204</f>
        <v>156100</v>
      </c>
      <c r="O204" s="19" t="n">
        <f aca="false">O203+0</f>
        <v>52540</v>
      </c>
      <c r="P204" s="19" t="n">
        <f aca="false">P203+M204</f>
        <v>31560</v>
      </c>
      <c r="Q204" s="19"/>
      <c r="R204" s="19"/>
      <c r="S204" s="19"/>
      <c r="T204" s="19"/>
      <c r="U204" s="19"/>
      <c r="V204" s="19"/>
      <c r="W204" s="19"/>
      <c r="X204" s="19"/>
    </row>
    <row r="205" customFormat="false" ht="15" hidden="false" customHeight="false" outlineLevel="0" collapsed="false">
      <c r="A205" s="14" t="n">
        <v>149</v>
      </c>
      <c r="B205" s="14" t="s">
        <v>554</v>
      </c>
      <c r="C205" s="84" t="n">
        <v>45053</v>
      </c>
      <c r="D205" s="85" t="n">
        <v>0.197916666666667</v>
      </c>
      <c r="E205" s="85" t="n">
        <v>0.203472222222222</v>
      </c>
      <c r="F205" s="85" t="n">
        <f aca="false">D206-E205</f>
        <v>0.00486111111111111</v>
      </c>
      <c r="G205" s="14" t="s">
        <v>559</v>
      </c>
      <c r="H205" s="19" t="n">
        <f aca="false">HOUR(F205)</f>
        <v>0</v>
      </c>
      <c r="I205" s="86" t="n">
        <f aca="false">E205-D205</f>
        <v>0.00555555555555556</v>
      </c>
      <c r="J205" s="19" t="n">
        <f aca="false">SECOND(I205)</f>
        <v>0</v>
      </c>
      <c r="K205" s="19" t="n">
        <f aca="false">MINUTE(I205)</f>
        <v>8</v>
      </c>
      <c r="L205" s="19" t="n">
        <f aca="false">K205*60+J205</f>
        <v>480</v>
      </c>
      <c r="M205" s="19" t="n">
        <f aca="false">16/8*L205</f>
        <v>960</v>
      </c>
      <c r="N205" s="19" t="n">
        <f aca="false">N204+M205</f>
        <v>157060</v>
      </c>
      <c r="O205" s="19" t="n">
        <f aca="false">O204+0</f>
        <v>52540</v>
      </c>
      <c r="P205" s="19" t="n">
        <f aca="false">P204+M205</f>
        <v>32520</v>
      </c>
      <c r="Q205" s="19"/>
      <c r="R205" s="19"/>
      <c r="S205" s="19"/>
      <c r="T205" s="19"/>
      <c r="U205" s="19"/>
      <c r="V205" s="19"/>
      <c r="W205" s="19"/>
      <c r="X205" s="19"/>
    </row>
    <row r="206" customFormat="false" ht="15" hidden="false" customHeight="false" outlineLevel="0" collapsed="false">
      <c r="A206" s="14" t="n">
        <v>150</v>
      </c>
      <c r="B206" s="14" t="s">
        <v>560</v>
      </c>
      <c r="C206" s="84" t="n">
        <v>45053</v>
      </c>
      <c r="D206" s="85" t="n">
        <v>0.208333333333333</v>
      </c>
      <c r="E206" s="85" t="n">
        <v>0.213888888888889</v>
      </c>
      <c r="F206" s="85" t="n">
        <f aca="false">D207-E206</f>
        <v>0.00486111111111111</v>
      </c>
      <c r="G206" s="14" t="s">
        <v>561</v>
      </c>
      <c r="H206" s="19" t="n">
        <f aca="false">HOUR(F206)</f>
        <v>0</v>
      </c>
      <c r="I206" s="86" t="n">
        <f aca="false">E206-D206</f>
        <v>0.00555555555555556</v>
      </c>
      <c r="J206" s="19" t="n">
        <f aca="false">SECOND(I206)</f>
        <v>0</v>
      </c>
      <c r="K206" s="19" t="n">
        <f aca="false">MINUTE(I206)</f>
        <v>8</v>
      </c>
      <c r="L206" s="19" t="n">
        <f aca="false">K206*60+J206</f>
        <v>480</v>
      </c>
      <c r="M206" s="19" t="n">
        <f aca="false">16/8*L206</f>
        <v>960</v>
      </c>
      <c r="N206" s="19" t="n">
        <f aca="false">N205+M206</f>
        <v>158020</v>
      </c>
      <c r="O206" s="19" t="n">
        <f aca="false">O205+0</f>
        <v>52540</v>
      </c>
      <c r="P206" s="19" t="n">
        <f aca="false">P205+M206</f>
        <v>33480</v>
      </c>
      <c r="Q206" s="19"/>
      <c r="R206" s="19"/>
      <c r="S206" s="19"/>
      <c r="T206" s="19"/>
      <c r="U206" s="19"/>
      <c r="V206" s="19"/>
      <c r="W206" s="19"/>
      <c r="X206" s="19"/>
    </row>
    <row r="207" customFormat="false" ht="15" hidden="false" customHeight="false" outlineLevel="0" collapsed="false">
      <c r="A207" s="14" t="n">
        <v>155</v>
      </c>
      <c r="B207" s="14" t="s">
        <v>554</v>
      </c>
      <c r="C207" s="84" t="n">
        <v>45053</v>
      </c>
      <c r="D207" s="85" t="n">
        <v>0.21875</v>
      </c>
      <c r="E207" s="85" t="n">
        <v>0.224305555555556</v>
      </c>
      <c r="F207" s="85" t="n">
        <f aca="false">D208-E207</f>
        <v>0.00486111111111111</v>
      </c>
      <c r="G207" s="14" t="s">
        <v>557</v>
      </c>
      <c r="H207" s="19" t="n">
        <f aca="false">HOUR(F207)</f>
        <v>0</v>
      </c>
      <c r="I207" s="86" t="n">
        <f aca="false">E207-D207</f>
        <v>0.00555555555555556</v>
      </c>
      <c r="J207" s="19" t="n">
        <f aca="false">SECOND(I207)</f>
        <v>0</v>
      </c>
      <c r="K207" s="19" t="n">
        <f aca="false">MINUTE(I207)</f>
        <v>8</v>
      </c>
      <c r="L207" s="19" t="n">
        <f aca="false">K207*60+J207</f>
        <v>480</v>
      </c>
      <c r="M207" s="19" t="n">
        <f aca="false">16/8*L207</f>
        <v>960</v>
      </c>
      <c r="N207" s="19" t="n">
        <f aca="false">N206+M207</f>
        <v>158980</v>
      </c>
      <c r="O207" s="19" t="n">
        <f aca="false">O206+0</f>
        <v>52540</v>
      </c>
      <c r="P207" s="19" t="n">
        <f aca="false">P206+M207</f>
        <v>34440</v>
      </c>
      <c r="Q207" s="19"/>
      <c r="R207" s="19"/>
      <c r="S207" s="19"/>
      <c r="T207" s="19"/>
      <c r="U207" s="19"/>
      <c r="V207" s="19"/>
      <c r="W207" s="19"/>
      <c r="X207" s="19"/>
    </row>
    <row r="208" customFormat="false" ht="15" hidden="false" customHeight="false" outlineLevel="0" collapsed="false">
      <c r="A208" s="14" t="n">
        <v>162</v>
      </c>
      <c r="B208" s="14" t="s">
        <v>554</v>
      </c>
      <c r="C208" s="84" t="n">
        <v>45053</v>
      </c>
      <c r="D208" s="85" t="n">
        <v>0.229166666666667</v>
      </c>
      <c r="E208" s="85" t="n">
        <v>0.234722222222222</v>
      </c>
      <c r="F208" s="85" t="n">
        <f aca="false">D209-E208</f>
        <v>0.00486111111111111</v>
      </c>
      <c r="G208" s="14" t="s">
        <v>555</v>
      </c>
      <c r="H208" s="19" t="n">
        <f aca="false">HOUR(F208)</f>
        <v>0</v>
      </c>
      <c r="I208" s="86" t="n">
        <f aca="false">E208-D208</f>
        <v>0.00555555555555556</v>
      </c>
      <c r="J208" s="19" t="n">
        <f aca="false">SECOND(I208)</f>
        <v>0</v>
      </c>
      <c r="K208" s="19" t="n">
        <f aca="false">MINUTE(I208)</f>
        <v>8</v>
      </c>
      <c r="L208" s="19" t="n">
        <f aca="false">K208*60+J208</f>
        <v>480</v>
      </c>
      <c r="M208" s="19" t="n">
        <f aca="false">16/8*L208</f>
        <v>960</v>
      </c>
      <c r="N208" s="19" t="n">
        <f aca="false">N207+M208</f>
        <v>159940</v>
      </c>
      <c r="O208" s="19" t="n">
        <f aca="false">O207+0</f>
        <v>52540</v>
      </c>
      <c r="P208" s="19" t="n">
        <f aca="false">P207+M208</f>
        <v>35400</v>
      </c>
      <c r="Q208" s="19"/>
      <c r="R208" s="19"/>
      <c r="S208" s="19"/>
      <c r="T208" s="19"/>
      <c r="U208" s="19"/>
      <c r="V208" s="19"/>
      <c r="W208" s="19"/>
      <c r="X208" s="19"/>
    </row>
    <row r="209" customFormat="false" ht="15" hidden="false" customHeight="false" outlineLevel="0" collapsed="false">
      <c r="A209" s="14" t="n">
        <v>167</v>
      </c>
      <c r="B209" s="14" t="s">
        <v>554</v>
      </c>
      <c r="C209" s="84" t="n">
        <v>45053</v>
      </c>
      <c r="D209" s="85" t="n">
        <v>0.239583333333333</v>
      </c>
      <c r="E209" s="85" t="n">
        <v>0.245138888888889</v>
      </c>
      <c r="F209" s="85" t="n">
        <f aca="false">D210-E209</f>
        <v>0.00486111111111111</v>
      </c>
      <c r="G209" s="14" t="s">
        <v>564</v>
      </c>
      <c r="H209" s="19" t="n">
        <f aca="false">HOUR(F209)</f>
        <v>0</v>
      </c>
      <c r="I209" s="86" t="n">
        <f aca="false">E209-D209</f>
        <v>0.00555555555555556</v>
      </c>
      <c r="J209" s="19" t="n">
        <f aca="false">SECOND(I209)</f>
        <v>0</v>
      </c>
      <c r="K209" s="19" t="n">
        <f aca="false">MINUTE(I209)</f>
        <v>8</v>
      </c>
      <c r="L209" s="19" t="n">
        <f aca="false">K209*60+J209</f>
        <v>480</v>
      </c>
      <c r="M209" s="19" t="n">
        <f aca="false">16/8*L209</f>
        <v>960</v>
      </c>
      <c r="N209" s="19" t="n">
        <f aca="false">N208+M209</f>
        <v>160900</v>
      </c>
      <c r="O209" s="19" t="n">
        <f aca="false">O208+0</f>
        <v>52540</v>
      </c>
      <c r="P209" s="19" t="n">
        <f aca="false">P208+M209</f>
        <v>36360</v>
      </c>
      <c r="Q209" s="19"/>
      <c r="R209" s="19"/>
      <c r="S209" s="19"/>
      <c r="T209" s="19"/>
      <c r="U209" s="19"/>
      <c r="V209" s="19"/>
      <c r="W209" s="19"/>
      <c r="X209" s="19"/>
    </row>
    <row r="210" customFormat="false" ht="15" hidden="false" customHeight="false" outlineLevel="0" collapsed="false">
      <c r="A210" s="14" t="n">
        <v>168</v>
      </c>
      <c r="B210" s="14" t="s">
        <v>554</v>
      </c>
      <c r="C210" s="84" t="n">
        <v>45053</v>
      </c>
      <c r="D210" s="85" t="n">
        <v>0.25</v>
      </c>
      <c r="E210" s="85" t="n">
        <v>0.255555555555556</v>
      </c>
      <c r="F210" s="85" t="n">
        <f aca="false">D211-E210</f>
        <v>0.00486111111111111</v>
      </c>
      <c r="G210" s="14" t="s">
        <v>566</v>
      </c>
      <c r="H210" s="19" t="n">
        <f aca="false">HOUR(F210)</f>
        <v>0</v>
      </c>
      <c r="I210" s="86" t="n">
        <f aca="false">E210-D210</f>
        <v>0.00555555555555556</v>
      </c>
      <c r="J210" s="19" t="n">
        <f aca="false">SECOND(I210)</f>
        <v>0</v>
      </c>
      <c r="K210" s="19" t="n">
        <f aca="false">MINUTE(I210)</f>
        <v>8</v>
      </c>
      <c r="L210" s="19" t="n">
        <f aca="false">K210*60+J210</f>
        <v>480</v>
      </c>
      <c r="M210" s="19" t="n">
        <f aca="false">16/8*L210</f>
        <v>960</v>
      </c>
      <c r="N210" s="19" t="n">
        <f aca="false">N209+M210</f>
        <v>161860</v>
      </c>
      <c r="O210" s="19" t="n">
        <f aca="false">O209+0</f>
        <v>52540</v>
      </c>
      <c r="P210" s="19" t="n">
        <f aca="false">P209+M210</f>
        <v>37320</v>
      </c>
      <c r="Q210" s="19"/>
      <c r="R210" s="19"/>
      <c r="S210" s="19"/>
      <c r="T210" s="19"/>
      <c r="U210" s="19"/>
      <c r="V210" s="19"/>
      <c r="W210" s="19"/>
      <c r="X210" s="19"/>
    </row>
    <row r="211" customFormat="false" ht="15" hidden="false" customHeight="false" outlineLevel="0" collapsed="false">
      <c r="A211" s="14" t="n">
        <v>173</v>
      </c>
      <c r="B211" s="14" t="s">
        <v>554</v>
      </c>
      <c r="C211" s="84" t="n">
        <v>45053</v>
      </c>
      <c r="D211" s="85" t="n">
        <v>0.260416666666667</v>
      </c>
      <c r="E211" s="85" t="n">
        <v>0.265972222222222</v>
      </c>
      <c r="F211" s="85" t="n">
        <f aca="false">D212-E211</f>
        <v>0.00486111111111111</v>
      </c>
      <c r="G211" s="14" t="s">
        <v>568</v>
      </c>
      <c r="H211" s="19" t="n">
        <f aca="false">HOUR(F211)</f>
        <v>0</v>
      </c>
      <c r="I211" s="86" t="n">
        <f aca="false">E211-D211</f>
        <v>0.00555555555555556</v>
      </c>
      <c r="J211" s="19" t="n">
        <f aca="false">SECOND(I211)</f>
        <v>0</v>
      </c>
      <c r="K211" s="19" t="n">
        <f aca="false">MINUTE(I211)</f>
        <v>8</v>
      </c>
      <c r="L211" s="19" t="n">
        <f aca="false">K211*60+J211</f>
        <v>480</v>
      </c>
      <c r="M211" s="19" t="n">
        <f aca="false">16/8*L211</f>
        <v>960</v>
      </c>
      <c r="N211" s="19" t="n">
        <f aca="false">N210+M211</f>
        <v>162820</v>
      </c>
      <c r="O211" s="19" t="n">
        <f aca="false">O210+0</f>
        <v>52540</v>
      </c>
      <c r="P211" s="19" t="n">
        <f aca="false">P210+M211</f>
        <v>38280</v>
      </c>
      <c r="Q211" s="19"/>
      <c r="R211" s="19"/>
      <c r="S211" s="19"/>
      <c r="T211" s="19"/>
      <c r="U211" s="19"/>
      <c r="V211" s="19"/>
      <c r="W211" s="19"/>
      <c r="X211" s="19"/>
    </row>
    <row r="212" customFormat="false" ht="15" hidden="false" customHeight="false" outlineLevel="0" collapsed="false">
      <c r="A212" s="14" t="n">
        <v>180</v>
      </c>
      <c r="B212" s="14" t="s">
        <v>560</v>
      </c>
      <c r="C212" s="84" t="n">
        <v>45053</v>
      </c>
      <c r="D212" s="85" t="n">
        <v>0.270833333333333</v>
      </c>
      <c r="E212" s="85" t="n">
        <v>0.276388888888889</v>
      </c>
      <c r="F212" s="85" t="n">
        <f aca="false">D213-E212</f>
        <v>0.00486111111111111</v>
      </c>
      <c r="G212" s="14" t="s">
        <v>570</v>
      </c>
      <c r="H212" s="19" t="n">
        <f aca="false">HOUR(F212)</f>
        <v>0</v>
      </c>
      <c r="I212" s="86" t="n">
        <f aca="false">E212-D212</f>
        <v>0.00555555555555556</v>
      </c>
      <c r="J212" s="19" t="n">
        <f aca="false">SECOND(I212)</f>
        <v>0</v>
      </c>
      <c r="K212" s="19" t="n">
        <f aca="false">MINUTE(I212)</f>
        <v>8</v>
      </c>
      <c r="L212" s="19" t="n">
        <f aca="false">K212*60+J212</f>
        <v>480</v>
      </c>
      <c r="M212" s="19" t="n">
        <f aca="false">16/8*L212</f>
        <v>960</v>
      </c>
      <c r="N212" s="19" t="n">
        <f aca="false">N211+M212</f>
        <v>163780</v>
      </c>
      <c r="O212" s="19" t="n">
        <f aca="false">O211+0</f>
        <v>52540</v>
      </c>
      <c r="P212" s="19" t="n">
        <f aca="false">P211+M212</f>
        <v>39240</v>
      </c>
      <c r="Q212" s="19"/>
      <c r="R212" s="19"/>
      <c r="S212" s="19"/>
      <c r="T212" s="19"/>
      <c r="U212" s="19"/>
      <c r="V212" s="19"/>
      <c r="W212" s="19"/>
      <c r="X212" s="19"/>
    </row>
    <row r="213" customFormat="false" ht="15" hidden="false" customHeight="false" outlineLevel="0" collapsed="false">
      <c r="A213" s="14" t="n">
        <v>185</v>
      </c>
      <c r="B213" s="14" t="s">
        <v>554</v>
      </c>
      <c r="C213" s="84" t="n">
        <v>45053</v>
      </c>
      <c r="D213" s="85" t="n">
        <v>0.28125</v>
      </c>
      <c r="E213" s="85" t="n">
        <v>0.286805555555556</v>
      </c>
      <c r="F213" s="85" t="n">
        <f aca="false">D214-E213</f>
        <v>0.00486111111111111</v>
      </c>
      <c r="G213" s="14" t="s">
        <v>572</v>
      </c>
      <c r="H213" s="19" t="n">
        <f aca="false">HOUR(F213)</f>
        <v>0</v>
      </c>
      <c r="I213" s="86" t="n">
        <f aca="false">E213-D213</f>
        <v>0.00555555555555556</v>
      </c>
      <c r="J213" s="19" t="n">
        <f aca="false">SECOND(I213)</f>
        <v>0</v>
      </c>
      <c r="K213" s="19" t="n">
        <f aca="false">MINUTE(I213)</f>
        <v>8</v>
      </c>
      <c r="L213" s="19" t="n">
        <f aca="false">K213*60+J213</f>
        <v>480</v>
      </c>
      <c r="M213" s="19" t="n">
        <f aca="false">16/8*L213</f>
        <v>960</v>
      </c>
      <c r="N213" s="19" t="n">
        <f aca="false">N212+M213</f>
        <v>164740</v>
      </c>
      <c r="O213" s="19" t="n">
        <f aca="false">O212+0</f>
        <v>52540</v>
      </c>
      <c r="P213" s="19" t="n">
        <f aca="false">P212+M213</f>
        <v>40200</v>
      </c>
      <c r="Q213" s="19"/>
      <c r="R213" s="19"/>
      <c r="S213" s="19"/>
      <c r="T213" s="19"/>
      <c r="U213" s="19"/>
      <c r="V213" s="19"/>
      <c r="W213" s="19"/>
      <c r="X213" s="19"/>
    </row>
    <row r="214" customFormat="false" ht="15" hidden="false" customHeight="false" outlineLevel="0" collapsed="false">
      <c r="A214" s="14" t="n">
        <v>186</v>
      </c>
      <c r="B214" s="14" t="s">
        <v>554</v>
      </c>
      <c r="C214" s="84" t="n">
        <v>45053</v>
      </c>
      <c r="D214" s="85" t="n">
        <v>0.291666666666667</v>
      </c>
      <c r="E214" s="85" t="n">
        <v>0.297222222222222</v>
      </c>
      <c r="F214" s="85" t="n">
        <f aca="false">D215-E214</f>
        <v>0.00486111111111111</v>
      </c>
      <c r="G214" s="14" t="s">
        <v>574</v>
      </c>
      <c r="H214" s="19" t="n">
        <f aca="false">HOUR(F214)</f>
        <v>0</v>
      </c>
      <c r="I214" s="86" t="n">
        <f aca="false">E214-D214</f>
        <v>0.00555555555555556</v>
      </c>
      <c r="J214" s="19" t="n">
        <f aca="false">SECOND(I214)</f>
        <v>0</v>
      </c>
      <c r="K214" s="19" t="n">
        <f aca="false">MINUTE(I214)</f>
        <v>8</v>
      </c>
      <c r="L214" s="19" t="n">
        <f aca="false">K214*60+J214</f>
        <v>480</v>
      </c>
      <c r="M214" s="19" t="n">
        <f aca="false">16/8*L214</f>
        <v>960</v>
      </c>
      <c r="N214" s="19" t="n">
        <f aca="false">N213+M214</f>
        <v>165700</v>
      </c>
      <c r="O214" s="19" t="n">
        <f aca="false">O213+0</f>
        <v>52540</v>
      </c>
      <c r="P214" s="19" t="n">
        <f aca="false">P213+M214</f>
        <v>41160</v>
      </c>
      <c r="Q214" s="19"/>
      <c r="R214" s="19"/>
      <c r="S214" s="19"/>
      <c r="T214" s="19"/>
      <c r="U214" s="19"/>
      <c r="V214" s="19"/>
      <c r="W214" s="19"/>
      <c r="X214" s="19"/>
    </row>
    <row r="215" customFormat="false" ht="15" hidden="false" customHeight="false" outlineLevel="0" collapsed="false">
      <c r="A215" s="14" t="n">
        <v>191</v>
      </c>
      <c r="B215" s="14" t="s">
        <v>554</v>
      </c>
      <c r="C215" s="84" t="n">
        <v>45053</v>
      </c>
      <c r="D215" s="85" t="n">
        <v>0.302083333333333</v>
      </c>
      <c r="E215" s="85" t="n">
        <v>0.307638888888889</v>
      </c>
      <c r="F215" s="85" t="n">
        <f aca="false">D216-E215</f>
        <v>0.00486111111111111</v>
      </c>
      <c r="G215" s="14" t="s">
        <v>576</v>
      </c>
      <c r="H215" s="19" t="n">
        <f aca="false">HOUR(F215)</f>
        <v>0</v>
      </c>
      <c r="I215" s="86" t="n">
        <f aca="false">E215-D215</f>
        <v>0.00555555555555556</v>
      </c>
      <c r="J215" s="19" t="n">
        <f aca="false">SECOND(I215)</f>
        <v>0</v>
      </c>
      <c r="K215" s="19" t="n">
        <f aca="false">MINUTE(I215)</f>
        <v>8</v>
      </c>
      <c r="L215" s="19" t="n">
        <f aca="false">K215*60+J215</f>
        <v>480</v>
      </c>
      <c r="M215" s="19" t="n">
        <f aca="false">16/8*L215</f>
        <v>960</v>
      </c>
      <c r="N215" s="19" t="n">
        <f aca="false">N214+M215</f>
        <v>166660</v>
      </c>
      <c r="O215" s="19" t="n">
        <f aca="false">O214+0</f>
        <v>52540</v>
      </c>
      <c r="P215" s="19" t="n">
        <f aca="false">P214+M215</f>
        <v>42120</v>
      </c>
      <c r="Q215" s="19"/>
      <c r="R215" s="19"/>
      <c r="S215" s="19"/>
      <c r="T215" s="19"/>
      <c r="U215" s="19"/>
      <c r="V215" s="19"/>
      <c r="W215" s="19"/>
      <c r="X215" s="19"/>
    </row>
    <row r="216" customFormat="false" ht="15" hidden="false" customHeight="false" outlineLevel="0" collapsed="false">
      <c r="A216" s="14" t="n">
        <v>198</v>
      </c>
      <c r="B216" s="14" t="s">
        <v>554</v>
      </c>
      <c r="C216" s="84" t="n">
        <v>45053</v>
      </c>
      <c r="D216" s="85" t="n">
        <v>0.3125</v>
      </c>
      <c r="E216" s="85" t="n">
        <v>0.318055555555556</v>
      </c>
      <c r="F216" s="85" t="n">
        <f aca="false">D217-E216</f>
        <v>0.00486111111111111</v>
      </c>
      <c r="G216" s="14" t="s">
        <v>578</v>
      </c>
      <c r="H216" s="19" t="n">
        <f aca="false">HOUR(F216)</f>
        <v>0</v>
      </c>
      <c r="I216" s="86" t="n">
        <f aca="false">E216-D216</f>
        <v>0.00555555555555556</v>
      </c>
      <c r="J216" s="19" t="n">
        <f aca="false">SECOND(I216)</f>
        <v>0</v>
      </c>
      <c r="K216" s="19" t="n">
        <f aca="false">MINUTE(I216)</f>
        <v>8</v>
      </c>
      <c r="L216" s="19" t="n">
        <f aca="false">K216*60+J216</f>
        <v>480</v>
      </c>
      <c r="M216" s="19" t="n">
        <f aca="false">16/8*L216</f>
        <v>960</v>
      </c>
      <c r="N216" s="19" t="n">
        <f aca="false">N215+M216</f>
        <v>167620</v>
      </c>
      <c r="O216" s="19" t="n">
        <f aca="false">O215+0</f>
        <v>52540</v>
      </c>
      <c r="P216" s="19" t="n">
        <f aca="false">P215+M216</f>
        <v>43080</v>
      </c>
      <c r="Q216" s="19"/>
      <c r="R216" s="19"/>
      <c r="S216" s="19"/>
      <c r="T216" s="19"/>
      <c r="U216" s="19"/>
      <c r="V216" s="19"/>
      <c r="W216" s="19"/>
      <c r="X216" s="19"/>
    </row>
    <row r="217" customFormat="false" ht="15" hidden="false" customHeight="false" outlineLevel="0" collapsed="false">
      <c r="A217" s="14" t="n">
        <v>203</v>
      </c>
      <c r="B217" s="14" t="s">
        <v>554</v>
      </c>
      <c r="C217" s="84" t="n">
        <v>45053</v>
      </c>
      <c r="D217" s="85" t="n">
        <v>0.322916666666667</v>
      </c>
      <c r="E217" s="85" t="n">
        <v>0.328472222222222</v>
      </c>
      <c r="F217" s="85" t="n">
        <f aca="false">D218-E217</f>
        <v>0.00486111111111111</v>
      </c>
      <c r="G217" s="14" t="s">
        <v>580</v>
      </c>
      <c r="H217" s="19" t="n">
        <f aca="false">HOUR(F217)</f>
        <v>0</v>
      </c>
      <c r="I217" s="86" t="n">
        <f aca="false">E217-D217</f>
        <v>0.00555555555555556</v>
      </c>
      <c r="J217" s="19" t="n">
        <f aca="false">SECOND(I217)</f>
        <v>0</v>
      </c>
      <c r="K217" s="19" t="n">
        <f aca="false">MINUTE(I217)</f>
        <v>8</v>
      </c>
      <c r="L217" s="19" t="n">
        <f aca="false">K217*60+J217</f>
        <v>480</v>
      </c>
      <c r="M217" s="19" t="n">
        <f aca="false">16/8*L217</f>
        <v>960</v>
      </c>
      <c r="N217" s="19" t="n">
        <f aca="false">N216+M217</f>
        <v>168580</v>
      </c>
      <c r="O217" s="19" t="n">
        <f aca="false">O216+0</f>
        <v>52540</v>
      </c>
      <c r="P217" s="19" t="n">
        <f aca="false">P216+M217</f>
        <v>44040</v>
      </c>
      <c r="Q217" s="19"/>
      <c r="R217" s="19"/>
      <c r="S217" s="19"/>
      <c r="T217" s="19"/>
      <c r="U217" s="19"/>
      <c r="V217" s="19"/>
      <c r="W217" s="19"/>
      <c r="X217" s="19"/>
    </row>
    <row r="218" customFormat="false" ht="15" hidden="false" customHeight="false" outlineLevel="0" collapsed="false">
      <c r="A218" s="14" t="n">
        <v>204</v>
      </c>
      <c r="B218" s="14" t="s">
        <v>560</v>
      </c>
      <c r="C218" s="84" t="n">
        <v>45053</v>
      </c>
      <c r="D218" s="85" t="n">
        <v>0.333333333333333</v>
      </c>
      <c r="E218" s="85" t="n">
        <v>0.338194444444444</v>
      </c>
      <c r="F218" s="85" t="n">
        <f aca="false">D219-E218</f>
        <v>0.00555555555555556</v>
      </c>
      <c r="G218" s="14" t="s">
        <v>582</v>
      </c>
      <c r="H218" s="19" t="n">
        <f aca="false">HOUR(F218)</f>
        <v>0</v>
      </c>
      <c r="I218" s="86" t="n">
        <f aca="false">E218-D218</f>
        <v>0.00486111111111111</v>
      </c>
      <c r="J218" s="19" t="n">
        <f aca="false">SECOND(I218)</f>
        <v>0</v>
      </c>
      <c r="K218" s="19" t="n">
        <f aca="false">MINUTE(I218)</f>
        <v>7</v>
      </c>
      <c r="L218" s="19" t="n">
        <f aca="false">K218*60+J218</f>
        <v>420</v>
      </c>
      <c r="M218" s="19" t="n">
        <f aca="false">16/8*L218</f>
        <v>840</v>
      </c>
      <c r="N218" s="19" t="n">
        <f aca="false">N217+M218</f>
        <v>169420</v>
      </c>
      <c r="O218" s="19" t="n">
        <f aca="false">O217+0</f>
        <v>52540</v>
      </c>
      <c r="P218" s="19" t="n">
        <f aca="false">P217+M218</f>
        <v>44880</v>
      </c>
      <c r="Q218" s="19"/>
      <c r="R218" s="19"/>
      <c r="S218" s="19"/>
      <c r="T218" s="19"/>
      <c r="U218" s="19"/>
      <c r="V218" s="19"/>
      <c r="W218" s="19"/>
      <c r="X218" s="19"/>
    </row>
    <row r="219" customFormat="false" ht="15" hidden="false" customHeight="false" outlineLevel="0" collapsed="false">
      <c r="A219" s="14" t="n">
        <v>209</v>
      </c>
      <c r="B219" s="14" t="s">
        <v>554</v>
      </c>
      <c r="C219" s="84" t="n">
        <v>45053</v>
      </c>
      <c r="D219" s="85" t="n">
        <v>0.34375</v>
      </c>
      <c r="E219" s="85" t="n">
        <v>0.349305555555556</v>
      </c>
      <c r="F219" s="85" t="n">
        <f aca="false">D220-E219</f>
        <v>0.00486111111111111</v>
      </c>
      <c r="G219" s="14" t="s">
        <v>585</v>
      </c>
      <c r="H219" s="19" t="n">
        <f aca="false">HOUR(F219)</f>
        <v>0</v>
      </c>
      <c r="I219" s="86" t="n">
        <f aca="false">E219-D219</f>
        <v>0.00555555555555556</v>
      </c>
      <c r="J219" s="19" t="n">
        <f aca="false">SECOND(I219)</f>
        <v>0</v>
      </c>
      <c r="K219" s="19" t="n">
        <f aca="false">MINUTE(I219)</f>
        <v>8</v>
      </c>
      <c r="L219" s="19" t="n">
        <f aca="false">K219*60+J219</f>
        <v>480</v>
      </c>
      <c r="M219" s="19" t="n">
        <f aca="false">16/8*L219</f>
        <v>960</v>
      </c>
      <c r="N219" s="19" t="n">
        <f aca="false">N218+M219</f>
        <v>170380</v>
      </c>
      <c r="O219" s="19" t="n">
        <f aca="false">O218+0</f>
        <v>52540</v>
      </c>
      <c r="P219" s="19" t="n">
        <f aca="false">P218+M219</f>
        <v>45840</v>
      </c>
      <c r="Q219" s="19"/>
      <c r="R219" s="19"/>
      <c r="S219" s="19"/>
      <c r="T219" s="19"/>
      <c r="U219" s="19"/>
      <c r="V219" s="19"/>
      <c r="W219" s="19"/>
      <c r="X219" s="19"/>
    </row>
    <row r="220" customFormat="false" ht="15" hidden="false" customHeight="false" outlineLevel="0" collapsed="false">
      <c r="A220" s="14" t="n">
        <v>216</v>
      </c>
      <c r="B220" s="14" t="s">
        <v>554</v>
      </c>
      <c r="C220" s="84" t="n">
        <v>45053</v>
      </c>
      <c r="D220" s="85" t="n">
        <v>0.354166666666667</v>
      </c>
      <c r="E220" s="85" t="n">
        <v>0.359722222222222</v>
      </c>
      <c r="F220" s="85" t="n">
        <f aca="false">D221-E220</f>
        <v>0.00486111111111111</v>
      </c>
      <c r="G220" s="14" t="s">
        <v>587</v>
      </c>
      <c r="H220" s="19" t="n">
        <f aca="false">HOUR(F220)</f>
        <v>0</v>
      </c>
      <c r="I220" s="86" t="n">
        <f aca="false">E220-D220</f>
        <v>0.00555555555555556</v>
      </c>
      <c r="J220" s="19" t="n">
        <f aca="false">SECOND(I220)</f>
        <v>0</v>
      </c>
      <c r="K220" s="19" t="n">
        <f aca="false">MINUTE(I220)</f>
        <v>8</v>
      </c>
      <c r="L220" s="19" t="n">
        <f aca="false">K220*60+J220</f>
        <v>480</v>
      </c>
      <c r="M220" s="19" t="n">
        <f aca="false">16/8*L220</f>
        <v>960</v>
      </c>
      <c r="N220" s="19" t="n">
        <f aca="false">N219+M220</f>
        <v>171340</v>
      </c>
      <c r="O220" s="19" t="n">
        <f aca="false">O219+0</f>
        <v>52540</v>
      </c>
      <c r="P220" s="19" t="n">
        <f aca="false">P219+M220</f>
        <v>46800</v>
      </c>
      <c r="Q220" s="19"/>
      <c r="R220" s="19"/>
      <c r="S220" s="19"/>
      <c r="T220" s="19"/>
      <c r="U220" s="19"/>
      <c r="V220" s="19"/>
      <c r="W220" s="19"/>
      <c r="X220" s="19"/>
    </row>
    <row r="221" customFormat="false" ht="15" hidden="false" customHeight="false" outlineLevel="0" collapsed="false">
      <c r="A221" s="14" t="n">
        <v>222</v>
      </c>
      <c r="B221" s="14" t="s">
        <v>554</v>
      </c>
      <c r="C221" s="84" t="n">
        <v>45053</v>
      </c>
      <c r="D221" s="85" t="n">
        <v>0.364583333333333</v>
      </c>
      <c r="E221" s="85" t="n">
        <v>0.370138888888889</v>
      </c>
      <c r="F221" s="85" t="n">
        <f aca="false">D222-E221</f>
        <v>0.00486111111111111</v>
      </c>
      <c r="G221" s="14" t="s">
        <v>588</v>
      </c>
      <c r="H221" s="19" t="n">
        <f aca="false">HOUR(F221)</f>
        <v>0</v>
      </c>
      <c r="I221" s="86" t="n">
        <f aca="false">E221-D221</f>
        <v>0.00555555555555556</v>
      </c>
      <c r="J221" s="19" t="n">
        <f aca="false">SECOND(I221)</f>
        <v>0</v>
      </c>
      <c r="K221" s="19" t="n">
        <f aca="false">MINUTE(I221)</f>
        <v>8</v>
      </c>
      <c r="L221" s="19" t="n">
        <f aca="false">K221*60+J221</f>
        <v>480</v>
      </c>
      <c r="M221" s="19" t="n">
        <f aca="false">16/8*L221</f>
        <v>960</v>
      </c>
      <c r="N221" s="19" t="n">
        <f aca="false">N220+M221</f>
        <v>172300</v>
      </c>
      <c r="O221" s="19" t="n">
        <f aca="false">O220+0</f>
        <v>52540</v>
      </c>
      <c r="P221" s="19" t="n">
        <f aca="false">P220+M221</f>
        <v>47760</v>
      </c>
      <c r="Q221" s="19"/>
      <c r="R221" s="19"/>
      <c r="S221" s="19"/>
      <c r="T221" s="19"/>
      <c r="U221" s="19"/>
      <c r="V221" s="19"/>
      <c r="W221" s="19"/>
      <c r="X221" s="19"/>
    </row>
    <row r="222" customFormat="false" ht="15" hidden="false" customHeight="false" outlineLevel="0" collapsed="false">
      <c r="A222" s="14" t="n">
        <v>223</v>
      </c>
      <c r="B222" s="14" t="s">
        <v>554</v>
      </c>
      <c r="C222" s="84" t="n">
        <v>45053</v>
      </c>
      <c r="D222" s="85" t="n">
        <v>0.375</v>
      </c>
      <c r="E222" s="85" t="n">
        <v>0.379861111111111</v>
      </c>
      <c r="F222" s="85" t="n">
        <f aca="false">D223-E222</f>
        <v>0.00555555555555556</v>
      </c>
      <c r="G222" s="14" t="s">
        <v>589</v>
      </c>
      <c r="H222" s="19" t="n">
        <f aca="false">HOUR(F222)</f>
        <v>0</v>
      </c>
      <c r="I222" s="86" t="n">
        <f aca="false">E222-D222</f>
        <v>0.00486111111111111</v>
      </c>
      <c r="J222" s="19" t="n">
        <f aca="false">SECOND(I222)</f>
        <v>0</v>
      </c>
      <c r="K222" s="19" t="n">
        <f aca="false">MINUTE(I222)</f>
        <v>7</v>
      </c>
      <c r="L222" s="19" t="n">
        <f aca="false">K222*60+J222</f>
        <v>420</v>
      </c>
      <c r="M222" s="19" t="n">
        <f aca="false">16/8*L222</f>
        <v>840</v>
      </c>
      <c r="N222" s="19" t="n">
        <f aca="false">N221+M222</f>
        <v>173140</v>
      </c>
      <c r="O222" s="19" t="n">
        <f aca="false">O221+0</f>
        <v>52540</v>
      </c>
      <c r="P222" s="19" t="n">
        <f aca="false">P221+M222</f>
        <v>48600</v>
      </c>
      <c r="Q222" s="19"/>
      <c r="R222" s="19"/>
      <c r="S222" s="19"/>
      <c r="T222" s="19"/>
      <c r="U222" s="19"/>
      <c r="V222" s="19"/>
      <c r="W222" s="19"/>
      <c r="X222" s="19"/>
    </row>
    <row r="223" customFormat="false" ht="15" hidden="false" customHeight="false" outlineLevel="0" collapsed="false">
      <c r="A223" s="14" t="n">
        <v>228</v>
      </c>
      <c r="B223" s="14" t="s">
        <v>554</v>
      </c>
      <c r="C223" s="84" t="n">
        <v>45053</v>
      </c>
      <c r="D223" s="85" t="n">
        <v>0.385416666666667</v>
      </c>
      <c r="E223" s="85" t="n">
        <v>0.390972222222222</v>
      </c>
      <c r="F223" s="85" t="n">
        <f aca="false">D224-E223</f>
        <v>0.00486111111111111</v>
      </c>
      <c r="G223" s="14" t="s">
        <v>591</v>
      </c>
      <c r="H223" s="19" t="n">
        <f aca="false">HOUR(F223)</f>
        <v>0</v>
      </c>
      <c r="I223" s="86" t="n">
        <f aca="false">E223-D223</f>
        <v>0.00555555555555556</v>
      </c>
      <c r="J223" s="19" t="n">
        <f aca="false">SECOND(I223)</f>
        <v>0</v>
      </c>
      <c r="K223" s="19" t="n">
        <f aca="false">MINUTE(I223)</f>
        <v>8</v>
      </c>
      <c r="L223" s="19" t="n">
        <f aca="false">K223*60+J223</f>
        <v>480</v>
      </c>
      <c r="M223" s="19" t="n">
        <f aca="false">16/8*L223</f>
        <v>960</v>
      </c>
      <c r="N223" s="19" t="n">
        <f aca="false">N222+M223</f>
        <v>174100</v>
      </c>
      <c r="O223" s="19" t="n">
        <f aca="false">O222+0</f>
        <v>52540</v>
      </c>
      <c r="P223" s="19" t="n">
        <f aca="false">P222+M223</f>
        <v>49560</v>
      </c>
      <c r="Q223" s="19"/>
      <c r="R223" s="19"/>
      <c r="S223" s="19"/>
      <c r="T223" s="19"/>
      <c r="U223" s="19"/>
      <c r="V223" s="19"/>
      <c r="W223" s="19"/>
      <c r="X223" s="19"/>
    </row>
    <row r="224" customFormat="false" ht="15" hidden="false" customHeight="false" outlineLevel="0" collapsed="false">
      <c r="A224" s="14" t="n">
        <v>235</v>
      </c>
      <c r="B224" s="14" t="s">
        <v>560</v>
      </c>
      <c r="C224" s="84" t="n">
        <v>45053</v>
      </c>
      <c r="D224" s="85" t="n">
        <v>0.395833333333333</v>
      </c>
      <c r="E224" s="85" t="n">
        <v>0.400694444444444</v>
      </c>
      <c r="F224" s="85" t="n">
        <f aca="false">D225-E224</f>
        <v>0.00555555555555556</v>
      </c>
      <c r="G224" s="14" t="s">
        <v>593</v>
      </c>
      <c r="H224" s="19" t="n">
        <f aca="false">HOUR(F224)</f>
        <v>0</v>
      </c>
      <c r="I224" s="86" t="n">
        <f aca="false">E224-D224</f>
        <v>0.00486111111111111</v>
      </c>
      <c r="J224" s="19" t="n">
        <f aca="false">SECOND(I224)</f>
        <v>0</v>
      </c>
      <c r="K224" s="19" t="n">
        <f aca="false">MINUTE(I224)</f>
        <v>7</v>
      </c>
      <c r="L224" s="19" t="n">
        <f aca="false">K224*60+J224</f>
        <v>420</v>
      </c>
      <c r="M224" s="19" t="n">
        <f aca="false">16/8*L224</f>
        <v>840</v>
      </c>
      <c r="N224" s="19" t="n">
        <f aca="false">N223+M224</f>
        <v>174940</v>
      </c>
      <c r="O224" s="19" t="n">
        <f aca="false">O223+0</f>
        <v>52540</v>
      </c>
      <c r="P224" s="19" t="n">
        <f aca="false">P223+M224</f>
        <v>50400</v>
      </c>
      <c r="Q224" s="19"/>
      <c r="R224" s="19"/>
      <c r="S224" s="19"/>
      <c r="T224" s="19"/>
      <c r="U224" s="19"/>
      <c r="V224" s="19"/>
      <c r="W224" s="19"/>
      <c r="X224" s="19"/>
    </row>
    <row r="225" customFormat="false" ht="15" hidden="false" customHeight="false" outlineLevel="0" collapsed="false">
      <c r="A225" s="14" t="n">
        <v>239</v>
      </c>
      <c r="B225" s="14" t="s">
        <v>554</v>
      </c>
      <c r="C225" s="84" t="n">
        <v>45053</v>
      </c>
      <c r="D225" s="85" t="n">
        <v>0.40625</v>
      </c>
      <c r="E225" s="85" t="n">
        <v>0.411805555555556</v>
      </c>
      <c r="F225" s="85" t="n">
        <f aca="false">D226-E225</f>
        <v>0.00486111111111111</v>
      </c>
      <c r="G225" s="14" t="s">
        <v>595</v>
      </c>
      <c r="H225" s="19" t="n">
        <f aca="false">HOUR(F225)</f>
        <v>0</v>
      </c>
      <c r="I225" s="86" t="n">
        <f aca="false">E225-D225</f>
        <v>0.00555555555555556</v>
      </c>
      <c r="J225" s="19" t="n">
        <f aca="false">SECOND(I225)</f>
        <v>0</v>
      </c>
      <c r="K225" s="19" t="n">
        <f aca="false">MINUTE(I225)</f>
        <v>8</v>
      </c>
      <c r="L225" s="19" t="n">
        <f aca="false">K225*60+J225</f>
        <v>480</v>
      </c>
      <c r="M225" s="19" t="n">
        <f aca="false">16/8*L225</f>
        <v>960</v>
      </c>
      <c r="N225" s="19" t="n">
        <f aca="false">N224+M225</f>
        <v>175900</v>
      </c>
      <c r="O225" s="19" t="n">
        <f aca="false">O224+0</f>
        <v>52540</v>
      </c>
      <c r="P225" s="19" t="n">
        <f aca="false">P224+M225</f>
        <v>51360</v>
      </c>
      <c r="Q225" s="19"/>
      <c r="R225" s="19"/>
      <c r="S225" s="19"/>
      <c r="T225" s="19"/>
      <c r="U225" s="19"/>
      <c r="V225" s="19"/>
      <c r="W225" s="19"/>
      <c r="X225" s="19"/>
    </row>
    <row r="226" customFormat="false" ht="15" hidden="false" customHeight="false" outlineLevel="0" collapsed="false">
      <c r="A226" s="14" t="n">
        <v>241</v>
      </c>
      <c r="B226" s="14" t="s">
        <v>554</v>
      </c>
      <c r="C226" s="84" t="n">
        <v>45053</v>
      </c>
      <c r="D226" s="85" t="n">
        <v>0.416666666666667</v>
      </c>
      <c r="E226" s="85" t="n">
        <v>0.422222222222222</v>
      </c>
      <c r="F226" s="85" t="n">
        <f aca="false">D227-E226</f>
        <v>0.00486111111111111</v>
      </c>
      <c r="G226" s="14" t="s">
        <v>597</v>
      </c>
      <c r="H226" s="19" t="n">
        <f aca="false">HOUR(F226)</f>
        <v>0</v>
      </c>
      <c r="I226" s="86" t="n">
        <f aca="false">E226-D226</f>
        <v>0.00555555555555556</v>
      </c>
      <c r="J226" s="19" t="n">
        <f aca="false">SECOND(I226)</f>
        <v>0</v>
      </c>
      <c r="K226" s="19" t="n">
        <f aca="false">MINUTE(I226)</f>
        <v>8</v>
      </c>
      <c r="L226" s="19" t="n">
        <f aca="false">K226*60+J226</f>
        <v>480</v>
      </c>
      <c r="M226" s="19" t="n">
        <f aca="false">16/8*L226</f>
        <v>960</v>
      </c>
      <c r="N226" s="19" t="n">
        <f aca="false">N225+M226</f>
        <v>176860</v>
      </c>
      <c r="O226" s="19" t="n">
        <f aca="false">O225+0</f>
        <v>52540</v>
      </c>
      <c r="P226" s="19" t="n">
        <f aca="false">P225+M226</f>
        <v>52320</v>
      </c>
      <c r="Q226" s="19"/>
      <c r="R226" s="19"/>
      <c r="S226" s="19"/>
      <c r="T226" s="19"/>
      <c r="U226" s="19"/>
      <c r="V226" s="19"/>
      <c r="W226" s="19"/>
      <c r="X226" s="19"/>
    </row>
    <row r="227" customFormat="false" ht="15" hidden="false" customHeight="false" outlineLevel="0" collapsed="false">
      <c r="A227" s="14" t="n">
        <v>244</v>
      </c>
      <c r="B227" s="14" t="s">
        <v>554</v>
      </c>
      <c r="C227" s="84" t="n">
        <v>45053</v>
      </c>
      <c r="D227" s="85" t="n">
        <v>0.427083333333333</v>
      </c>
      <c r="E227" s="85" t="n">
        <v>0.432638888888889</v>
      </c>
      <c r="F227" s="85" t="n">
        <f aca="false">D228-E227</f>
        <v>0.00486111111111111</v>
      </c>
      <c r="G227" s="14" t="s">
        <v>600</v>
      </c>
      <c r="H227" s="19" t="n">
        <f aca="false">HOUR(F227)</f>
        <v>0</v>
      </c>
      <c r="I227" s="86" t="n">
        <f aca="false">E227-D227</f>
        <v>0.00555555555555556</v>
      </c>
      <c r="J227" s="19" t="n">
        <f aca="false">SECOND(I227)</f>
        <v>0</v>
      </c>
      <c r="K227" s="19" t="n">
        <f aca="false">MINUTE(I227)</f>
        <v>8</v>
      </c>
      <c r="L227" s="19" t="n">
        <f aca="false">K227*60+J227</f>
        <v>480</v>
      </c>
      <c r="M227" s="19" t="n">
        <f aca="false">16/8*L227</f>
        <v>960</v>
      </c>
      <c r="N227" s="19" t="n">
        <f aca="false">N226+M227</f>
        <v>177820</v>
      </c>
      <c r="O227" s="19" t="n">
        <f aca="false">O226+0</f>
        <v>52540</v>
      </c>
      <c r="P227" s="19" t="n">
        <f aca="false">P226+M227</f>
        <v>53280</v>
      </c>
      <c r="Q227" s="19"/>
      <c r="R227" s="19"/>
      <c r="S227" s="19"/>
      <c r="T227" s="19"/>
      <c r="U227" s="19"/>
      <c r="V227" s="19"/>
      <c r="W227" s="19"/>
      <c r="X227" s="19"/>
    </row>
    <row r="228" customFormat="false" ht="15" hidden="false" customHeight="false" outlineLevel="0" collapsed="false">
      <c r="A228" s="14" t="n">
        <v>248</v>
      </c>
      <c r="B228" s="14" t="s">
        <v>554</v>
      </c>
      <c r="C228" s="84" t="n">
        <v>45053</v>
      </c>
      <c r="D228" s="85" t="n">
        <v>0.4375</v>
      </c>
      <c r="E228" s="85" t="n">
        <v>0.443055555555556</v>
      </c>
      <c r="F228" s="85" t="n">
        <f aca="false">D229-E228</f>
        <v>0.00486111111111111</v>
      </c>
      <c r="G228" s="14" t="s">
        <v>602</v>
      </c>
      <c r="H228" s="19" t="n">
        <f aca="false">HOUR(F228)</f>
        <v>0</v>
      </c>
      <c r="I228" s="86" t="n">
        <f aca="false">E228-D228</f>
        <v>0.00555555555555556</v>
      </c>
      <c r="J228" s="19" t="n">
        <f aca="false">SECOND(I228)</f>
        <v>0</v>
      </c>
      <c r="K228" s="19" t="n">
        <f aca="false">MINUTE(I228)</f>
        <v>8</v>
      </c>
      <c r="L228" s="19" t="n">
        <f aca="false">K228*60+J228</f>
        <v>480</v>
      </c>
      <c r="M228" s="19" t="n">
        <f aca="false">16/8*L228</f>
        <v>960</v>
      </c>
      <c r="N228" s="19" t="n">
        <f aca="false">N227+M228</f>
        <v>178780</v>
      </c>
      <c r="O228" s="19" t="n">
        <f aca="false">O227+0</f>
        <v>52540</v>
      </c>
      <c r="P228" s="19" t="n">
        <f aca="false">P227+M228</f>
        <v>54240</v>
      </c>
      <c r="Q228" s="19"/>
      <c r="R228" s="19"/>
      <c r="S228" s="19"/>
      <c r="T228" s="19"/>
      <c r="U228" s="19"/>
      <c r="V228" s="19"/>
      <c r="W228" s="19"/>
      <c r="X228" s="19"/>
    </row>
    <row r="229" customFormat="false" ht="15" hidden="false" customHeight="false" outlineLevel="0" collapsed="false">
      <c r="A229" s="14" t="n">
        <v>252</v>
      </c>
      <c r="B229" s="14" t="s">
        <v>554</v>
      </c>
      <c r="C229" s="84" t="n">
        <v>45053</v>
      </c>
      <c r="D229" s="85" t="n">
        <v>0.447916666666667</v>
      </c>
      <c r="E229" s="85" t="n">
        <v>0.453472222222222</v>
      </c>
      <c r="F229" s="85" t="n">
        <f aca="false">D230-E229</f>
        <v>0.00486111111111111</v>
      </c>
      <c r="G229" s="14" t="s">
        <v>603</v>
      </c>
      <c r="H229" s="19" t="n">
        <f aca="false">HOUR(F229)</f>
        <v>0</v>
      </c>
      <c r="I229" s="86" t="n">
        <f aca="false">E229-D229</f>
        <v>0.00555555555555556</v>
      </c>
      <c r="J229" s="19" t="n">
        <f aca="false">SECOND(I229)</f>
        <v>0</v>
      </c>
      <c r="K229" s="19" t="n">
        <f aca="false">MINUTE(I229)</f>
        <v>8</v>
      </c>
      <c r="L229" s="19" t="n">
        <f aca="false">K229*60+J229</f>
        <v>480</v>
      </c>
      <c r="M229" s="19" t="n">
        <f aca="false">16/8*L229</f>
        <v>960</v>
      </c>
      <c r="N229" s="19" t="n">
        <f aca="false">N228+M229</f>
        <v>179740</v>
      </c>
      <c r="O229" s="19" t="n">
        <f aca="false">O228+0</f>
        <v>52540</v>
      </c>
      <c r="P229" s="19" t="n">
        <f aca="false">P228+M229</f>
        <v>55200</v>
      </c>
      <c r="Q229" s="19"/>
      <c r="R229" s="19"/>
      <c r="S229" s="19"/>
      <c r="T229" s="19"/>
      <c r="U229" s="19"/>
      <c r="V229" s="19"/>
      <c r="W229" s="19"/>
      <c r="X229" s="19"/>
    </row>
    <row r="230" customFormat="false" ht="15" hidden="false" customHeight="false" outlineLevel="0" collapsed="false">
      <c r="A230" s="14" t="n">
        <v>257</v>
      </c>
      <c r="B230" s="14" t="s">
        <v>560</v>
      </c>
      <c r="C230" s="84" t="n">
        <v>45053</v>
      </c>
      <c r="D230" s="85" t="n">
        <v>0.458333333333333</v>
      </c>
      <c r="E230" s="85" t="n">
        <v>0.463888888888889</v>
      </c>
      <c r="F230" s="85" t="n">
        <f aca="false">D231-E230</f>
        <v>0.00486111111111111</v>
      </c>
      <c r="G230" s="14" t="s">
        <v>605</v>
      </c>
      <c r="H230" s="19" t="n">
        <f aca="false">HOUR(F230)</f>
        <v>0</v>
      </c>
      <c r="I230" s="86" t="n">
        <f aca="false">E230-D230</f>
        <v>0.00555555555555556</v>
      </c>
      <c r="J230" s="19" t="n">
        <f aca="false">SECOND(I230)</f>
        <v>0</v>
      </c>
      <c r="K230" s="19" t="n">
        <f aca="false">MINUTE(I230)</f>
        <v>8</v>
      </c>
      <c r="L230" s="19" t="n">
        <f aca="false">K230*60+J230</f>
        <v>480</v>
      </c>
      <c r="M230" s="19" t="n">
        <f aca="false">16/8*L230</f>
        <v>960</v>
      </c>
      <c r="N230" s="19" t="n">
        <f aca="false">N229+M230</f>
        <v>180700</v>
      </c>
      <c r="O230" s="19" t="n">
        <f aca="false">O229+0</f>
        <v>52540</v>
      </c>
      <c r="P230" s="19" t="n">
        <f aca="false">P229+M230</f>
        <v>56160</v>
      </c>
      <c r="Q230" s="19"/>
      <c r="R230" s="19"/>
      <c r="S230" s="19"/>
      <c r="T230" s="19"/>
      <c r="U230" s="19"/>
      <c r="V230" s="19"/>
      <c r="W230" s="19"/>
      <c r="X230" s="19"/>
    </row>
    <row r="231" customFormat="false" ht="15" hidden="false" customHeight="false" outlineLevel="0" collapsed="false">
      <c r="A231" s="14" t="n">
        <v>263</v>
      </c>
      <c r="B231" s="14" t="s">
        <v>554</v>
      </c>
      <c r="C231" s="84" t="n">
        <v>45053</v>
      </c>
      <c r="D231" s="85" t="n">
        <v>0.46875</v>
      </c>
      <c r="E231" s="85" t="n">
        <v>0.474305555555556</v>
      </c>
      <c r="F231" s="85" t="n">
        <f aca="false">D232-E231</f>
        <v>0.00486111111111111</v>
      </c>
      <c r="G231" s="14" t="s">
        <v>607</v>
      </c>
      <c r="H231" s="19" t="n">
        <f aca="false">HOUR(F231)</f>
        <v>0</v>
      </c>
      <c r="I231" s="86" t="n">
        <f aca="false">E231-D231</f>
        <v>0.00555555555555556</v>
      </c>
      <c r="J231" s="19" t="n">
        <f aca="false">SECOND(I231)</f>
        <v>0</v>
      </c>
      <c r="K231" s="19" t="n">
        <f aca="false">MINUTE(I231)</f>
        <v>8</v>
      </c>
      <c r="L231" s="19" t="n">
        <f aca="false">K231*60+J231</f>
        <v>480</v>
      </c>
      <c r="M231" s="19" t="n">
        <f aca="false">16/8*L231</f>
        <v>960</v>
      </c>
      <c r="N231" s="19" t="n">
        <f aca="false">N230+M231</f>
        <v>181660</v>
      </c>
      <c r="O231" s="19" t="n">
        <f aca="false">O230+0</f>
        <v>52540</v>
      </c>
      <c r="P231" s="19" t="n">
        <f aca="false">P230+M231</f>
        <v>57120</v>
      </c>
      <c r="Q231" s="19"/>
      <c r="R231" s="19"/>
      <c r="S231" s="19"/>
      <c r="T231" s="19"/>
      <c r="U231" s="19"/>
      <c r="V231" s="19"/>
      <c r="W231" s="19"/>
      <c r="X231" s="19"/>
    </row>
    <row r="232" customFormat="false" ht="15" hidden="false" customHeight="false" outlineLevel="0" collapsed="false">
      <c r="A232" s="14" t="n">
        <v>271</v>
      </c>
      <c r="B232" s="14" t="s">
        <v>554</v>
      </c>
      <c r="C232" s="84" t="n">
        <v>45053</v>
      </c>
      <c r="D232" s="85" t="n">
        <v>0.479166666666667</v>
      </c>
      <c r="E232" s="85" t="n">
        <v>0.484722222222222</v>
      </c>
      <c r="F232" s="85" t="n">
        <f aca="false">D233-E232</f>
        <v>0.00486111111111111</v>
      </c>
      <c r="G232" s="14" t="s">
        <v>609</v>
      </c>
      <c r="H232" s="19" t="n">
        <f aca="false">HOUR(F232)</f>
        <v>0</v>
      </c>
      <c r="I232" s="86" t="n">
        <f aca="false">E232-D232</f>
        <v>0.00555555555555556</v>
      </c>
      <c r="J232" s="19" t="n">
        <f aca="false">SECOND(I232)</f>
        <v>0</v>
      </c>
      <c r="K232" s="19" t="n">
        <f aca="false">MINUTE(I232)</f>
        <v>8</v>
      </c>
      <c r="L232" s="19" t="n">
        <f aca="false">K232*60+J232</f>
        <v>480</v>
      </c>
      <c r="M232" s="19" t="n">
        <f aca="false">16/8*L232</f>
        <v>960</v>
      </c>
      <c r="N232" s="19" t="n">
        <f aca="false">N231+M232</f>
        <v>182620</v>
      </c>
      <c r="O232" s="19" t="n">
        <f aca="false">O231+0</f>
        <v>52540</v>
      </c>
      <c r="P232" s="19" t="n">
        <f aca="false">P231+M232</f>
        <v>58080</v>
      </c>
      <c r="Q232" s="19"/>
      <c r="R232" s="19"/>
      <c r="S232" s="19"/>
      <c r="T232" s="19"/>
      <c r="U232" s="19"/>
      <c r="V232" s="19"/>
      <c r="W232" s="19"/>
      <c r="X232" s="19"/>
    </row>
    <row r="233" customFormat="false" ht="15" hidden="false" customHeight="false" outlineLevel="0" collapsed="false">
      <c r="A233" s="14" t="n">
        <v>277</v>
      </c>
      <c r="B233" s="14" t="s">
        <v>554</v>
      </c>
      <c r="C233" s="84" t="n">
        <v>45053</v>
      </c>
      <c r="D233" s="85" t="n">
        <v>0.489583333333333</v>
      </c>
      <c r="E233" s="85" t="n">
        <v>0.494444444444444</v>
      </c>
      <c r="F233" s="85" t="n">
        <f aca="false">D234-E233</f>
        <v>0.00555555555555556</v>
      </c>
      <c r="G233" s="14" t="s">
        <v>611</v>
      </c>
      <c r="H233" s="19" t="n">
        <f aca="false">HOUR(F233)</f>
        <v>0</v>
      </c>
      <c r="I233" s="86" t="n">
        <f aca="false">E233-D233</f>
        <v>0.00486111111111111</v>
      </c>
      <c r="J233" s="19" t="n">
        <f aca="false">SECOND(I233)</f>
        <v>0</v>
      </c>
      <c r="K233" s="19" t="n">
        <f aca="false">MINUTE(I233)</f>
        <v>7</v>
      </c>
      <c r="L233" s="19" t="n">
        <f aca="false">K233*60+J233</f>
        <v>420</v>
      </c>
      <c r="M233" s="19" t="n">
        <f aca="false">16/8*L233</f>
        <v>840</v>
      </c>
      <c r="N233" s="19" t="n">
        <f aca="false">N232+M233</f>
        <v>183460</v>
      </c>
      <c r="O233" s="19" t="n">
        <f aca="false">O232+0</f>
        <v>52540</v>
      </c>
      <c r="P233" s="19" t="n">
        <f aca="false">P232+M233</f>
        <v>58920</v>
      </c>
      <c r="Q233" s="19"/>
      <c r="R233" s="19"/>
      <c r="S233" s="19"/>
      <c r="T233" s="19"/>
      <c r="U233" s="19"/>
      <c r="V233" s="19"/>
      <c r="W233" s="19"/>
      <c r="X233" s="19"/>
    </row>
    <row r="234" customFormat="false" ht="15" hidden="false" customHeight="false" outlineLevel="0" collapsed="false">
      <c r="A234" s="14" t="n">
        <v>285</v>
      </c>
      <c r="B234" s="14" t="s">
        <v>554</v>
      </c>
      <c r="C234" s="84" t="n">
        <v>45053</v>
      </c>
      <c r="D234" s="85" t="n">
        <v>0.5</v>
      </c>
      <c r="E234" s="85" t="n">
        <v>0.505555555555556</v>
      </c>
      <c r="F234" s="85" t="n">
        <f aca="false">D235-E234</f>
        <v>0.00486111111111111</v>
      </c>
      <c r="G234" s="14" t="s">
        <v>613</v>
      </c>
      <c r="H234" s="19" t="n">
        <f aca="false">HOUR(F234)</f>
        <v>0</v>
      </c>
      <c r="I234" s="86" t="n">
        <f aca="false">E234-D234</f>
        <v>0.00555555555555556</v>
      </c>
      <c r="J234" s="19" t="n">
        <f aca="false">SECOND(I234)</f>
        <v>0</v>
      </c>
      <c r="K234" s="19" t="n">
        <f aca="false">MINUTE(I234)</f>
        <v>8</v>
      </c>
      <c r="L234" s="19" t="n">
        <f aca="false">K234*60+J234</f>
        <v>480</v>
      </c>
      <c r="M234" s="19" t="n">
        <f aca="false">16/8*L234</f>
        <v>960</v>
      </c>
      <c r="N234" s="19" t="n">
        <f aca="false">N233+M234</f>
        <v>184420</v>
      </c>
      <c r="O234" s="19" t="n">
        <f aca="false">O233+0</f>
        <v>52540</v>
      </c>
      <c r="P234" s="19" t="n">
        <f aca="false">P233+M234</f>
        <v>59880</v>
      </c>
      <c r="Q234" s="19"/>
      <c r="R234" s="19"/>
      <c r="S234" s="19"/>
      <c r="T234" s="19"/>
      <c r="U234" s="19"/>
      <c r="V234" s="19"/>
      <c r="W234" s="19"/>
      <c r="X234" s="19"/>
    </row>
    <row r="235" customFormat="false" ht="15" hidden="false" customHeight="false" outlineLevel="0" collapsed="false">
      <c r="A235" s="14" t="n">
        <v>291</v>
      </c>
      <c r="B235" s="14" t="s">
        <v>554</v>
      </c>
      <c r="C235" s="84" t="n">
        <v>45053</v>
      </c>
      <c r="D235" s="85" t="n">
        <v>0.510416666666667</v>
      </c>
      <c r="E235" s="85" t="n">
        <v>0.515277777777778</v>
      </c>
      <c r="F235" s="85" t="n">
        <f aca="false">D236-E235</f>
        <v>0.00555555555555556</v>
      </c>
      <c r="G235" s="14" t="s">
        <v>615</v>
      </c>
      <c r="H235" s="19" t="n">
        <f aca="false">HOUR(F235)</f>
        <v>0</v>
      </c>
      <c r="I235" s="86" t="n">
        <f aca="false">E235-D235</f>
        <v>0.00486111111111111</v>
      </c>
      <c r="J235" s="19" t="n">
        <f aca="false">SECOND(I235)</f>
        <v>0</v>
      </c>
      <c r="K235" s="19" t="n">
        <f aca="false">MINUTE(I235)</f>
        <v>7</v>
      </c>
      <c r="L235" s="19" t="n">
        <f aca="false">K235*60+J235</f>
        <v>420</v>
      </c>
      <c r="M235" s="19" t="n">
        <f aca="false">16/8*L235</f>
        <v>840</v>
      </c>
      <c r="N235" s="19" t="n">
        <f aca="false">N234+M235</f>
        <v>185260</v>
      </c>
      <c r="O235" s="19" t="n">
        <f aca="false">O234+0</f>
        <v>52540</v>
      </c>
      <c r="P235" s="19" t="n">
        <f aca="false">P234+M235</f>
        <v>60720</v>
      </c>
      <c r="Q235" s="19"/>
      <c r="R235" s="19"/>
      <c r="S235" s="19"/>
      <c r="T235" s="19"/>
      <c r="U235" s="19"/>
      <c r="V235" s="19"/>
      <c r="W235" s="19"/>
      <c r="X235" s="19"/>
    </row>
    <row r="236" customFormat="false" ht="15" hidden="false" customHeight="false" outlineLevel="0" collapsed="false">
      <c r="A236" s="14" t="n">
        <v>300</v>
      </c>
      <c r="B236" s="14" t="s">
        <v>554</v>
      </c>
      <c r="C236" s="84" t="n">
        <v>45053</v>
      </c>
      <c r="D236" s="85" t="n">
        <v>0.520833333333333</v>
      </c>
      <c r="E236" s="85" t="n">
        <v>0.526388888888889</v>
      </c>
      <c r="F236" s="85" t="n">
        <f aca="false">D237-E236</f>
        <v>0.00486111111111111</v>
      </c>
      <c r="G236" s="14" t="s">
        <v>617</v>
      </c>
      <c r="H236" s="19" t="n">
        <f aca="false">HOUR(F236)</f>
        <v>0</v>
      </c>
      <c r="I236" s="86" t="n">
        <f aca="false">E236-D236</f>
        <v>0.00555555555555556</v>
      </c>
      <c r="J236" s="19" t="n">
        <f aca="false">SECOND(I236)</f>
        <v>0</v>
      </c>
      <c r="K236" s="19" t="n">
        <f aca="false">MINUTE(I236)</f>
        <v>8</v>
      </c>
      <c r="L236" s="19" t="n">
        <f aca="false">K236*60+J236</f>
        <v>480</v>
      </c>
      <c r="M236" s="19" t="n">
        <f aca="false">16/8*L236</f>
        <v>960</v>
      </c>
      <c r="N236" s="19" t="n">
        <f aca="false">N235+M236</f>
        <v>186220</v>
      </c>
      <c r="O236" s="19" t="n">
        <f aca="false">O235+0</f>
        <v>52540</v>
      </c>
      <c r="P236" s="19" t="n">
        <f aca="false">P235+M236</f>
        <v>61680</v>
      </c>
      <c r="Q236" s="19"/>
      <c r="R236" s="19"/>
      <c r="S236" s="19"/>
      <c r="T236" s="19"/>
      <c r="U236" s="19"/>
      <c r="V236" s="19"/>
      <c r="W236" s="19"/>
      <c r="X236" s="19"/>
    </row>
    <row r="237" customFormat="false" ht="15" hidden="false" customHeight="false" outlineLevel="0" collapsed="false">
      <c r="A237" s="14" t="n">
        <v>309</v>
      </c>
      <c r="B237" s="14" t="s">
        <v>554</v>
      </c>
      <c r="C237" s="84" t="n">
        <v>45053</v>
      </c>
      <c r="D237" s="85" t="n">
        <v>0.53125</v>
      </c>
      <c r="E237" s="85" t="n">
        <v>0.536111111111111</v>
      </c>
      <c r="F237" s="85" t="n">
        <f aca="false">D238-E237</f>
        <v>0.00590277777777778</v>
      </c>
      <c r="G237" s="14" t="s">
        <v>618</v>
      </c>
      <c r="H237" s="19" t="n">
        <f aca="false">HOUR(F237)</f>
        <v>0</v>
      </c>
      <c r="I237" s="86" t="n">
        <f aca="false">E237-D237</f>
        <v>0.00486111111111111</v>
      </c>
      <c r="J237" s="19" t="n">
        <f aca="false">SECOND(I237)</f>
        <v>0</v>
      </c>
      <c r="K237" s="19" t="n">
        <f aca="false">MINUTE(I237)</f>
        <v>7</v>
      </c>
      <c r="L237" s="19" t="n">
        <f aca="false">K237*60+J237</f>
        <v>420</v>
      </c>
      <c r="M237" s="19" t="n">
        <f aca="false">16/8*L237</f>
        <v>840</v>
      </c>
      <c r="N237" s="19" t="n">
        <f aca="false">N236+M237</f>
        <v>187060</v>
      </c>
      <c r="O237" s="19" t="n">
        <f aca="false">O236+0</f>
        <v>52540</v>
      </c>
      <c r="P237" s="19" t="n">
        <f aca="false">P236+M237</f>
        <v>62520</v>
      </c>
      <c r="Q237" s="19"/>
      <c r="R237" s="19"/>
      <c r="S237" s="19"/>
      <c r="T237" s="19"/>
      <c r="U237" s="19"/>
      <c r="V237" s="19"/>
      <c r="W237" s="19"/>
      <c r="X237" s="19"/>
    </row>
    <row r="238" customFormat="false" ht="15" hidden="false" customHeight="false" outlineLevel="0" collapsed="false">
      <c r="A238" s="14" t="n">
        <v>315</v>
      </c>
      <c r="B238" s="14" t="s">
        <v>560</v>
      </c>
      <c r="C238" s="84" t="n">
        <v>45053</v>
      </c>
      <c r="D238" s="85" t="n">
        <v>0.542013888888889</v>
      </c>
      <c r="E238" s="85" t="n">
        <v>0.547569444444444</v>
      </c>
      <c r="F238" s="85" t="n">
        <f aca="false">D239-E238</f>
        <v>0.00451388888888889</v>
      </c>
      <c r="G238" s="14" t="s">
        <v>620</v>
      </c>
      <c r="H238" s="19" t="n">
        <f aca="false">HOUR(F238)</f>
        <v>0</v>
      </c>
      <c r="I238" s="86" t="n">
        <f aca="false">E238-D238</f>
        <v>0.00555555555555556</v>
      </c>
      <c r="J238" s="19" t="n">
        <f aca="false">SECOND(I238)</f>
        <v>0</v>
      </c>
      <c r="K238" s="19" t="n">
        <f aca="false">MINUTE(I238)</f>
        <v>8</v>
      </c>
      <c r="L238" s="19" t="n">
        <f aca="false">K238*60+J238</f>
        <v>480</v>
      </c>
      <c r="M238" s="19" t="n">
        <f aca="false">16/8*L238</f>
        <v>960</v>
      </c>
      <c r="N238" s="19" t="n">
        <f aca="false">N237+M238</f>
        <v>188020</v>
      </c>
      <c r="O238" s="19" t="n">
        <f aca="false">O237+0</f>
        <v>52540</v>
      </c>
      <c r="P238" s="19" t="n">
        <f aca="false">P237+M238</f>
        <v>63480</v>
      </c>
      <c r="Q238" s="19"/>
      <c r="R238" s="19"/>
      <c r="S238" s="19"/>
      <c r="T238" s="19"/>
      <c r="U238" s="19"/>
      <c r="V238" s="19"/>
      <c r="W238" s="19"/>
      <c r="X238" s="19"/>
    </row>
    <row r="239" customFormat="false" ht="15" hidden="false" customHeight="false" outlineLevel="0" collapsed="false">
      <c r="A239" s="14" t="n">
        <v>318</v>
      </c>
      <c r="B239" s="14" t="s">
        <v>554</v>
      </c>
      <c r="C239" s="84" t="n">
        <v>45053</v>
      </c>
      <c r="D239" s="85" t="n">
        <v>0.552083333333333</v>
      </c>
      <c r="E239" s="85" t="n">
        <v>0.556944444444444</v>
      </c>
      <c r="F239" s="85" t="n">
        <f aca="false">D240-E239</f>
        <v>0.00555555555555556</v>
      </c>
      <c r="G239" s="14" t="s">
        <v>622</v>
      </c>
      <c r="H239" s="19" t="n">
        <f aca="false">HOUR(F239)</f>
        <v>0</v>
      </c>
      <c r="I239" s="86" t="n">
        <f aca="false">E239-D239</f>
        <v>0.00486111111111111</v>
      </c>
      <c r="J239" s="19" t="n">
        <f aca="false">SECOND(I239)</f>
        <v>0</v>
      </c>
      <c r="K239" s="19" t="n">
        <f aca="false">MINUTE(I239)</f>
        <v>7</v>
      </c>
      <c r="L239" s="19" t="n">
        <f aca="false">K239*60+J239</f>
        <v>420</v>
      </c>
      <c r="M239" s="19" t="n">
        <f aca="false">16/8*L239</f>
        <v>840</v>
      </c>
      <c r="N239" s="19" t="n">
        <f aca="false">N238+M239</f>
        <v>188860</v>
      </c>
      <c r="O239" s="19" t="n">
        <f aca="false">O238+0</f>
        <v>52540</v>
      </c>
      <c r="P239" s="19" t="n">
        <f aca="false">P238+M239</f>
        <v>64320</v>
      </c>
      <c r="Q239" s="19"/>
      <c r="R239" s="19"/>
      <c r="S239" s="19"/>
      <c r="T239" s="19"/>
      <c r="U239" s="19"/>
      <c r="V239" s="19"/>
      <c r="W239" s="19"/>
      <c r="X239" s="19"/>
    </row>
    <row r="240" customFormat="false" ht="15" hidden="false" customHeight="false" outlineLevel="0" collapsed="false">
      <c r="A240" s="14" t="n">
        <v>324</v>
      </c>
      <c r="B240" s="14" t="s">
        <v>554</v>
      </c>
      <c r="C240" s="84" t="n">
        <v>45053</v>
      </c>
      <c r="D240" s="85" t="n">
        <v>0.5625</v>
      </c>
      <c r="E240" s="85" t="n">
        <v>0.568055555555556</v>
      </c>
      <c r="F240" s="85" t="n">
        <f aca="false">D241-E240</f>
        <v>0.00486111111111111</v>
      </c>
      <c r="G240" s="14" t="s">
        <v>624</v>
      </c>
      <c r="H240" s="19" t="n">
        <f aca="false">HOUR(F240)</f>
        <v>0</v>
      </c>
      <c r="I240" s="86" t="n">
        <f aca="false">E240-D240</f>
        <v>0.00555555555555556</v>
      </c>
      <c r="J240" s="19" t="n">
        <f aca="false">SECOND(I240)</f>
        <v>0</v>
      </c>
      <c r="K240" s="19" t="n">
        <f aca="false">MINUTE(I240)</f>
        <v>8</v>
      </c>
      <c r="L240" s="19" t="n">
        <f aca="false">K240*60+J240</f>
        <v>480</v>
      </c>
      <c r="M240" s="19" t="n">
        <f aca="false">16/8*L240</f>
        <v>960</v>
      </c>
      <c r="N240" s="19" t="n">
        <f aca="false">N239+M240</f>
        <v>189820</v>
      </c>
      <c r="O240" s="19" t="n">
        <f aca="false">O239+0</f>
        <v>52540</v>
      </c>
      <c r="P240" s="19" t="n">
        <f aca="false">P239+M240</f>
        <v>65280</v>
      </c>
      <c r="Q240" s="19"/>
      <c r="R240" s="19"/>
      <c r="S240" s="19"/>
      <c r="T240" s="19"/>
      <c r="U240" s="19"/>
      <c r="V240" s="19"/>
      <c r="W240" s="19"/>
      <c r="X240" s="19"/>
    </row>
    <row r="241" customFormat="false" ht="15" hidden="false" customHeight="false" outlineLevel="0" collapsed="false">
      <c r="A241" s="14" t="n">
        <v>329</v>
      </c>
      <c r="B241" s="14" t="s">
        <v>554</v>
      </c>
      <c r="C241" s="84" t="n">
        <v>45053</v>
      </c>
      <c r="D241" s="85" t="n">
        <v>0.572916666666667</v>
      </c>
      <c r="E241" s="85" t="n">
        <v>0.577777777777778</v>
      </c>
      <c r="F241" s="85" t="n">
        <f aca="false">D242-E241</f>
        <v>0.00590277777777778</v>
      </c>
      <c r="G241" s="14" t="s">
        <v>626</v>
      </c>
      <c r="H241" s="19" t="n">
        <f aca="false">HOUR(F241)</f>
        <v>0</v>
      </c>
      <c r="I241" s="86" t="n">
        <f aca="false">E241-D241</f>
        <v>0.00486111111111111</v>
      </c>
      <c r="J241" s="19" t="n">
        <f aca="false">SECOND(I241)</f>
        <v>0</v>
      </c>
      <c r="K241" s="19" t="n">
        <f aca="false">MINUTE(I241)</f>
        <v>7</v>
      </c>
      <c r="L241" s="19" t="n">
        <f aca="false">K241*60+J241</f>
        <v>420</v>
      </c>
      <c r="M241" s="19" t="n">
        <f aca="false">16/8*L241</f>
        <v>840</v>
      </c>
      <c r="N241" s="19" t="n">
        <f aca="false">N240+M241</f>
        <v>190660</v>
      </c>
      <c r="O241" s="19" t="n">
        <f aca="false">O240+0</f>
        <v>52540</v>
      </c>
      <c r="P241" s="19" t="n">
        <f aca="false">P240+M241</f>
        <v>66120</v>
      </c>
      <c r="Q241" s="19"/>
      <c r="R241" s="19"/>
      <c r="S241" s="19"/>
      <c r="T241" s="19"/>
      <c r="U241" s="19"/>
      <c r="V241" s="19"/>
      <c r="W241" s="19"/>
      <c r="X241" s="19"/>
    </row>
    <row r="242" customFormat="false" ht="15" hidden="false" customHeight="false" outlineLevel="0" collapsed="false">
      <c r="A242" s="14" t="n">
        <v>335</v>
      </c>
      <c r="B242" s="14" t="s">
        <v>560</v>
      </c>
      <c r="C242" s="84" t="n">
        <v>45053</v>
      </c>
      <c r="D242" s="85" t="n">
        <v>0.583680555555556</v>
      </c>
      <c r="E242" s="85" t="n">
        <v>0.589236111111111</v>
      </c>
      <c r="F242" s="85" t="n">
        <f aca="false">D243-E242</f>
        <v>0.00451388888888889</v>
      </c>
      <c r="G242" s="14" t="s">
        <v>628</v>
      </c>
      <c r="H242" s="19" t="n">
        <f aca="false">HOUR(F242)</f>
        <v>0</v>
      </c>
      <c r="I242" s="86" t="n">
        <f aca="false">E242-D242</f>
        <v>0.00555555555555556</v>
      </c>
      <c r="J242" s="19" t="n">
        <f aca="false">SECOND(I242)</f>
        <v>0</v>
      </c>
      <c r="K242" s="19" t="n">
        <f aca="false">MINUTE(I242)</f>
        <v>8</v>
      </c>
      <c r="L242" s="19" t="n">
        <f aca="false">K242*60+J242</f>
        <v>480</v>
      </c>
      <c r="M242" s="19" t="n">
        <f aca="false">16/8*L242</f>
        <v>960</v>
      </c>
      <c r="N242" s="19" t="n">
        <f aca="false">N241+M242</f>
        <v>191620</v>
      </c>
      <c r="O242" s="19" t="n">
        <f aca="false">O241+0</f>
        <v>52540</v>
      </c>
      <c r="P242" s="19" t="n">
        <f aca="false">P241+M242</f>
        <v>67080</v>
      </c>
      <c r="Q242" s="19"/>
      <c r="R242" s="19"/>
      <c r="S242" s="19"/>
      <c r="T242" s="19"/>
      <c r="U242" s="19"/>
      <c r="V242" s="19"/>
      <c r="W242" s="19"/>
      <c r="X242" s="19"/>
    </row>
    <row r="243" customFormat="false" ht="15" hidden="false" customHeight="false" outlineLevel="0" collapsed="false">
      <c r="A243" s="14" t="n">
        <v>340</v>
      </c>
      <c r="B243" s="14" t="s">
        <v>554</v>
      </c>
      <c r="C243" s="84" t="n">
        <v>45053</v>
      </c>
      <c r="D243" s="85" t="n">
        <v>0.59375</v>
      </c>
      <c r="E243" s="85" t="n">
        <v>0.598611111111111</v>
      </c>
      <c r="F243" s="85" t="n">
        <f aca="false">D244-E243</f>
        <v>0.00555555555555556</v>
      </c>
      <c r="G243" s="14" t="s">
        <v>631</v>
      </c>
      <c r="H243" s="19" t="n">
        <f aca="false">HOUR(F243)</f>
        <v>0</v>
      </c>
      <c r="I243" s="86" t="n">
        <f aca="false">E243-D243</f>
        <v>0.00486111111111111</v>
      </c>
      <c r="J243" s="19" t="n">
        <f aca="false">SECOND(I243)</f>
        <v>0</v>
      </c>
      <c r="K243" s="19" t="n">
        <f aca="false">MINUTE(I243)</f>
        <v>7</v>
      </c>
      <c r="L243" s="19" t="n">
        <f aca="false">K243*60+J243</f>
        <v>420</v>
      </c>
      <c r="M243" s="19" t="n">
        <f aca="false">16/8*L243</f>
        <v>840</v>
      </c>
      <c r="N243" s="19" t="n">
        <f aca="false">N242+M243</f>
        <v>192460</v>
      </c>
      <c r="O243" s="19" t="n">
        <f aca="false">O242+0</f>
        <v>52540</v>
      </c>
      <c r="P243" s="19" t="n">
        <f aca="false">P242+M243</f>
        <v>67920</v>
      </c>
      <c r="Q243" s="19"/>
      <c r="R243" s="19"/>
      <c r="S243" s="19"/>
      <c r="T243" s="19"/>
      <c r="U243" s="19"/>
      <c r="V243" s="19"/>
      <c r="W243" s="19"/>
      <c r="X243" s="19"/>
    </row>
    <row r="244" customFormat="false" ht="15" hidden="false" customHeight="false" outlineLevel="0" collapsed="false">
      <c r="A244" s="14" t="n">
        <v>346</v>
      </c>
      <c r="B244" s="14" t="s">
        <v>554</v>
      </c>
      <c r="C244" s="84" t="n">
        <v>45053</v>
      </c>
      <c r="D244" s="85" t="n">
        <v>0.604166666666667</v>
      </c>
      <c r="E244" s="85" t="n">
        <v>0.609722222222222</v>
      </c>
      <c r="F244" s="85" t="n">
        <f aca="false">D245-E244</f>
        <v>0.00486111111111111</v>
      </c>
      <c r="G244" s="14" t="s">
        <v>633</v>
      </c>
      <c r="H244" s="19" t="n">
        <f aca="false">HOUR(F244)</f>
        <v>0</v>
      </c>
      <c r="I244" s="86" t="n">
        <f aca="false">E244-D244</f>
        <v>0.00555555555555556</v>
      </c>
      <c r="J244" s="19" t="n">
        <f aca="false">SECOND(I244)</f>
        <v>0</v>
      </c>
      <c r="K244" s="19" t="n">
        <f aca="false">MINUTE(I244)</f>
        <v>8</v>
      </c>
      <c r="L244" s="19" t="n">
        <f aca="false">K244*60+J244</f>
        <v>480</v>
      </c>
      <c r="M244" s="19" t="n">
        <f aca="false">16/8*L244</f>
        <v>960</v>
      </c>
      <c r="N244" s="19" t="n">
        <f aca="false">N243+M244</f>
        <v>193420</v>
      </c>
      <c r="O244" s="19" t="n">
        <f aca="false">O243+0</f>
        <v>52540</v>
      </c>
      <c r="P244" s="19" t="n">
        <f aca="false">P243+M244</f>
        <v>68880</v>
      </c>
      <c r="Q244" s="19"/>
      <c r="R244" s="19"/>
      <c r="S244" s="19"/>
      <c r="T244" s="19"/>
      <c r="U244" s="19"/>
      <c r="V244" s="19"/>
      <c r="W244" s="19"/>
      <c r="X244" s="19"/>
    </row>
    <row r="245" customFormat="false" ht="15" hidden="false" customHeight="false" outlineLevel="0" collapsed="false">
      <c r="A245" s="14" t="n">
        <v>351</v>
      </c>
      <c r="B245" s="14" t="s">
        <v>554</v>
      </c>
      <c r="C245" s="84" t="n">
        <v>45053</v>
      </c>
      <c r="D245" s="85" t="n">
        <v>0.614583333333333</v>
      </c>
      <c r="E245" s="85" t="n">
        <v>0.619444444444444</v>
      </c>
      <c r="F245" s="85" t="n">
        <f aca="false">D246-E245</f>
        <v>0.00555555555555556</v>
      </c>
      <c r="G245" s="14" t="s">
        <v>635</v>
      </c>
      <c r="H245" s="19" t="n">
        <f aca="false">HOUR(F245)</f>
        <v>0</v>
      </c>
      <c r="I245" s="86" t="n">
        <f aca="false">E245-D245</f>
        <v>0.00486111111111111</v>
      </c>
      <c r="J245" s="19" t="n">
        <f aca="false">SECOND(I245)</f>
        <v>0</v>
      </c>
      <c r="K245" s="19" t="n">
        <f aca="false">MINUTE(I245)</f>
        <v>7</v>
      </c>
      <c r="L245" s="19" t="n">
        <f aca="false">K245*60+J245</f>
        <v>420</v>
      </c>
      <c r="M245" s="19" t="n">
        <f aca="false">16/8*L245</f>
        <v>840</v>
      </c>
      <c r="N245" s="19" t="n">
        <f aca="false">N244+M245</f>
        <v>194260</v>
      </c>
      <c r="O245" s="19" t="n">
        <f aca="false">O244+0</f>
        <v>52540</v>
      </c>
      <c r="P245" s="19" t="n">
        <f aca="false">P244+M245</f>
        <v>69720</v>
      </c>
      <c r="Q245" s="19"/>
      <c r="R245" s="19"/>
      <c r="S245" s="19"/>
      <c r="T245" s="19"/>
      <c r="U245" s="19"/>
      <c r="V245" s="19"/>
      <c r="W245" s="19"/>
      <c r="X245" s="19"/>
    </row>
    <row r="246" customFormat="false" ht="15" hidden="false" customHeight="false" outlineLevel="0" collapsed="false">
      <c r="A246" s="14" t="n">
        <v>357</v>
      </c>
      <c r="B246" s="14" t="s">
        <v>554</v>
      </c>
      <c r="C246" s="84" t="n">
        <v>45053</v>
      </c>
      <c r="D246" s="85" t="n">
        <v>0.625</v>
      </c>
      <c r="E246" s="85" t="n">
        <v>0.630555555555556</v>
      </c>
      <c r="F246" s="85" t="n">
        <f aca="false">D247-E246</f>
        <v>0.00486111111111111</v>
      </c>
      <c r="G246" s="14" t="s">
        <v>328</v>
      </c>
      <c r="H246" s="19" t="n">
        <f aca="false">HOUR(F246)</f>
        <v>0</v>
      </c>
      <c r="I246" s="86" t="n">
        <f aca="false">E246-D246</f>
        <v>0.00555555555555556</v>
      </c>
      <c r="J246" s="19" t="n">
        <f aca="false">SECOND(I246)</f>
        <v>0</v>
      </c>
      <c r="K246" s="19" t="n">
        <f aca="false">MINUTE(I246)</f>
        <v>8</v>
      </c>
      <c r="L246" s="19" t="n">
        <f aca="false">K246*60+J246</f>
        <v>480</v>
      </c>
      <c r="M246" s="19" t="n">
        <f aca="false">16/8*L246</f>
        <v>960</v>
      </c>
      <c r="N246" s="19" t="n">
        <f aca="false">N245+M246</f>
        <v>195220</v>
      </c>
      <c r="O246" s="19" t="n">
        <f aca="false">O245+0</f>
        <v>52540</v>
      </c>
      <c r="P246" s="19" t="n">
        <f aca="false">P245+M246</f>
        <v>70680</v>
      </c>
      <c r="Q246" s="19"/>
      <c r="R246" s="19"/>
      <c r="S246" s="19"/>
      <c r="T246" s="19"/>
      <c r="U246" s="19"/>
      <c r="V246" s="19"/>
      <c r="W246" s="19"/>
      <c r="X246" s="19"/>
    </row>
    <row r="247" customFormat="false" ht="15" hidden="false" customHeight="false" outlineLevel="0" collapsed="false">
      <c r="A247" s="14" t="n">
        <v>362</v>
      </c>
      <c r="B247" s="14" t="s">
        <v>554</v>
      </c>
      <c r="C247" s="84" t="n">
        <v>45053</v>
      </c>
      <c r="D247" s="85" t="n">
        <v>0.635416666666667</v>
      </c>
      <c r="E247" s="85" t="n">
        <v>0.640277777777778</v>
      </c>
      <c r="F247" s="85" t="n">
        <f aca="false">D248-E247</f>
        <v>0.00590277777777778</v>
      </c>
      <c r="G247" s="14" t="s">
        <v>637</v>
      </c>
      <c r="H247" s="19" t="n">
        <f aca="false">HOUR(F247)</f>
        <v>0</v>
      </c>
      <c r="I247" s="86" t="n">
        <f aca="false">E247-D247</f>
        <v>0.00486111111111111</v>
      </c>
      <c r="J247" s="19" t="n">
        <f aca="false">SECOND(I247)</f>
        <v>0</v>
      </c>
      <c r="K247" s="19" t="n">
        <f aca="false">MINUTE(I247)</f>
        <v>7</v>
      </c>
      <c r="L247" s="19" t="n">
        <f aca="false">K247*60+J247</f>
        <v>420</v>
      </c>
      <c r="M247" s="19" t="n">
        <f aca="false">16/8*L247</f>
        <v>840</v>
      </c>
      <c r="N247" s="19" t="n">
        <f aca="false">N246+M247</f>
        <v>196060</v>
      </c>
      <c r="O247" s="19" t="n">
        <f aca="false">O246+0</f>
        <v>52540</v>
      </c>
      <c r="P247" s="19" t="n">
        <f aca="false">P246+M247</f>
        <v>71520</v>
      </c>
      <c r="Q247" s="19"/>
      <c r="R247" s="19"/>
      <c r="S247" s="19"/>
      <c r="T247" s="19"/>
      <c r="U247" s="19"/>
      <c r="V247" s="19"/>
      <c r="W247" s="19"/>
      <c r="X247" s="19"/>
    </row>
    <row r="248" customFormat="false" ht="15" hidden="false" customHeight="false" outlineLevel="0" collapsed="false">
      <c r="A248" s="14" t="n">
        <v>368</v>
      </c>
      <c r="B248" s="14" t="s">
        <v>560</v>
      </c>
      <c r="C248" s="84" t="n">
        <v>45053</v>
      </c>
      <c r="D248" s="85" t="n">
        <v>0.646180555555556</v>
      </c>
      <c r="E248" s="85" t="n">
        <v>0.651736111111111</v>
      </c>
      <c r="F248" s="85" t="n">
        <f aca="false">D249-E248</f>
        <v>0.00451388888888889</v>
      </c>
      <c r="G248" s="14" t="s">
        <v>638</v>
      </c>
      <c r="H248" s="19" t="n">
        <f aca="false">HOUR(F248)</f>
        <v>0</v>
      </c>
      <c r="I248" s="86" t="n">
        <f aca="false">E248-D248</f>
        <v>0.00555555555555556</v>
      </c>
      <c r="J248" s="19" t="n">
        <f aca="false">SECOND(I248)</f>
        <v>0</v>
      </c>
      <c r="K248" s="19" t="n">
        <f aca="false">MINUTE(I248)</f>
        <v>8</v>
      </c>
      <c r="L248" s="19" t="n">
        <f aca="false">K248*60+J248</f>
        <v>480</v>
      </c>
      <c r="M248" s="19" t="n">
        <f aca="false">16/8*L248</f>
        <v>960</v>
      </c>
      <c r="N248" s="19" t="n">
        <f aca="false">N247+M248</f>
        <v>197020</v>
      </c>
      <c r="O248" s="19" t="n">
        <f aca="false">O247+0</f>
        <v>52540</v>
      </c>
      <c r="P248" s="19" t="n">
        <f aca="false">P247+M248</f>
        <v>72480</v>
      </c>
      <c r="Q248" s="19"/>
      <c r="R248" s="19"/>
      <c r="S248" s="19"/>
      <c r="T248" s="19"/>
      <c r="U248" s="19"/>
      <c r="V248" s="19"/>
      <c r="W248" s="19"/>
      <c r="X248" s="19"/>
    </row>
    <row r="249" customFormat="false" ht="15" hidden="false" customHeight="false" outlineLevel="0" collapsed="false">
      <c r="A249" s="14" t="n">
        <v>373</v>
      </c>
      <c r="B249" s="14" t="s">
        <v>554</v>
      </c>
      <c r="C249" s="84" t="n">
        <v>45053</v>
      </c>
      <c r="D249" s="85" t="n">
        <v>0.65625</v>
      </c>
      <c r="E249" s="85" t="n">
        <v>0.661111111111111</v>
      </c>
      <c r="F249" s="85" t="n">
        <f aca="false">D250-E249</f>
        <v>0.00555555555555556</v>
      </c>
      <c r="G249" s="14" t="s">
        <v>640</v>
      </c>
      <c r="H249" s="19" t="n">
        <f aca="false">HOUR(F249)</f>
        <v>0</v>
      </c>
      <c r="I249" s="86" t="n">
        <f aca="false">E249-D249</f>
        <v>0.00486111111111111</v>
      </c>
      <c r="J249" s="19" t="n">
        <f aca="false">SECOND(I249)</f>
        <v>0</v>
      </c>
      <c r="K249" s="19" t="n">
        <f aca="false">MINUTE(I249)</f>
        <v>7</v>
      </c>
      <c r="L249" s="19" t="n">
        <f aca="false">K249*60+J249</f>
        <v>420</v>
      </c>
      <c r="M249" s="19" t="n">
        <f aca="false">16/8*L249</f>
        <v>840</v>
      </c>
      <c r="N249" s="19" t="n">
        <f aca="false">N248+M249</f>
        <v>197860</v>
      </c>
      <c r="O249" s="19" t="n">
        <f aca="false">O248+0</f>
        <v>52540</v>
      </c>
      <c r="P249" s="19" t="n">
        <f aca="false">P248+M249</f>
        <v>73320</v>
      </c>
      <c r="Q249" s="19"/>
      <c r="R249" s="19"/>
      <c r="S249" s="19"/>
      <c r="T249" s="19"/>
      <c r="U249" s="19"/>
      <c r="V249" s="19"/>
      <c r="W249" s="19"/>
      <c r="X249" s="19"/>
    </row>
    <row r="250" customFormat="false" ht="15" hidden="false" customHeight="false" outlineLevel="0" collapsed="false">
      <c r="A250" s="14" t="n">
        <v>379</v>
      </c>
      <c r="B250" s="14" t="s">
        <v>554</v>
      </c>
      <c r="C250" s="84" t="n">
        <v>45053</v>
      </c>
      <c r="D250" s="85" t="n">
        <v>0.666666666666667</v>
      </c>
      <c r="E250" s="85" t="n">
        <v>0.672222222222222</v>
      </c>
      <c r="F250" s="85" t="n">
        <f aca="false">D251-E250</f>
        <v>0.00486111111111111</v>
      </c>
      <c r="G250" s="14" t="s">
        <v>642</v>
      </c>
      <c r="H250" s="19" t="n">
        <f aca="false">HOUR(F250)</f>
        <v>0</v>
      </c>
      <c r="I250" s="86" t="n">
        <f aca="false">E250-D250</f>
        <v>0.00555555555555556</v>
      </c>
      <c r="J250" s="19" t="n">
        <f aca="false">SECOND(I250)</f>
        <v>0</v>
      </c>
      <c r="K250" s="19" t="n">
        <f aca="false">MINUTE(I250)</f>
        <v>8</v>
      </c>
      <c r="L250" s="19" t="n">
        <f aca="false">K250*60+J250</f>
        <v>480</v>
      </c>
      <c r="M250" s="19" t="n">
        <f aca="false">16/8*L250</f>
        <v>960</v>
      </c>
      <c r="N250" s="19" t="n">
        <f aca="false">N249+M250</f>
        <v>198820</v>
      </c>
      <c r="O250" s="19" t="n">
        <f aca="false">O249+0</f>
        <v>52540</v>
      </c>
      <c r="P250" s="19" t="n">
        <f aca="false">P249+M250</f>
        <v>74280</v>
      </c>
      <c r="Q250" s="19"/>
      <c r="R250" s="19"/>
      <c r="S250" s="19"/>
      <c r="T250" s="19"/>
      <c r="U250" s="19"/>
      <c r="V250" s="19"/>
      <c r="W250" s="19"/>
      <c r="X250" s="19"/>
    </row>
    <row r="251" customFormat="false" ht="15" hidden="false" customHeight="false" outlineLevel="0" collapsed="false">
      <c r="A251" s="14" t="n">
        <v>384</v>
      </c>
      <c r="B251" s="14" t="s">
        <v>554</v>
      </c>
      <c r="C251" s="84" t="n">
        <v>45053</v>
      </c>
      <c r="D251" s="85" t="n">
        <v>0.677083333333333</v>
      </c>
      <c r="E251" s="85" t="n">
        <v>0.681944444444444</v>
      </c>
      <c r="F251" s="85" t="n">
        <f aca="false">D252-E251</f>
        <v>0.00555555555555556</v>
      </c>
      <c r="G251" s="14" t="s">
        <v>644</v>
      </c>
      <c r="H251" s="19" t="n">
        <f aca="false">HOUR(F251)</f>
        <v>0</v>
      </c>
      <c r="I251" s="86" t="n">
        <f aca="false">E251-D251</f>
        <v>0.00486111111111111</v>
      </c>
      <c r="J251" s="19" t="n">
        <f aca="false">SECOND(I251)</f>
        <v>0</v>
      </c>
      <c r="K251" s="19" t="n">
        <f aca="false">MINUTE(I251)</f>
        <v>7</v>
      </c>
      <c r="L251" s="19" t="n">
        <f aca="false">K251*60+J251</f>
        <v>420</v>
      </c>
      <c r="M251" s="19" t="n">
        <f aca="false">16/8*L251</f>
        <v>840</v>
      </c>
      <c r="N251" s="19" t="n">
        <f aca="false">N250+M251</f>
        <v>199660</v>
      </c>
      <c r="O251" s="19" t="n">
        <f aca="false">O250+0</f>
        <v>52540</v>
      </c>
      <c r="P251" s="19" t="n">
        <f aca="false">P250+M251</f>
        <v>75120</v>
      </c>
      <c r="Q251" s="19"/>
      <c r="R251" s="19"/>
      <c r="S251" s="19"/>
      <c r="T251" s="19"/>
      <c r="U251" s="19"/>
      <c r="V251" s="19"/>
      <c r="W251" s="19"/>
      <c r="X251" s="19"/>
    </row>
    <row r="252" customFormat="false" ht="15" hidden="false" customHeight="false" outlineLevel="0" collapsed="false">
      <c r="A252" s="14" t="n">
        <v>389</v>
      </c>
      <c r="B252" s="14" t="s">
        <v>554</v>
      </c>
      <c r="C252" s="84" t="n">
        <v>45053</v>
      </c>
      <c r="D252" s="85" t="n">
        <v>0.6875</v>
      </c>
      <c r="E252" s="85" t="n">
        <v>0.693055555555556</v>
      </c>
      <c r="F252" s="85" t="n">
        <f aca="false">D253-E252</f>
        <v>0.00486111111111111</v>
      </c>
      <c r="G252" s="14" t="s">
        <v>646</v>
      </c>
      <c r="H252" s="19" t="n">
        <f aca="false">HOUR(F252)</f>
        <v>0</v>
      </c>
      <c r="I252" s="86" t="n">
        <f aca="false">E252-D252</f>
        <v>0.00555555555555556</v>
      </c>
      <c r="J252" s="19" t="n">
        <f aca="false">SECOND(I252)</f>
        <v>0</v>
      </c>
      <c r="K252" s="19" t="n">
        <f aca="false">MINUTE(I252)</f>
        <v>8</v>
      </c>
      <c r="L252" s="19" t="n">
        <f aca="false">K252*60+J252</f>
        <v>480</v>
      </c>
      <c r="M252" s="19" t="n">
        <f aca="false">16/8*L252</f>
        <v>960</v>
      </c>
      <c r="N252" s="19" t="n">
        <f aca="false">N251+M252</f>
        <v>200620</v>
      </c>
      <c r="O252" s="19" t="n">
        <f aca="false">O251+0</f>
        <v>52540</v>
      </c>
      <c r="P252" s="19" t="n">
        <f aca="false">P251+M252</f>
        <v>76080</v>
      </c>
      <c r="Q252" s="19"/>
      <c r="R252" s="19"/>
      <c r="S252" s="19"/>
      <c r="T252" s="19"/>
      <c r="U252" s="19"/>
      <c r="V252" s="19"/>
      <c r="W252" s="19"/>
      <c r="X252" s="19"/>
    </row>
    <row r="253" customFormat="false" ht="15" hidden="false" customHeight="false" outlineLevel="0" collapsed="false">
      <c r="A253" s="14" t="n">
        <v>393</v>
      </c>
      <c r="B253" s="14" t="s">
        <v>554</v>
      </c>
      <c r="C253" s="84" t="n">
        <v>45053</v>
      </c>
      <c r="D253" s="85" t="n">
        <v>0.697916666666667</v>
      </c>
      <c r="E253" s="85" t="n">
        <v>0.702777777777778</v>
      </c>
      <c r="F253" s="85" t="n">
        <f aca="false">D254-E253</f>
        <v>0.00555555555555556</v>
      </c>
      <c r="G253" s="14" t="s">
        <v>647</v>
      </c>
      <c r="H253" s="19" t="n">
        <f aca="false">HOUR(F253)</f>
        <v>0</v>
      </c>
      <c r="I253" s="86" t="n">
        <f aca="false">E253-D253</f>
        <v>0.00486111111111111</v>
      </c>
      <c r="J253" s="19" t="n">
        <f aca="false">SECOND(I253)</f>
        <v>0</v>
      </c>
      <c r="K253" s="19" t="n">
        <f aca="false">MINUTE(I253)</f>
        <v>7</v>
      </c>
      <c r="L253" s="19" t="n">
        <f aca="false">K253*60+J253</f>
        <v>420</v>
      </c>
      <c r="M253" s="19" t="n">
        <f aca="false">16/8*L253</f>
        <v>840</v>
      </c>
      <c r="N253" s="19" t="n">
        <f aca="false">N252+M253</f>
        <v>201460</v>
      </c>
      <c r="O253" s="19" t="n">
        <f aca="false">O252+0</f>
        <v>52540</v>
      </c>
      <c r="P253" s="19" t="n">
        <f aca="false">P252+M253</f>
        <v>76920</v>
      </c>
      <c r="Q253" s="19"/>
      <c r="R253" s="19"/>
      <c r="S253" s="19"/>
      <c r="T253" s="19"/>
      <c r="U253" s="19"/>
      <c r="V253" s="19"/>
      <c r="W253" s="19"/>
      <c r="X253" s="19"/>
    </row>
    <row r="254" customFormat="false" ht="15" hidden="false" customHeight="false" outlineLevel="0" collapsed="false">
      <c r="A254" s="14" t="n">
        <v>399</v>
      </c>
      <c r="B254" s="14" t="s">
        <v>560</v>
      </c>
      <c r="C254" s="84" t="n">
        <v>45053</v>
      </c>
      <c r="D254" s="85" t="n">
        <v>0.708333333333333</v>
      </c>
      <c r="E254" s="85" t="n">
        <v>0.713888888888889</v>
      </c>
      <c r="F254" s="85" t="n">
        <f aca="false">D255-E254</f>
        <v>0.00486111111111111</v>
      </c>
      <c r="G254" s="14" t="s">
        <v>648</v>
      </c>
      <c r="H254" s="19" t="n">
        <f aca="false">HOUR(F254)</f>
        <v>0</v>
      </c>
      <c r="I254" s="86" t="n">
        <f aca="false">E254-D254</f>
        <v>0.00555555555555556</v>
      </c>
      <c r="J254" s="19" t="n">
        <f aca="false">SECOND(I254)</f>
        <v>0</v>
      </c>
      <c r="K254" s="19" t="n">
        <f aca="false">MINUTE(I254)</f>
        <v>8</v>
      </c>
      <c r="L254" s="19" t="n">
        <f aca="false">K254*60+J254</f>
        <v>480</v>
      </c>
      <c r="M254" s="19" t="n">
        <f aca="false">16/8*L254</f>
        <v>960</v>
      </c>
      <c r="N254" s="19" t="n">
        <f aca="false">N253+M254</f>
        <v>202420</v>
      </c>
      <c r="O254" s="19" t="n">
        <f aca="false">O253+0</f>
        <v>52540</v>
      </c>
      <c r="P254" s="19" t="n">
        <f aca="false">P253+M254</f>
        <v>77880</v>
      </c>
      <c r="Q254" s="19"/>
      <c r="R254" s="19"/>
      <c r="S254" s="19"/>
      <c r="T254" s="19"/>
      <c r="U254" s="19"/>
      <c r="V254" s="19"/>
      <c r="W254" s="19"/>
      <c r="X254" s="19"/>
    </row>
    <row r="255" customFormat="false" ht="15" hidden="false" customHeight="false" outlineLevel="0" collapsed="false">
      <c r="A255" s="14" t="n">
        <v>404</v>
      </c>
      <c r="B255" s="14" t="s">
        <v>554</v>
      </c>
      <c r="C255" s="84" t="n">
        <v>45053</v>
      </c>
      <c r="D255" s="85" t="n">
        <v>0.71875</v>
      </c>
      <c r="E255" s="85" t="n">
        <v>0.723611111111111</v>
      </c>
      <c r="F255" s="85" t="n">
        <f aca="false">D256-E255</f>
        <v>0.00555555555555556</v>
      </c>
      <c r="G255" s="14" t="s">
        <v>650</v>
      </c>
      <c r="H255" s="19" t="n">
        <f aca="false">HOUR(F255)</f>
        <v>0</v>
      </c>
      <c r="I255" s="86" t="n">
        <f aca="false">E255-D255</f>
        <v>0.00486111111111111</v>
      </c>
      <c r="J255" s="19" t="n">
        <f aca="false">SECOND(I255)</f>
        <v>0</v>
      </c>
      <c r="K255" s="19" t="n">
        <f aca="false">MINUTE(I255)</f>
        <v>7</v>
      </c>
      <c r="L255" s="19" t="n">
        <f aca="false">K255*60+J255</f>
        <v>420</v>
      </c>
      <c r="M255" s="19" t="n">
        <f aca="false">16/8*L255</f>
        <v>840</v>
      </c>
      <c r="N255" s="19" t="n">
        <f aca="false">N254+M255</f>
        <v>203260</v>
      </c>
      <c r="O255" s="19" t="n">
        <f aca="false">O254+0</f>
        <v>52540</v>
      </c>
      <c r="P255" s="19" t="n">
        <f aca="false">P254+M255</f>
        <v>78720</v>
      </c>
      <c r="Q255" s="19"/>
      <c r="R255" s="19"/>
      <c r="S255" s="19"/>
      <c r="T255" s="19"/>
      <c r="U255" s="19"/>
      <c r="V255" s="19"/>
      <c r="W255" s="19"/>
      <c r="X255" s="19"/>
    </row>
    <row r="256" customFormat="false" ht="15" hidden="false" customHeight="false" outlineLevel="0" collapsed="false">
      <c r="A256" s="14" t="n">
        <v>410</v>
      </c>
      <c r="B256" s="14" t="s">
        <v>554</v>
      </c>
      <c r="C256" s="84" t="n">
        <v>45053</v>
      </c>
      <c r="D256" s="85" t="n">
        <v>0.729166666666667</v>
      </c>
      <c r="E256" s="85" t="n">
        <v>0.734722222222222</v>
      </c>
      <c r="F256" s="85" t="n">
        <f aca="false">D257-E256</f>
        <v>0.00486111111111111</v>
      </c>
      <c r="G256" s="14" t="s">
        <v>342</v>
      </c>
      <c r="H256" s="19" t="n">
        <f aca="false">HOUR(F256)</f>
        <v>0</v>
      </c>
      <c r="I256" s="86" t="n">
        <f aca="false">E256-D256</f>
        <v>0.00555555555555556</v>
      </c>
      <c r="J256" s="19" t="n">
        <f aca="false">SECOND(I256)</f>
        <v>0</v>
      </c>
      <c r="K256" s="19" t="n">
        <f aca="false">MINUTE(I256)</f>
        <v>8</v>
      </c>
      <c r="L256" s="19" t="n">
        <f aca="false">K256*60+J256</f>
        <v>480</v>
      </c>
      <c r="M256" s="19" t="n">
        <f aca="false">16/8*L256</f>
        <v>960</v>
      </c>
      <c r="N256" s="19" t="n">
        <f aca="false">N255+M256</f>
        <v>204220</v>
      </c>
      <c r="O256" s="19" t="n">
        <f aca="false">O255+0</f>
        <v>52540</v>
      </c>
      <c r="P256" s="19" t="n">
        <f aca="false">P255+M256</f>
        <v>79680</v>
      </c>
      <c r="Q256" s="19"/>
      <c r="R256" s="19"/>
      <c r="S256" s="19"/>
      <c r="T256" s="19"/>
      <c r="U256" s="19"/>
      <c r="V256" s="19"/>
      <c r="W256" s="19"/>
      <c r="X256" s="19"/>
    </row>
    <row r="257" customFormat="false" ht="15" hidden="false" customHeight="false" outlineLevel="0" collapsed="false">
      <c r="A257" s="14" t="n">
        <v>415</v>
      </c>
      <c r="B257" s="14" t="s">
        <v>554</v>
      </c>
      <c r="C257" s="84" t="n">
        <v>45053</v>
      </c>
      <c r="D257" s="85" t="n">
        <v>0.739583333333333</v>
      </c>
      <c r="E257" s="85" t="n">
        <v>0.744444444444444</v>
      </c>
      <c r="F257" s="85" t="n">
        <f aca="false">D258-E257</f>
        <v>0.00556712962962963</v>
      </c>
      <c r="G257" s="14" t="s">
        <v>651</v>
      </c>
      <c r="H257" s="19" t="n">
        <f aca="false">HOUR(F257)</f>
        <v>0</v>
      </c>
      <c r="I257" s="86" t="n">
        <f aca="false">E257-D257</f>
        <v>0.00486111111111111</v>
      </c>
      <c r="J257" s="19" t="n">
        <f aca="false">SECOND(I257)</f>
        <v>0</v>
      </c>
      <c r="K257" s="19" t="n">
        <f aca="false">MINUTE(I257)</f>
        <v>7</v>
      </c>
      <c r="L257" s="19" t="n">
        <f aca="false">K257*60+J257</f>
        <v>420</v>
      </c>
      <c r="M257" s="19" t="n">
        <f aca="false">16/8*L257</f>
        <v>840</v>
      </c>
      <c r="N257" s="19" t="n">
        <f aca="false">N256+M257</f>
        <v>205060</v>
      </c>
      <c r="O257" s="19" t="n">
        <f aca="false">O256+0</f>
        <v>52540</v>
      </c>
      <c r="P257" s="19" t="n">
        <f aca="false">P256+M257</f>
        <v>80520</v>
      </c>
      <c r="Q257" s="19"/>
      <c r="R257" s="19"/>
      <c r="S257" s="19"/>
      <c r="T257" s="19"/>
      <c r="U257" s="19"/>
      <c r="V257" s="19"/>
      <c r="W257" s="19"/>
      <c r="X257" s="19"/>
    </row>
    <row r="258" customFormat="false" ht="15" hidden="false" customHeight="false" outlineLevel="0" collapsed="false">
      <c r="A258" s="14" t="n">
        <v>423</v>
      </c>
      <c r="B258" s="14" t="s">
        <v>554</v>
      </c>
      <c r="C258" s="84" t="n">
        <v>45053</v>
      </c>
      <c r="D258" s="85" t="n">
        <v>0.750011574074074</v>
      </c>
      <c r="E258" s="85" t="n">
        <v>0.75556712962963</v>
      </c>
      <c r="F258" s="85" t="n">
        <f aca="false">D259-E258</f>
        <v>0.00486111111111111</v>
      </c>
      <c r="G258" s="14" t="s">
        <v>652</v>
      </c>
      <c r="H258" s="19" t="n">
        <f aca="false">HOUR(F258)</f>
        <v>0</v>
      </c>
      <c r="I258" s="86" t="n">
        <f aca="false">E258-D258</f>
        <v>0.00555555555555556</v>
      </c>
      <c r="J258" s="19" t="n">
        <f aca="false">SECOND(I258)</f>
        <v>0</v>
      </c>
      <c r="K258" s="19" t="n">
        <f aca="false">MINUTE(I258)</f>
        <v>8</v>
      </c>
      <c r="L258" s="19" t="n">
        <f aca="false">K258*60+J258</f>
        <v>480</v>
      </c>
      <c r="M258" s="19" t="n">
        <f aca="false">16/8*L258</f>
        <v>960</v>
      </c>
      <c r="N258" s="19" t="n">
        <f aca="false">N257+M258</f>
        <v>206020</v>
      </c>
      <c r="O258" s="19" t="n">
        <f aca="false">O257+0</f>
        <v>52540</v>
      </c>
      <c r="P258" s="19" t="n">
        <f aca="false">P257+M258</f>
        <v>81480</v>
      </c>
      <c r="Q258" s="19"/>
      <c r="R258" s="19"/>
      <c r="S258" s="19"/>
      <c r="T258" s="19"/>
      <c r="U258" s="19"/>
      <c r="V258" s="19"/>
      <c r="W258" s="19"/>
      <c r="X258" s="19"/>
    </row>
    <row r="259" customFormat="false" ht="15" hidden="false" customHeight="false" outlineLevel="0" collapsed="false">
      <c r="A259" s="14" t="n">
        <v>428</v>
      </c>
      <c r="B259" s="14" t="s">
        <v>554</v>
      </c>
      <c r="C259" s="84" t="n">
        <v>45053</v>
      </c>
      <c r="D259" s="85" t="n">
        <v>0.760428240740741</v>
      </c>
      <c r="E259" s="85" t="n">
        <v>0.765289351851852</v>
      </c>
      <c r="F259" s="85" t="n">
        <f aca="false">D260-E259</f>
        <v>0.00752314814814815</v>
      </c>
      <c r="G259" s="14" t="s">
        <v>653</v>
      </c>
      <c r="H259" s="19" t="n">
        <f aca="false">HOUR(F259)</f>
        <v>0</v>
      </c>
      <c r="I259" s="86" t="n">
        <f aca="false">E259-D259</f>
        <v>0.00486111111111111</v>
      </c>
      <c r="J259" s="19" t="n">
        <f aca="false">SECOND(I259)</f>
        <v>0</v>
      </c>
      <c r="K259" s="19" t="n">
        <f aca="false">MINUTE(I259)</f>
        <v>7</v>
      </c>
      <c r="L259" s="19" t="n">
        <f aca="false">K259*60+J259</f>
        <v>420</v>
      </c>
      <c r="M259" s="19" t="n">
        <f aca="false">16/8*L259</f>
        <v>840</v>
      </c>
      <c r="N259" s="19" t="n">
        <f aca="false">N258+M259</f>
        <v>206860</v>
      </c>
      <c r="O259" s="19" t="n">
        <f aca="false">O258+0</f>
        <v>52540</v>
      </c>
      <c r="P259" s="19" t="n">
        <f aca="false">P258+M259</f>
        <v>82320</v>
      </c>
      <c r="Q259" s="19"/>
      <c r="R259" s="19"/>
      <c r="S259" s="19"/>
      <c r="T259" s="19"/>
      <c r="U259" s="19"/>
      <c r="V259" s="19"/>
      <c r="W259" s="19"/>
      <c r="X259" s="19"/>
    </row>
    <row r="260" customFormat="false" ht="15" hidden="false" customHeight="false" outlineLevel="0" collapsed="false">
      <c r="A260" s="14" t="n">
        <v>436</v>
      </c>
      <c r="B260" s="14" t="s">
        <v>560</v>
      </c>
      <c r="C260" s="84" t="n">
        <v>45053</v>
      </c>
      <c r="D260" s="85" t="n">
        <v>0.7728125</v>
      </c>
      <c r="E260" s="85" t="n">
        <v>0.778368055555556</v>
      </c>
      <c r="F260" s="85" t="n">
        <f aca="false">D261-E260</f>
        <v>0.00289351851851852</v>
      </c>
      <c r="G260" s="14" t="s">
        <v>656</v>
      </c>
      <c r="H260" s="19" t="n">
        <f aca="false">HOUR(F260)</f>
        <v>0</v>
      </c>
      <c r="I260" s="86" t="n">
        <f aca="false">E260-D260</f>
        <v>0.00555555555555556</v>
      </c>
      <c r="J260" s="19" t="n">
        <f aca="false">SECOND(I260)</f>
        <v>0</v>
      </c>
      <c r="K260" s="19" t="n">
        <f aca="false">MINUTE(I260)</f>
        <v>8</v>
      </c>
      <c r="L260" s="19" t="n">
        <f aca="false">K260*60+J260</f>
        <v>480</v>
      </c>
      <c r="M260" s="19" t="n">
        <f aca="false">16/8*L260</f>
        <v>960</v>
      </c>
      <c r="N260" s="19" t="n">
        <f aca="false">N259+M260</f>
        <v>207820</v>
      </c>
      <c r="O260" s="19" t="n">
        <f aca="false">O259+0</f>
        <v>52540</v>
      </c>
      <c r="P260" s="19" t="n">
        <f aca="false">P259+M260</f>
        <v>83280</v>
      </c>
      <c r="Q260" s="19"/>
      <c r="R260" s="19"/>
      <c r="S260" s="19"/>
      <c r="T260" s="19"/>
      <c r="U260" s="19"/>
      <c r="V260" s="19"/>
      <c r="W260" s="19"/>
      <c r="X260" s="19"/>
    </row>
    <row r="261" customFormat="false" ht="15" hidden="false" customHeight="false" outlineLevel="0" collapsed="false">
      <c r="A261" s="14" t="n">
        <v>440</v>
      </c>
      <c r="B261" s="14" t="s">
        <v>554</v>
      </c>
      <c r="C261" s="84" t="n">
        <v>45053</v>
      </c>
      <c r="D261" s="85" t="n">
        <v>0.781261574074074</v>
      </c>
      <c r="E261" s="85" t="n">
        <v>0.786122685185185</v>
      </c>
      <c r="F261" s="85" t="n">
        <f aca="false">D262-E261</f>
        <v>0.00555555555555556</v>
      </c>
      <c r="G261" s="14" t="s">
        <v>658</v>
      </c>
      <c r="H261" s="19" t="n">
        <f aca="false">HOUR(F261)</f>
        <v>0</v>
      </c>
      <c r="I261" s="86" t="n">
        <f aca="false">E261-D261</f>
        <v>0.00486111111111111</v>
      </c>
      <c r="J261" s="19" t="n">
        <f aca="false">SECOND(I261)</f>
        <v>0</v>
      </c>
      <c r="K261" s="19" t="n">
        <f aca="false">MINUTE(I261)</f>
        <v>7</v>
      </c>
      <c r="L261" s="19" t="n">
        <f aca="false">K261*60+J261</f>
        <v>420</v>
      </c>
      <c r="M261" s="19" t="n">
        <f aca="false">16/8*L261</f>
        <v>840</v>
      </c>
      <c r="N261" s="19" t="n">
        <f aca="false">N260+M261</f>
        <v>208660</v>
      </c>
      <c r="O261" s="19" t="n">
        <f aca="false">O260+0</f>
        <v>52540</v>
      </c>
      <c r="P261" s="19" t="n">
        <f aca="false">P260+M261</f>
        <v>84120</v>
      </c>
      <c r="Q261" s="19"/>
      <c r="R261" s="19"/>
      <c r="S261" s="19"/>
      <c r="T261" s="19"/>
      <c r="U261" s="19"/>
      <c r="V261" s="19"/>
      <c r="W261" s="19"/>
      <c r="X261" s="19"/>
    </row>
    <row r="262" customFormat="false" ht="15" hidden="false" customHeight="false" outlineLevel="0" collapsed="false">
      <c r="A262" s="14" t="n">
        <v>448</v>
      </c>
      <c r="B262" s="14" t="s">
        <v>554</v>
      </c>
      <c r="C262" s="84" t="n">
        <v>45053</v>
      </c>
      <c r="D262" s="85" t="n">
        <v>0.791678240740741</v>
      </c>
      <c r="E262" s="85" t="n">
        <v>0.797233796296296</v>
      </c>
      <c r="F262" s="85" t="n">
        <f aca="false">D263-E262</f>
        <v>0.00486111111111111</v>
      </c>
      <c r="G262" s="14" t="s">
        <v>660</v>
      </c>
      <c r="H262" s="19" t="n">
        <f aca="false">HOUR(F262)</f>
        <v>0</v>
      </c>
      <c r="I262" s="86" t="n">
        <f aca="false">E262-D262</f>
        <v>0.00555555555555556</v>
      </c>
      <c r="J262" s="19" t="n">
        <f aca="false">SECOND(I262)</f>
        <v>0</v>
      </c>
      <c r="K262" s="19" t="n">
        <f aca="false">MINUTE(I262)</f>
        <v>8</v>
      </c>
      <c r="L262" s="19" t="n">
        <f aca="false">K262*60+J262</f>
        <v>480</v>
      </c>
      <c r="M262" s="19" t="n">
        <f aca="false">16/8*L262</f>
        <v>960</v>
      </c>
      <c r="N262" s="19" t="n">
        <f aca="false">N261+M262</f>
        <v>209620</v>
      </c>
      <c r="O262" s="19" t="n">
        <f aca="false">O261+0</f>
        <v>52540</v>
      </c>
      <c r="P262" s="19" t="n">
        <f aca="false">P261+M262</f>
        <v>85080</v>
      </c>
      <c r="Q262" s="19"/>
      <c r="R262" s="19"/>
      <c r="S262" s="19"/>
      <c r="T262" s="19"/>
      <c r="U262" s="19"/>
      <c r="V262" s="19"/>
      <c r="W262" s="19"/>
      <c r="X262" s="19"/>
    </row>
    <row r="263" customFormat="false" ht="15" hidden="false" customHeight="false" outlineLevel="0" collapsed="false">
      <c r="A263" s="14" t="n">
        <v>453</v>
      </c>
      <c r="B263" s="14" t="s">
        <v>554</v>
      </c>
      <c r="C263" s="84" t="n">
        <v>45053</v>
      </c>
      <c r="D263" s="85" t="n">
        <v>0.802094907407407</v>
      </c>
      <c r="E263" s="85" t="n">
        <v>0.806956018518518</v>
      </c>
      <c r="F263" s="85" t="n">
        <f aca="false">D264-E263</f>
        <v>0.00555555555555556</v>
      </c>
      <c r="G263" s="14" t="s">
        <v>661</v>
      </c>
      <c r="H263" s="19" t="n">
        <f aca="false">HOUR(F263)</f>
        <v>0</v>
      </c>
      <c r="I263" s="86" t="n">
        <f aca="false">E263-D263</f>
        <v>0.00486111111111111</v>
      </c>
      <c r="J263" s="19" t="n">
        <f aca="false">SECOND(I263)</f>
        <v>0</v>
      </c>
      <c r="K263" s="19" t="n">
        <f aca="false">MINUTE(I263)</f>
        <v>7</v>
      </c>
      <c r="L263" s="19" t="n">
        <f aca="false">K263*60+J263</f>
        <v>420</v>
      </c>
      <c r="M263" s="19" t="n">
        <f aca="false">16/8*L263</f>
        <v>840</v>
      </c>
      <c r="N263" s="19" t="n">
        <f aca="false">N262+M263</f>
        <v>210460</v>
      </c>
      <c r="O263" s="19" t="n">
        <f aca="false">O262+0</f>
        <v>52540</v>
      </c>
      <c r="P263" s="19" t="n">
        <f aca="false">P262+M263</f>
        <v>85920</v>
      </c>
      <c r="Q263" s="19"/>
      <c r="R263" s="19"/>
      <c r="S263" s="19"/>
      <c r="T263" s="19"/>
      <c r="U263" s="19"/>
      <c r="V263" s="19"/>
      <c r="W263" s="19"/>
      <c r="X263" s="19"/>
    </row>
    <row r="264" customFormat="false" ht="15" hidden="false" customHeight="false" outlineLevel="0" collapsed="false">
      <c r="A264" s="14" t="n">
        <v>461</v>
      </c>
      <c r="B264" s="14" t="s">
        <v>554</v>
      </c>
      <c r="C264" s="84" t="n">
        <v>45053</v>
      </c>
      <c r="D264" s="85" t="n">
        <v>0.812511574074074</v>
      </c>
      <c r="E264" s="85" t="n">
        <v>0.818067129629629</v>
      </c>
      <c r="F264" s="85" t="n">
        <f aca="false">D265-E264</f>
        <v>0.00486111111111111</v>
      </c>
      <c r="G264" s="14" t="s">
        <v>662</v>
      </c>
      <c r="H264" s="19" t="n">
        <f aca="false">HOUR(F264)</f>
        <v>0</v>
      </c>
      <c r="I264" s="86" t="n">
        <f aca="false">E264-D264</f>
        <v>0.00555555555555556</v>
      </c>
      <c r="J264" s="19" t="n">
        <f aca="false">SECOND(I264)</f>
        <v>0</v>
      </c>
      <c r="K264" s="19" t="n">
        <f aca="false">MINUTE(I264)</f>
        <v>8</v>
      </c>
      <c r="L264" s="19" t="n">
        <f aca="false">K264*60+J264</f>
        <v>480</v>
      </c>
      <c r="M264" s="19" t="n">
        <f aca="false">16/8*L264</f>
        <v>960</v>
      </c>
      <c r="N264" s="19" t="n">
        <f aca="false">N263+M264</f>
        <v>211420</v>
      </c>
      <c r="O264" s="19" t="n">
        <f aca="false">O263+0</f>
        <v>52540</v>
      </c>
      <c r="P264" s="19" t="n">
        <f aca="false">P263+M264</f>
        <v>86880</v>
      </c>
      <c r="Q264" s="19"/>
      <c r="R264" s="19"/>
      <c r="S264" s="19"/>
      <c r="T264" s="19"/>
      <c r="U264" s="19"/>
      <c r="V264" s="19"/>
      <c r="W264" s="19"/>
      <c r="X264" s="19"/>
    </row>
    <row r="265" customFormat="false" ht="15" hidden="false" customHeight="false" outlineLevel="0" collapsed="false">
      <c r="A265" s="99" t="n">
        <v>468</v>
      </c>
      <c r="B265" s="49" t="s">
        <v>554</v>
      </c>
      <c r="C265" s="100" t="n">
        <v>45053</v>
      </c>
      <c r="D265" s="101" t="n">
        <v>0.822928240740741</v>
      </c>
      <c r="E265" s="102" t="n">
        <v>0.827789351851852</v>
      </c>
      <c r="F265" s="101" t="n">
        <f aca="false">D266-E265</f>
        <v>0.00554398148148148</v>
      </c>
      <c r="G265" s="49" t="s">
        <v>664</v>
      </c>
      <c r="H265" s="55" t="n">
        <f aca="false">HOUR(F265)</f>
        <v>0</v>
      </c>
      <c r="I265" s="103" t="n">
        <f aca="false">E265-D265</f>
        <v>0.00486111111111111</v>
      </c>
      <c r="J265" s="55" t="n">
        <f aca="false">SECOND(I265)</f>
        <v>0</v>
      </c>
      <c r="K265" s="55" t="n">
        <f aca="false">MINUTE(I265)</f>
        <v>7</v>
      </c>
      <c r="L265" s="55" t="n">
        <f aca="false">K265*60+J265</f>
        <v>420</v>
      </c>
      <c r="M265" s="55" t="n">
        <f aca="false">16/8*L265</f>
        <v>840</v>
      </c>
      <c r="N265" s="55" t="n">
        <f aca="false">N264+M265</f>
        <v>212260</v>
      </c>
      <c r="O265" s="55" t="n">
        <f aca="false">O264+0</f>
        <v>52540</v>
      </c>
      <c r="P265" s="55" t="n">
        <f aca="false">P264+M265</f>
        <v>87720</v>
      </c>
      <c r="Q265" s="55"/>
      <c r="R265" s="55"/>
      <c r="S265" s="55"/>
      <c r="T265" s="55"/>
      <c r="U265" s="55"/>
      <c r="V265" s="55"/>
      <c r="W265" s="55"/>
      <c r="X265" s="56"/>
    </row>
    <row r="266" customFormat="false" ht="15" hidden="false" customHeight="false" outlineLevel="0" collapsed="false">
      <c r="A266" s="104" t="n">
        <v>469</v>
      </c>
      <c r="B266" s="58" t="s">
        <v>238</v>
      </c>
      <c r="C266" s="105" t="n">
        <v>45053</v>
      </c>
      <c r="D266" s="106" t="n">
        <v>0.833333333333333</v>
      </c>
      <c r="E266" s="107" t="n">
        <v>0.835416666666667</v>
      </c>
      <c r="F266" s="107" t="n">
        <f aca="false">D267-E266</f>
        <v>0.00104166666666667</v>
      </c>
      <c r="G266" s="58" t="s">
        <v>665</v>
      </c>
      <c r="H266" s="64" t="n">
        <f aca="false">HOUR(F266)</f>
        <v>0</v>
      </c>
      <c r="I266" s="108" t="n">
        <f aca="false">E266-D266</f>
        <v>0.00208333333333333</v>
      </c>
      <c r="J266" s="64" t="n">
        <f aca="false">SECOND(I266)</f>
        <v>0</v>
      </c>
      <c r="K266" s="64" t="n">
        <f aca="false">MINUTE(I266)</f>
        <v>3</v>
      </c>
      <c r="L266" s="64" t="n">
        <f aca="false">K266*60+J266</f>
        <v>180</v>
      </c>
      <c r="M266" s="64" t="n">
        <f aca="false">16/8*L266</f>
        <v>360</v>
      </c>
      <c r="N266" s="64" t="n">
        <f aca="false">N265+M266</f>
        <v>212620</v>
      </c>
      <c r="O266" s="64" t="n">
        <f aca="false">O265+M266</f>
        <v>52900</v>
      </c>
      <c r="P266" s="64" t="n">
        <f aca="false">P265+0</f>
        <v>87720</v>
      </c>
      <c r="Q266" s="64"/>
      <c r="R266" s="64"/>
      <c r="S266" s="64"/>
      <c r="T266" s="64"/>
      <c r="U266" s="64"/>
      <c r="V266" s="64"/>
      <c r="W266" s="64"/>
      <c r="X266" s="65"/>
    </row>
    <row r="267" customFormat="false" ht="15" hidden="false" customHeight="false" outlineLevel="0" collapsed="false">
      <c r="A267" s="40" t="n">
        <v>470</v>
      </c>
      <c r="B267" s="40" t="s">
        <v>667</v>
      </c>
      <c r="C267" s="95" t="n">
        <v>45053</v>
      </c>
      <c r="D267" s="97" t="n">
        <v>0.836458333333333</v>
      </c>
      <c r="E267" s="97" t="n">
        <v>0.841319444444444</v>
      </c>
      <c r="F267" s="97" t="n">
        <f aca="false">D268-E267</f>
        <v>0.00590277777777778</v>
      </c>
      <c r="G267" s="40" t="s">
        <v>668</v>
      </c>
      <c r="H267" s="46" t="n">
        <f aca="false">HOUR(F267)</f>
        <v>0</v>
      </c>
      <c r="I267" s="98" t="n">
        <f aca="false">E267-D267</f>
        <v>0.00486111111111111</v>
      </c>
      <c r="J267" s="46" t="n">
        <f aca="false">SECOND(I267)</f>
        <v>0</v>
      </c>
      <c r="K267" s="46" t="n">
        <f aca="false">MINUTE(I267)</f>
        <v>7</v>
      </c>
      <c r="L267" s="46" t="n">
        <f aca="false">K267*60+J267</f>
        <v>420</v>
      </c>
      <c r="M267" s="46" t="n">
        <f aca="false">16/8*L267</f>
        <v>840</v>
      </c>
      <c r="N267" s="46" t="n">
        <f aca="false">N266+M267</f>
        <v>213460</v>
      </c>
      <c r="O267" s="46" t="n">
        <f aca="false">O266+M267</f>
        <v>53740</v>
      </c>
      <c r="P267" s="46" t="n">
        <f aca="false">P266+0</f>
        <v>87720</v>
      </c>
      <c r="Q267" s="46"/>
      <c r="R267" s="46"/>
      <c r="S267" s="46"/>
      <c r="T267" s="46"/>
      <c r="U267" s="46"/>
      <c r="V267" s="46"/>
      <c r="W267" s="46"/>
      <c r="X267" s="46"/>
    </row>
    <row r="268" customFormat="false" ht="15" hidden="false" customHeight="false" outlineLevel="0" collapsed="false">
      <c r="A268" s="40" t="n">
        <v>480</v>
      </c>
      <c r="B268" s="40" t="s">
        <v>238</v>
      </c>
      <c r="C268" s="95" t="n">
        <v>45053</v>
      </c>
      <c r="D268" s="97" t="n">
        <v>0.847222222222222</v>
      </c>
      <c r="E268" s="97" t="n">
        <v>0.849305555555556</v>
      </c>
      <c r="F268" s="97" t="n">
        <f aca="false">D269-E268</f>
        <v>0.00104166666666667</v>
      </c>
      <c r="G268" s="40" t="s">
        <v>580</v>
      </c>
      <c r="H268" s="46" t="n">
        <f aca="false">HOUR(F268)</f>
        <v>0</v>
      </c>
      <c r="I268" s="98" t="n">
        <f aca="false">E268-D268</f>
        <v>0.00208333333333333</v>
      </c>
      <c r="J268" s="46" t="n">
        <f aca="false">SECOND(I268)</f>
        <v>0</v>
      </c>
      <c r="K268" s="46" t="n">
        <f aca="false">MINUTE(I268)</f>
        <v>3</v>
      </c>
      <c r="L268" s="46" t="n">
        <f aca="false">K268*60+J268</f>
        <v>180</v>
      </c>
      <c r="M268" s="46" t="n">
        <f aca="false">16/8*L268</f>
        <v>360</v>
      </c>
      <c r="N268" s="46" t="n">
        <f aca="false">N267+M268</f>
        <v>213820</v>
      </c>
      <c r="O268" s="46" t="n">
        <f aca="false">O267+M268</f>
        <v>54100</v>
      </c>
      <c r="P268" s="46" t="n">
        <f aca="false">P267+0</f>
        <v>87720</v>
      </c>
      <c r="Q268" s="46"/>
      <c r="R268" s="46"/>
      <c r="S268" s="46"/>
      <c r="T268" s="46"/>
      <c r="U268" s="46"/>
      <c r="V268" s="46"/>
      <c r="W268" s="46"/>
      <c r="X268" s="46"/>
    </row>
    <row r="269" customFormat="false" ht="15" hidden="false" customHeight="false" outlineLevel="0" collapsed="false">
      <c r="A269" s="40" t="n">
        <v>481</v>
      </c>
      <c r="B269" s="40" t="s">
        <v>667</v>
      </c>
      <c r="C269" s="95" t="n">
        <v>45053</v>
      </c>
      <c r="D269" s="97" t="n">
        <v>0.850347222222222</v>
      </c>
      <c r="E269" s="97" t="n">
        <v>0.855208333333333</v>
      </c>
      <c r="F269" s="97" t="n">
        <f aca="false">D270-E269</f>
        <v>0.00590277777777778</v>
      </c>
      <c r="G269" s="40" t="s">
        <v>671</v>
      </c>
      <c r="H269" s="46" t="n">
        <f aca="false">HOUR(F269)</f>
        <v>0</v>
      </c>
      <c r="I269" s="98" t="n">
        <f aca="false">E269-D269</f>
        <v>0.00486111111111111</v>
      </c>
      <c r="J269" s="46" t="n">
        <f aca="false">SECOND(I269)</f>
        <v>0</v>
      </c>
      <c r="K269" s="46" t="n">
        <f aca="false">MINUTE(I269)</f>
        <v>7</v>
      </c>
      <c r="L269" s="46" t="n">
        <f aca="false">K269*60+J269</f>
        <v>420</v>
      </c>
      <c r="M269" s="46" t="n">
        <f aca="false">16/8*L269</f>
        <v>840</v>
      </c>
      <c r="N269" s="46" t="n">
        <f aca="false">N268+M269</f>
        <v>214660</v>
      </c>
      <c r="O269" s="46" t="n">
        <f aca="false">O268+M269</f>
        <v>54940</v>
      </c>
      <c r="P269" s="46" t="n">
        <f aca="false">P268+0</f>
        <v>87720</v>
      </c>
      <c r="Q269" s="46"/>
      <c r="R269" s="46"/>
      <c r="S269" s="46"/>
      <c r="T269" s="46"/>
      <c r="U269" s="46"/>
      <c r="V269" s="46"/>
      <c r="W269" s="46"/>
      <c r="X269" s="46"/>
    </row>
    <row r="270" customFormat="false" ht="15" hidden="false" customHeight="false" outlineLevel="0" collapsed="false">
      <c r="A270" s="40" t="n">
        <v>488</v>
      </c>
      <c r="B270" s="40" t="s">
        <v>238</v>
      </c>
      <c r="C270" s="95" t="n">
        <v>45053</v>
      </c>
      <c r="D270" s="97" t="n">
        <v>0.861111111111111</v>
      </c>
      <c r="E270" s="97" t="n">
        <v>0.863194444444444</v>
      </c>
      <c r="F270" s="97" t="n">
        <f aca="false">D271-E270</f>
        <v>0.00104166666666667</v>
      </c>
      <c r="G270" s="40" t="s">
        <v>673</v>
      </c>
      <c r="H270" s="46" t="n">
        <f aca="false">HOUR(F270)</f>
        <v>0</v>
      </c>
      <c r="I270" s="98" t="n">
        <f aca="false">E270-D270</f>
        <v>0.00208333333333333</v>
      </c>
      <c r="J270" s="46" t="n">
        <f aca="false">SECOND(I270)</f>
        <v>0</v>
      </c>
      <c r="K270" s="46" t="n">
        <f aca="false">MINUTE(I270)</f>
        <v>3</v>
      </c>
      <c r="L270" s="46" t="n">
        <f aca="false">K270*60+J270</f>
        <v>180</v>
      </c>
      <c r="M270" s="46" t="n">
        <f aca="false">16/8*L270</f>
        <v>360</v>
      </c>
      <c r="N270" s="46" t="n">
        <f aca="false">N269+M270</f>
        <v>215020</v>
      </c>
      <c r="O270" s="46" t="n">
        <f aca="false">O269+M270</f>
        <v>55300</v>
      </c>
      <c r="P270" s="46" t="n">
        <f aca="false">P269+0</f>
        <v>87720</v>
      </c>
      <c r="Q270" s="46"/>
      <c r="R270" s="46"/>
      <c r="S270" s="46"/>
      <c r="T270" s="46"/>
      <c r="U270" s="46"/>
      <c r="V270" s="46"/>
      <c r="W270" s="46"/>
      <c r="X270" s="46"/>
    </row>
    <row r="271" customFormat="false" ht="15" hidden="false" customHeight="false" outlineLevel="0" collapsed="false">
      <c r="A271" s="40" t="n">
        <v>489</v>
      </c>
      <c r="B271" s="40" t="s">
        <v>667</v>
      </c>
      <c r="C271" s="95" t="n">
        <v>45053</v>
      </c>
      <c r="D271" s="97" t="n">
        <v>0.864236111111111</v>
      </c>
      <c r="E271" s="97" t="n">
        <v>0.869097222222222</v>
      </c>
      <c r="F271" s="97" t="n">
        <f aca="false">D272-E271</f>
        <v>0.00590277777777778</v>
      </c>
      <c r="G271" s="40" t="s">
        <v>675</v>
      </c>
      <c r="H271" s="46" t="n">
        <f aca="false">HOUR(F271)</f>
        <v>0</v>
      </c>
      <c r="I271" s="98" t="n">
        <f aca="false">E271-D271</f>
        <v>0.00486111111111111</v>
      </c>
      <c r="J271" s="46" t="n">
        <f aca="false">SECOND(I271)</f>
        <v>0</v>
      </c>
      <c r="K271" s="46" t="n">
        <f aca="false">MINUTE(I271)</f>
        <v>7</v>
      </c>
      <c r="L271" s="46" t="n">
        <f aca="false">K271*60+J271</f>
        <v>420</v>
      </c>
      <c r="M271" s="46" t="n">
        <f aca="false">16/8*L271</f>
        <v>840</v>
      </c>
      <c r="N271" s="46" t="n">
        <f aca="false">N270+M271</f>
        <v>215860</v>
      </c>
      <c r="O271" s="46" t="n">
        <f aca="false">O270+M271</f>
        <v>56140</v>
      </c>
      <c r="P271" s="46" t="n">
        <f aca="false">P270+0</f>
        <v>87720</v>
      </c>
      <c r="Q271" s="46"/>
      <c r="R271" s="46"/>
      <c r="S271" s="46"/>
      <c r="T271" s="46"/>
      <c r="U271" s="46"/>
      <c r="V271" s="46"/>
      <c r="W271" s="46"/>
      <c r="X271" s="46"/>
    </row>
    <row r="272" customFormat="false" ht="15" hidden="false" customHeight="false" outlineLevel="0" collapsed="false">
      <c r="A272" s="40" t="n">
        <v>496</v>
      </c>
      <c r="B272" s="40" t="s">
        <v>238</v>
      </c>
      <c r="C272" s="95" t="n">
        <v>45053</v>
      </c>
      <c r="D272" s="97" t="n">
        <v>0.875</v>
      </c>
      <c r="E272" s="97" t="n">
        <v>0.877083333333333</v>
      </c>
      <c r="F272" s="97" t="n">
        <f aca="false">D273-E272</f>
        <v>0.00104166666666667</v>
      </c>
      <c r="G272" s="40" t="s">
        <v>677</v>
      </c>
      <c r="H272" s="46" t="n">
        <f aca="false">HOUR(F272)</f>
        <v>0</v>
      </c>
      <c r="I272" s="98" t="n">
        <f aca="false">E272-D272</f>
        <v>0.00208333333333333</v>
      </c>
      <c r="J272" s="46" t="n">
        <f aca="false">SECOND(I272)</f>
        <v>0</v>
      </c>
      <c r="K272" s="46" t="n">
        <f aca="false">MINUTE(I272)</f>
        <v>3</v>
      </c>
      <c r="L272" s="46" t="n">
        <f aca="false">K272*60+J272</f>
        <v>180</v>
      </c>
      <c r="M272" s="46" t="n">
        <f aca="false">16/8*L272</f>
        <v>360</v>
      </c>
      <c r="N272" s="46" t="n">
        <f aca="false">N271+M272</f>
        <v>216220</v>
      </c>
      <c r="O272" s="46" t="n">
        <f aca="false">O271+M272</f>
        <v>56500</v>
      </c>
      <c r="P272" s="46" t="n">
        <f aca="false">P271+0</f>
        <v>87720</v>
      </c>
      <c r="Q272" s="46"/>
      <c r="R272" s="46"/>
      <c r="S272" s="46"/>
      <c r="T272" s="46"/>
      <c r="U272" s="46"/>
      <c r="V272" s="46"/>
      <c r="W272" s="46"/>
      <c r="X272" s="46"/>
    </row>
    <row r="273" customFormat="false" ht="15" hidden="false" customHeight="false" outlineLevel="0" collapsed="false">
      <c r="A273" s="40" t="n">
        <v>497</v>
      </c>
      <c r="B273" s="40" t="s">
        <v>667</v>
      </c>
      <c r="C273" s="95" t="n">
        <v>45053</v>
      </c>
      <c r="D273" s="97" t="n">
        <v>0.878125</v>
      </c>
      <c r="E273" s="97" t="n">
        <v>0.882986111111111</v>
      </c>
      <c r="F273" s="97" t="n">
        <f aca="false">D274-E273</f>
        <v>0.00590277777777778</v>
      </c>
      <c r="G273" s="40" t="s">
        <v>679</v>
      </c>
      <c r="H273" s="46" t="n">
        <f aca="false">HOUR(F273)</f>
        <v>0</v>
      </c>
      <c r="I273" s="98" t="n">
        <f aca="false">E273-D273</f>
        <v>0.00486111111111111</v>
      </c>
      <c r="J273" s="46" t="n">
        <f aca="false">SECOND(I273)</f>
        <v>0</v>
      </c>
      <c r="K273" s="46" t="n">
        <f aca="false">MINUTE(I273)</f>
        <v>7</v>
      </c>
      <c r="L273" s="46" t="n">
        <f aca="false">K273*60+J273</f>
        <v>420</v>
      </c>
      <c r="M273" s="46" t="n">
        <f aca="false">16/8*L273</f>
        <v>840</v>
      </c>
      <c r="N273" s="46" t="n">
        <f aca="false">N272+M273</f>
        <v>217060</v>
      </c>
      <c r="O273" s="46" t="n">
        <f aca="false">O272+M273</f>
        <v>57340</v>
      </c>
      <c r="P273" s="46" t="n">
        <f aca="false">P272+0</f>
        <v>87720</v>
      </c>
      <c r="Q273" s="46"/>
      <c r="R273" s="46"/>
      <c r="S273" s="46"/>
      <c r="T273" s="46"/>
      <c r="U273" s="46"/>
      <c r="V273" s="46"/>
      <c r="W273" s="46"/>
      <c r="X273" s="46"/>
    </row>
    <row r="274" customFormat="false" ht="15" hidden="false" customHeight="false" outlineLevel="0" collapsed="false">
      <c r="A274" s="40" t="n">
        <v>508</v>
      </c>
      <c r="B274" s="40" t="s">
        <v>238</v>
      </c>
      <c r="C274" s="95" t="n">
        <v>45053</v>
      </c>
      <c r="D274" s="97" t="n">
        <v>0.888888888888889</v>
      </c>
      <c r="E274" s="97" t="n">
        <v>0.890972222222222</v>
      </c>
      <c r="F274" s="97" t="n">
        <f aca="false">D275-E274</f>
        <v>0.00104166666666667</v>
      </c>
      <c r="G274" s="40" t="s">
        <v>682</v>
      </c>
      <c r="H274" s="46" t="n">
        <f aca="false">HOUR(F274)</f>
        <v>0</v>
      </c>
      <c r="I274" s="98" t="n">
        <f aca="false">E274-D274</f>
        <v>0.00208333333333333</v>
      </c>
      <c r="J274" s="46" t="n">
        <f aca="false">SECOND(I274)</f>
        <v>0</v>
      </c>
      <c r="K274" s="46" t="n">
        <f aca="false">MINUTE(I274)</f>
        <v>3</v>
      </c>
      <c r="L274" s="46" t="n">
        <f aca="false">K274*60+J274</f>
        <v>180</v>
      </c>
      <c r="M274" s="46" t="n">
        <f aca="false">16/8*L274</f>
        <v>360</v>
      </c>
      <c r="N274" s="46" t="n">
        <f aca="false">N273+M274</f>
        <v>217420</v>
      </c>
      <c r="O274" s="46" t="n">
        <f aca="false">O273+M274</f>
        <v>57700</v>
      </c>
      <c r="P274" s="46" t="n">
        <f aca="false">P273+0</f>
        <v>87720</v>
      </c>
      <c r="Q274" s="46"/>
      <c r="R274" s="46"/>
      <c r="S274" s="46"/>
      <c r="T274" s="46"/>
      <c r="U274" s="46"/>
      <c r="V274" s="46"/>
      <c r="W274" s="46"/>
      <c r="X274" s="46"/>
    </row>
    <row r="275" customFormat="false" ht="15" hidden="false" customHeight="false" outlineLevel="0" collapsed="false">
      <c r="A275" s="40" t="n">
        <v>509</v>
      </c>
      <c r="B275" s="40" t="s">
        <v>667</v>
      </c>
      <c r="C275" s="95" t="n">
        <v>45053</v>
      </c>
      <c r="D275" s="97" t="n">
        <v>0.892013888888889</v>
      </c>
      <c r="E275" s="97" t="n">
        <v>0.896875</v>
      </c>
      <c r="F275" s="97" t="n">
        <f aca="false">D276-E275</f>
        <v>0.00590277777777778</v>
      </c>
      <c r="G275" s="40" t="s">
        <v>684</v>
      </c>
      <c r="H275" s="46" t="n">
        <f aca="false">HOUR(F275)</f>
        <v>0</v>
      </c>
      <c r="I275" s="98" t="n">
        <f aca="false">E275-D275</f>
        <v>0.00486111111111111</v>
      </c>
      <c r="J275" s="46" t="n">
        <f aca="false">SECOND(I275)</f>
        <v>0</v>
      </c>
      <c r="K275" s="46" t="n">
        <f aca="false">MINUTE(I275)</f>
        <v>7</v>
      </c>
      <c r="L275" s="46" t="n">
        <f aca="false">K275*60+J275</f>
        <v>420</v>
      </c>
      <c r="M275" s="46" t="n">
        <f aca="false">16/8*L275</f>
        <v>840</v>
      </c>
      <c r="N275" s="46" t="n">
        <f aca="false">N274+M275</f>
        <v>218260</v>
      </c>
      <c r="O275" s="46" t="n">
        <f aca="false">O274+M275</f>
        <v>58540</v>
      </c>
      <c r="P275" s="46" t="n">
        <f aca="false">P274+0</f>
        <v>87720</v>
      </c>
      <c r="Q275" s="46"/>
      <c r="R275" s="46"/>
      <c r="S275" s="46"/>
      <c r="T275" s="46"/>
      <c r="U275" s="46"/>
      <c r="V275" s="46"/>
      <c r="W275" s="46"/>
      <c r="X275" s="46"/>
    </row>
    <row r="276" customFormat="false" ht="15" hidden="false" customHeight="false" outlineLevel="0" collapsed="false">
      <c r="A276" s="40" t="n">
        <v>516</v>
      </c>
      <c r="B276" s="40" t="s">
        <v>238</v>
      </c>
      <c r="C276" s="95" t="n">
        <v>45053</v>
      </c>
      <c r="D276" s="97" t="n">
        <v>0.902777777777778</v>
      </c>
      <c r="E276" s="97" t="n">
        <v>0.904861111111111</v>
      </c>
      <c r="F276" s="97" t="n">
        <f aca="false">D277-E276</f>
        <v>0.00104166666666667</v>
      </c>
      <c r="G276" s="40" t="s">
        <v>686</v>
      </c>
      <c r="H276" s="46" t="n">
        <f aca="false">HOUR(F276)</f>
        <v>0</v>
      </c>
      <c r="I276" s="98" t="n">
        <f aca="false">E276-D276</f>
        <v>0.00208333333333333</v>
      </c>
      <c r="J276" s="46" t="n">
        <f aca="false">SECOND(I276)</f>
        <v>0</v>
      </c>
      <c r="K276" s="46" t="n">
        <f aca="false">MINUTE(I276)</f>
        <v>3</v>
      </c>
      <c r="L276" s="46" t="n">
        <f aca="false">K276*60+J276</f>
        <v>180</v>
      </c>
      <c r="M276" s="46" t="n">
        <f aca="false">16/8*L276</f>
        <v>360</v>
      </c>
      <c r="N276" s="46" t="n">
        <f aca="false">N275+M276</f>
        <v>218620</v>
      </c>
      <c r="O276" s="46" t="n">
        <f aca="false">O275+M276</f>
        <v>58900</v>
      </c>
      <c r="P276" s="46" t="n">
        <f aca="false">P275+0</f>
        <v>87720</v>
      </c>
      <c r="Q276" s="46"/>
      <c r="R276" s="46"/>
      <c r="S276" s="46"/>
      <c r="T276" s="46"/>
      <c r="U276" s="46"/>
      <c r="V276" s="46"/>
      <c r="W276" s="46"/>
      <c r="X276" s="46"/>
    </row>
    <row r="277" customFormat="false" ht="15" hidden="false" customHeight="false" outlineLevel="0" collapsed="false">
      <c r="A277" s="40" t="n">
        <v>517</v>
      </c>
      <c r="B277" s="40" t="s">
        <v>667</v>
      </c>
      <c r="C277" s="95" t="n">
        <v>45053</v>
      </c>
      <c r="D277" s="97" t="n">
        <v>0.905902777777778</v>
      </c>
      <c r="E277" s="97" t="n">
        <v>0.910763888888889</v>
      </c>
      <c r="F277" s="97" t="n">
        <f aca="false">D278-E277</f>
        <v>0.00590277777777778</v>
      </c>
      <c r="G277" s="40" t="s">
        <v>688</v>
      </c>
      <c r="H277" s="46" t="n">
        <f aca="false">HOUR(F277)</f>
        <v>0</v>
      </c>
      <c r="I277" s="98" t="n">
        <f aca="false">E277-D277</f>
        <v>0.00486111111111111</v>
      </c>
      <c r="J277" s="46" t="n">
        <f aca="false">SECOND(I277)</f>
        <v>0</v>
      </c>
      <c r="K277" s="46" t="n">
        <f aca="false">MINUTE(I277)</f>
        <v>7</v>
      </c>
      <c r="L277" s="46" t="n">
        <f aca="false">K277*60+J277</f>
        <v>420</v>
      </c>
      <c r="M277" s="46" t="n">
        <f aca="false">16/8*L277</f>
        <v>840</v>
      </c>
      <c r="N277" s="46" t="n">
        <f aca="false">N276+M277</f>
        <v>219460</v>
      </c>
      <c r="O277" s="46" t="n">
        <f aca="false">O276+M277</f>
        <v>59740</v>
      </c>
      <c r="P277" s="46" t="n">
        <f aca="false">P276+0</f>
        <v>87720</v>
      </c>
      <c r="Q277" s="46"/>
      <c r="R277" s="46"/>
      <c r="S277" s="46"/>
      <c r="T277" s="46"/>
      <c r="U277" s="46"/>
      <c r="V277" s="46"/>
      <c r="W277" s="46"/>
      <c r="X277" s="46"/>
    </row>
    <row r="278" customFormat="false" ht="15" hidden="false" customHeight="false" outlineLevel="0" collapsed="false">
      <c r="A278" s="40" t="n">
        <v>525</v>
      </c>
      <c r="B278" s="40" t="s">
        <v>238</v>
      </c>
      <c r="C278" s="95" t="n">
        <v>45053</v>
      </c>
      <c r="D278" s="97" t="n">
        <v>0.916666666666667</v>
      </c>
      <c r="E278" s="97" t="n">
        <v>0.91875</v>
      </c>
      <c r="F278" s="97" t="n">
        <f aca="false">D279-E278</f>
        <v>0.00243055555555556</v>
      </c>
      <c r="G278" s="40" t="s">
        <v>691</v>
      </c>
      <c r="H278" s="46" t="n">
        <f aca="false">HOUR(F278)</f>
        <v>0</v>
      </c>
      <c r="I278" s="98" t="n">
        <f aca="false">E278-D278</f>
        <v>0.00208333333333333</v>
      </c>
      <c r="J278" s="46" t="n">
        <f aca="false">SECOND(I278)</f>
        <v>0</v>
      </c>
      <c r="K278" s="46" t="n">
        <f aca="false">MINUTE(I278)</f>
        <v>3</v>
      </c>
      <c r="L278" s="46" t="n">
        <f aca="false">K278*60+J278</f>
        <v>180</v>
      </c>
      <c r="M278" s="46" t="n">
        <f aca="false">16/8*L278</f>
        <v>360</v>
      </c>
      <c r="N278" s="46" t="n">
        <f aca="false">N277+M278</f>
        <v>219820</v>
      </c>
      <c r="O278" s="46" t="n">
        <f aca="false">O277+M278</f>
        <v>60100</v>
      </c>
      <c r="P278" s="46" t="n">
        <f aca="false">P277+0</f>
        <v>87720</v>
      </c>
      <c r="Q278" s="46"/>
      <c r="R278" s="46"/>
      <c r="S278" s="46"/>
      <c r="T278" s="46"/>
      <c r="U278" s="46"/>
      <c r="V278" s="46"/>
      <c r="W278" s="46"/>
      <c r="X278" s="46"/>
    </row>
    <row r="279" customFormat="false" ht="15" hidden="false" customHeight="false" outlineLevel="0" collapsed="false">
      <c r="A279" s="40" t="n">
        <v>527</v>
      </c>
      <c r="B279" s="40" t="s">
        <v>667</v>
      </c>
      <c r="C279" s="95" t="n">
        <v>45053</v>
      </c>
      <c r="D279" s="97" t="n">
        <v>0.921180555555556</v>
      </c>
      <c r="E279" s="97" t="n">
        <v>0.926041666666667</v>
      </c>
      <c r="F279" s="97" t="n">
        <f aca="false">D280-E279</f>
        <v>0.00561342592592593</v>
      </c>
      <c r="G279" s="40" t="s">
        <v>693</v>
      </c>
      <c r="H279" s="46" t="n">
        <f aca="false">HOUR(F279)</f>
        <v>0</v>
      </c>
      <c r="I279" s="98" t="n">
        <f aca="false">E279-D279</f>
        <v>0.00486111111111111</v>
      </c>
      <c r="J279" s="46" t="n">
        <f aca="false">SECOND(I279)</f>
        <v>0</v>
      </c>
      <c r="K279" s="46" t="n">
        <f aca="false">MINUTE(I279)</f>
        <v>7</v>
      </c>
      <c r="L279" s="46" t="n">
        <f aca="false">K279*60+J279</f>
        <v>420</v>
      </c>
      <c r="M279" s="46" t="n">
        <f aca="false">16/8*L279</f>
        <v>840</v>
      </c>
      <c r="N279" s="46" t="n">
        <f aca="false">N278+M279</f>
        <v>220660</v>
      </c>
      <c r="O279" s="46" t="n">
        <f aca="false">O278+M279</f>
        <v>60940</v>
      </c>
      <c r="P279" s="46" t="n">
        <f aca="false">P278+0</f>
        <v>87720</v>
      </c>
      <c r="Q279" s="46"/>
      <c r="R279" s="46"/>
      <c r="S279" s="46"/>
      <c r="T279" s="46"/>
      <c r="U279" s="46"/>
      <c r="V279" s="46"/>
      <c r="W279" s="46"/>
      <c r="X279" s="46"/>
    </row>
    <row r="280" customFormat="false" ht="15" hidden="false" customHeight="false" outlineLevel="0" collapsed="false">
      <c r="A280" s="40" t="n">
        <v>534</v>
      </c>
      <c r="B280" s="40" t="s">
        <v>238</v>
      </c>
      <c r="C280" s="95" t="n">
        <v>45053</v>
      </c>
      <c r="D280" s="97" t="n">
        <v>0.931655092592593</v>
      </c>
      <c r="E280" s="97" t="n">
        <v>0.933738425925926</v>
      </c>
      <c r="F280" s="97" t="n">
        <f aca="false">D281-E280</f>
        <v>0.00196759259259259</v>
      </c>
      <c r="G280" s="40" t="s">
        <v>696</v>
      </c>
      <c r="H280" s="46" t="n">
        <f aca="false">HOUR(F280)</f>
        <v>0</v>
      </c>
      <c r="I280" s="98" t="n">
        <f aca="false">E280-D280</f>
        <v>0.00208333333333333</v>
      </c>
      <c r="J280" s="46" t="n">
        <f aca="false">SECOND(I280)</f>
        <v>0</v>
      </c>
      <c r="K280" s="46" t="n">
        <f aca="false">MINUTE(I280)</f>
        <v>3</v>
      </c>
      <c r="L280" s="46" t="n">
        <f aca="false">K280*60+J280</f>
        <v>180</v>
      </c>
      <c r="M280" s="46" t="n">
        <f aca="false">16/8*L280</f>
        <v>360</v>
      </c>
      <c r="N280" s="46" t="n">
        <f aca="false">N279+M280</f>
        <v>221020</v>
      </c>
      <c r="O280" s="46" t="n">
        <f aca="false">O279+M280</f>
        <v>61300</v>
      </c>
      <c r="P280" s="46" t="n">
        <f aca="false">P279+0</f>
        <v>87720</v>
      </c>
      <c r="Q280" s="46"/>
      <c r="R280" s="46"/>
      <c r="S280" s="46"/>
      <c r="T280" s="46"/>
      <c r="U280" s="46"/>
      <c r="V280" s="46"/>
      <c r="W280" s="46"/>
      <c r="X280" s="46"/>
    </row>
    <row r="281" customFormat="false" ht="15" hidden="false" customHeight="false" outlineLevel="0" collapsed="false">
      <c r="A281" s="40" t="n">
        <v>536</v>
      </c>
      <c r="B281" s="40" t="s">
        <v>667</v>
      </c>
      <c r="C281" s="95" t="n">
        <v>45053</v>
      </c>
      <c r="D281" s="97" t="n">
        <v>0.935706018518519</v>
      </c>
      <c r="E281" s="97" t="n">
        <v>0.94056712962963</v>
      </c>
      <c r="F281" s="97" t="n">
        <f aca="false">D282-E281</f>
        <v>0.00387731481481481</v>
      </c>
      <c r="G281" s="40" t="s">
        <v>698</v>
      </c>
      <c r="H281" s="46" t="n">
        <f aca="false">HOUR(F281)</f>
        <v>0</v>
      </c>
      <c r="I281" s="98" t="n">
        <f aca="false">E281-D281</f>
        <v>0.00486111111111111</v>
      </c>
      <c r="J281" s="46" t="n">
        <f aca="false">SECOND(I281)</f>
        <v>0</v>
      </c>
      <c r="K281" s="46" t="n">
        <f aca="false">MINUTE(I281)</f>
        <v>7</v>
      </c>
      <c r="L281" s="46" t="n">
        <f aca="false">K281*60+J281</f>
        <v>420</v>
      </c>
      <c r="M281" s="46" t="n">
        <f aca="false">16/8*L281</f>
        <v>840</v>
      </c>
      <c r="N281" s="46" t="n">
        <f aca="false">N280+M281</f>
        <v>221860</v>
      </c>
      <c r="O281" s="46" t="n">
        <f aca="false">O280+M281</f>
        <v>62140</v>
      </c>
      <c r="P281" s="46" t="n">
        <f aca="false">P280+0</f>
        <v>87720</v>
      </c>
      <c r="Q281" s="46"/>
      <c r="R281" s="46"/>
      <c r="S281" s="46"/>
      <c r="T281" s="46"/>
      <c r="U281" s="46"/>
      <c r="V281" s="46"/>
      <c r="W281" s="46"/>
      <c r="X281" s="46"/>
    </row>
    <row r="282" customFormat="false" ht="15" hidden="false" customHeight="false" outlineLevel="0" collapsed="false">
      <c r="A282" s="40" t="n">
        <v>540</v>
      </c>
      <c r="B282" s="40" t="s">
        <v>238</v>
      </c>
      <c r="C282" s="95" t="n">
        <v>45053</v>
      </c>
      <c r="D282" s="97" t="n">
        <v>0.944444444444444</v>
      </c>
      <c r="E282" s="97" t="n">
        <v>0.946527777777778</v>
      </c>
      <c r="F282" s="97" t="n">
        <f aca="false">D283-E282</f>
        <v>0.00196759259259259</v>
      </c>
      <c r="G282" s="40" t="s">
        <v>700</v>
      </c>
      <c r="H282" s="46" t="n">
        <f aca="false">HOUR(F282)</f>
        <v>0</v>
      </c>
      <c r="I282" s="98" t="n">
        <f aca="false">E282-D282</f>
        <v>0.00208333333333333</v>
      </c>
      <c r="J282" s="46" t="n">
        <f aca="false">SECOND(I282)</f>
        <v>0</v>
      </c>
      <c r="K282" s="46" t="n">
        <f aca="false">MINUTE(I282)</f>
        <v>3</v>
      </c>
      <c r="L282" s="46" t="n">
        <f aca="false">K282*60+J282</f>
        <v>180</v>
      </c>
      <c r="M282" s="46" t="n">
        <f aca="false">16/8*L282</f>
        <v>360</v>
      </c>
      <c r="N282" s="46" t="n">
        <f aca="false">N281+M282</f>
        <v>222220</v>
      </c>
      <c r="O282" s="46" t="n">
        <f aca="false">O281+M282</f>
        <v>62500</v>
      </c>
      <c r="P282" s="46" t="n">
        <f aca="false">P281+0</f>
        <v>87720</v>
      </c>
      <c r="Q282" s="46"/>
      <c r="R282" s="46"/>
      <c r="S282" s="46"/>
      <c r="T282" s="46"/>
      <c r="U282" s="46"/>
      <c r="V282" s="46"/>
      <c r="W282" s="46"/>
      <c r="X282" s="46"/>
    </row>
    <row r="283" customFormat="false" ht="15" hidden="false" customHeight="false" outlineLevel="0" collapsed="false">
      <c r="A283" s="40" t="n">
        <v>542</v>
      </c>
      <c r="B283" s="40" t="s">
        <v>667</v>
      </c>
      <c r="C283" s="95" t="n">
        <v>45053</v>
      </c>
      <c r="D283" s="97" t="n">
        <v>0.94849537037037</v>
      </c>
      <c r="E283" s="97" t="n">
        <v>0.951967592592593</v>
      </c>
      <c r="F283" s="97" t="n">
        <f aca="false">D284-E283</f>
        <v>0.00740740740740741</v>
      </c>
      <c r="G283" s="40" t="s">
        <v>702</v>
      </c>
      <c r="H283" s="46" t="n">
        <f aca="false">HOUR(F283)</f>
        <v>0</v>
      </c>
      <c r="I283" s="98" t="n">
        <f aca="false">E283-D283</f>
        <v>0.00347222222222222</v>
      </c>
      <c r="J283" s="46" t="n">
        <f aca="false">SECOND(I283)</f>
        <v>0</v>
      </c>
      <c r="K283" s="46" t="n">
        <f aca="false">MINUTE(I283)</f>
        <v>5</v>
      </c>
      <c r="L283" s="46" t="n">
        <f aca="false">K283*60+J283</f>
        <v>300</v>
      </c>
      <c r="M283" s="46" t="n">
        <f aca="false">16/8*L283</f>
        <v>600</v>
      </c>
      <c r="N283" s="46" t="n">
        <f aca="false">N282+M283</f>
        <v>222820</v>
      </c>
      <c r="O283" s="46" t="n">
        <f aca="false">O282+M283</f>
        <v>63100</v>
      </c>
      <c r="P283" s="46" t="n">
        <f aca="false">P282+0</f>
        <v>87720</v>
      </c>
      <c r="Q283" s="46"/>
      <c r="R283" s="46"/>
      <c r="S283" s="46"/>
      <c r="T283" s="46"/>
      <c r="U283" s="46"/>
      <c r="V283" s="46"/>
      <c r="W283" s="46"/>
      <c r="X283" s="46"/>
    </row>
    <row r="284" customFormat="false" ht="15" hidden="false" customHeight="false" outlineLevel="0" collapsed="false">
      <c r="A284" s="40" t="n">
        <v>549</v>
      </c>
      <c r="B284" s="40" t="s">
        <v>238</v>
      </c>
      <c r="C284" s="95" t="n">
        <v>45053</v>
      </c>
      <c r="D284" s="97" t="n">
        <v>0.959375</v>
      </c>
      <c r="E284" s="97" t="n">
        <v>0.961458333333333</v>
      </c>
      <c r="F284" s="97" t="n">
        <f aca="false">D285-E284</f>
        <v>0.00196759259259259</v>
      </c>
      <c r="G284" s="40" t="s">
        <v>705</v>
      </c>
      <c r="H284" s="46" t="n">
        <f aca="false">HOUR(F284)</f>
        <v>0</v>
      </c>
      <c r="I284" s="98" t="n">
        <f aca="false">E284-D284</f>
        <v>0.00208333333333333</v>
      </c>
      <c r="J284" s="46" t="n">
        <f aca="false">SECOND(I284)</f>
        <v>0</v>
      </c>
      <c r="K284" s="46" t="n">
        <f aca="false">MINUTE(I284)</f>
        <v>3</v>
      </c>
      <c r="L284" s="46" t="n">
        <f aca="false">K284*60+J284</f>
        <v>180</v>
      </c>
      <c r="M284" s="46" t="n">
        <f aca="false">16/8*L284</f>
        <v>360</v>
      </c>
      <c r="N284" s="46" t="n">
        <f aca="false">N283+M284</f>
        <v>223180</v>
      </c>
      <c r="O284" s="46" t="n">
        <f aca="false">O283+M284</f>
        <v>63460</v>
      </c>
      <c r="P284" s="46" t="n">
        <f aca="false">P283+0</f>
        <v>87720</v>
      </c>
      <c r="Q284" s="46"/>
      <c r="R284" s="46"/>
      <c r="S284" s="46"/>
      <c r="T284" s="46"/>
      <c r="U284" s="46"/>
      <c r="V284" s="46"/>
      <c r="W284" s="46"/>
      <c r="X284" s="46"/>
    </row>
    <row r="285" customFormat="false" ht="15" hidden="false" customHeight="false" outlineLevel="0" collapsed="false">
      <c r="A285" s="40" t="n">
        <v>551</v>
      </c>
      <c r="B285" s="40" t="s">
        <v>667</v>
      </c>
      <c r="C285" s="95" t="n">
        <v>45053</v>
      </c>
      <c r="D285" s="97" t="n">
        <v>0.963425925925926</v>
      </c>
      <c r="E285" s="97" t="n">
        <v>0.968287037037037</v>
      </c>
      <c r="F285" s="97" t="n">
        <f aca="false">D286-E285</f>
        <v>0.00393518518518518</v>
      </c>
      <c r="G285" s="40" t="s">
        <v>707</v>
      </c>
      <c r="H285" s="46" t="n">
        <f aca="false">HOUR(F285)</f>
        <v>0</v>
      </c>
      <c r="I285" s="98" t="n">
        <f aca="false">E285-D285</f>
        <v>0.00486111111111111</v>
      </c>
      <c r="J285" s="46" t="n">
        <f aca="false">SECOND(I285)</f>
        <v>0</v>
      </c>
      <c r="K285" s="46" t="n">
        <f aca="false">MINUTE(I285)</f>
        <v>7</v>
      </c>
      <c r="L285" s="46" t="n">
        <f aca="false">K285*60+J285</f>
        <v>420</v>
      </c>
      <c r="M285" s="46" t="n">
        <f aca="false">16/8*L285</f>
        <v>840</v>
      </c>
      <c r="N285" s="46" t="n">
        <f aca="false">N284+M285</f>
        <v>224020</v>
      </c>
      <c r="O285" s="46" t="n">
        <f aca="false">O284+M285</f>
        <v>64300</v>
      </c>
      <c r="P285" s="46" t="n">
        <f aca="false">P284+0</f>
        <v>87720</v>
      </c>
      <c r="Q285" s="46"/>
      <c r="R285" s="46"/>
      <c r="S285" s="46"/>
      <c r="T285" s="46"/>
      <c r="U285" s="46"/>
      <c r="V285" s="46"/>
      <c r="W285" s="46"/>
      <c r="X285" s="46"/>
    </row>
    <row r="286" customFormat="false" ht="15" hidden="false" customHeight="false" outlineLevel="0" collapsed="false">
      <c r="A286" s="40" t="n">
        <v>555</v>
      </c>
      <c r="B286" s="40" t="s">
        <v>238</v>
      </c>
      <c r="C286" s="95" t="n">
        <v>45053</v>
      </c>
      <c r="D286" s="97" t="n">
        <v>0.972222222222222</v>
      </c>
      <c r="E286" s="97" t="n">
        <v>0.974305555555556</v>
      </c>
      <c r="F286" s="97" t="n">
        <f aca="false">D287-E286</f>
        <v>0.00196759259259259</v>
      </c>
      <c r="G286" s="40" t="s">
        <v>709</v>
      </c>
      <c r="H286" s="46" t="n">
        <f aca="false">HOUR(F286)</f>
        <v>0</v>
      </c>
      <c r="I286" s="98" t="n">
        <f aca="false">E286-D286</f>
        <v>0.00208333333333333</v>
      </c>
      <c r="J286" s="46" t="n">
        <f aca="false">SECOND(I286)</f>
        <v>0</v>
      </c>
      <c r="K286" s="46" t="n">
        <f aca="false">MINUTE(I286)</f>
        <v>3</v>
      </c>
      <c r="L286" s="46" t="n">
        <f aca="false">K286*60+J286</f>
        <v>180</v>
      </c>
      <c r="M286" s="46" t="n">
        <f aca="false">16/8*L286</f>
        <v>360</v>
      </c>
      <c r="N286" s="46" t="n">
        <f aca="false">N285+M286</f>
        <v>224380</v>
      </c>
      <c r="O286" s="46" t="n">
        <f aca="false">O285+M286</f>
        <v>64660</v>
      </c>
      <c r="P286" s="46" t="n">
        <f aca="false">P285+0</f>
        <v>87720</v>
      </c>
      <c r="Q286" s="46"/>
      <c r="R286" s="46"/>
      <c r="S286" s="46"/>
      <c r="T286" s="46"/>
      <c r="U286" s="46"/>
      <c r="V286" s="46"/>
      <c r="W286" s="46"/>
      <c r="X286" s="46"/>
    </row>
    <row r="287" customFormat="false" ht="15" hidden="false" customHeight="false" outlineLevel="0" collapsed="false">
      <c r="A287" s="40" t="n">
        <v>557</v>
      </c>
      <c r="B287" s="40" t="s">
        <v>667</v>
      </c>
      <c r="C287" s="95" t="n">
        <v>45053</v>
      </c>
      <c r="D287" s="97" t="n">
        <v>0.976273148148148</v>
      </c>
      <c r="E287" s="97" t="n">
        <v>0.981134259259259</v>
      </c>
      <c r="F287" s="97" t="n">
        <f aca="false">D288-E287</f>
        <v>0.00497685185185185</v>
      </c>
      <c r="G287" s="40" t="s">
        <v>711</v>
      </c>
      <c r="H287" s="46" t="n">
        <f aca="false">HOUR(F287)</f>
        <v>0</v>
      </c>
      <c r="I287" s="98" t="n">
        <f aca="false">E287-D287</f>
        <v>0.00486111111111111</v>
      </c>
      <c r="J287" s="46" t="n">
        <f aca="false">SECOND(I287)</f>
        <v>0</v>
      </c>
      <c r="K287" s="46" t="n">
        <f aca="false">MINUTE(I287)</f>
        <v>7</v>
      </c>
      <c r="L287" s="46" t="n">
        <f aca="false">K287*60+J287</f>
        <v>420</v>
      </c>
      <c r="M287" s="46" t="n">
        <f aca="false">16/8*L287</f>
        <v>840</v>
      </c>
      <c r="N287" s="46" t="n">
        <f aca="false">N286+M287</f>
        <v>225220</v>
      </c>
      <c r="O287" s="46" t="n">
        <f aca="false">O286+M287</f>
        <v>65500</v>
      </c>
      <c r="P287" s="46" t="n">
        <f aca="false">P286+0</f>
        <v>87720</v>
      </c>
      <c r="Q287" s="46"/>
      <c r="R287" s="46"/>
      <c r="S287" s="46"/>
      <c r="T287" s="46"/>
      <c r="U287" s="46"/>
      <c r="V287" s="46"/>
      <c r="W287" s="46"/>
      <c r="X287" s="46"/>
    </row>
    <row r="288" customFormat="false" ht="15" hidden="false" customHeight="false" outlineLevel="0" collapsed="false">
      <c r="A288" s="40" t="n">
        <v>563</v>
      </c>
      <c r="B288" s="40" t="s">
        <v>238</v>
      </c>
      <c r="C288" s="95" t="n">
        <v>45053</v>
      </c>
      <c r="D288" s="97" t="n">
        <v>0.986111111111111</v>
      </c>
      <c r="E288" s="97" t="n">
        <v>0.988194444444444</v>
      </c>
      <c r="F288" s="97" t="n">
        <f aca="false">D289-E288</f>
        <v>0.00196759259259259</v>
      </c>
      <c r="G288" s="40" t="s">
        <v>713</v>
      </c>
      <c r="H288" s="46" t="n">
        <f aca="false">HOUR(F288)</f>
        <v>0</v>
      </c>
      <c r="I288" s="98" t="n">
        <f aca="false">E288-D288</f>
        <v>0.00208333333333333</v>
      </c>
      <c r="J288" s="46" t="n">
        <f aca="false">SECOND(I288)</f>
        <v>0</v>
      </c>
      <c r="K288" s="46" t="n">
        <f aca="false">MINUTE(I288)</f>
        <v>3</v>
      </c>
      <c r="L288" s="46" t="n">
        <f aca="false">K288*60+J288</f>
        <v>180</v>
      </c>
      <c r="M288" s="46" t="n">
        <f aca="false">16/8*L288</f>
        <v>360</v>
      </c>
      <c r="N288" s="46" t="n">
        <f aca="false">N287+M288</f>
        <v>225580</v>
      </c>
      <c r="O288" s="46" t="n">
        <f aca="false">O287+M288</f>
        <v>65860</v>
      </c>
      <c r="P288" s="46" t="n">
        <f aca="false">P287+0</f>
        <v>87720</v>
      </c>
      <c r="Q288" s="46"/>
      <c r="R288" s="46"/>
      <c r="S288" s="46"/>
      <c r="T288" s="46"/>
      <c r="U288" s="46"/>
      <c r="V288" s="46"/>
      <c r="W288" s="46"/>
      <c r="X288" s="46"/>
    </row>
    <row r="289" customFormat="false" ht="15" hidden="false" customHeight="false" outlineLevel="0" collapsed="false">
      <c r="A289" s="40" t="n">
        <v>565</v>
      </c>
      <c r="B289" s="40" t="s">
        <v>667</v>
      </c>
      <c r="C289" s="95" t="n">
        <v>45053</v>
      </c>
      <c r="D289" s="97" t="n">
        <v>0.990162037037037</v>
      </c>
      <c r="E289" s="97" t="n">
        <v>0.993634259259259</v>
      </c>
      <c r="F289" s="97" t="n">
        <f aca="false">D290-E289</f>
        <v>-0.992592592592593</v>
      </c>
      <c r="G289" s="40" t="s">
        <v>714</v>
      </c>
      <c r="H289" s="46" t="n">
        <f aca="false">HOUR(F289)</f>
        <v>0</v>
      </c>
      <c r="I289" s="98" t="n">
        <f aca="false">E289-D289</f>
        <v>0.00347222222222222</v>
      </c>
      <c r="J289" s="46" t="n">
        <f aca="false">SECOND(I289)</f>
        <v>0</v>
      </c>
      <c r="K289" s="46" t="n">
        <f aca="false">MINUTE(I289)</f>
        <v>5</v>
      </c>
      <c r="L289" s="46" t="n">
        <f aca="false">K289*60+J289</f>
        <v>300</v>
      </c>
      <c r="M289" s="46" t="n">
        <f aca="false">16/8*L289</f>
        <v>600</v>
      </c>
      <c r="N289" s="46" t="n">
        <f aca="false">N288+M289</f>
        <v>226180</v>
      </c>
      <c r="O289" s="46" t="n">
        <f aca="false">O288+M289</f>
        <v>66460</v>
      </c>
      <c r="P289" s="46" t="n">
        <f aca="false">P288+0</f>
        <v>87720</v>
      </c>
      <c r="Q289" s="46"/>
      <c r="R289" s="46"/>
      <c r="S289" s="46"/>
      <c r="T289" s="46"/>
      <c r="U289" s="46"/>
      <c r="V289" s="46"/>
      <c r="W289" s="46"/>
      <c r="X289" s="46"/>
    </row>
    <row r="290" customFormat="false" ht="15" hidden="false" customHeight="false" outlineLevel="0" collapsed="false">
      <c r="A290" s="40" t="n">
        <v>572</v>
      </c>
      <c r="B290" s="40" t="s">
        <v>238</v>
      </c>
      <c r="C290" s="95" t="n">
        <v>45054</v>
      </c>
      <c r="D290" s="97" t="n">
        <v>0.00104166666666667</v>
      </c>
      <c r="E290" s="97" t="n">
        <v>0.003125</v>
      </c>
      <c r="F290" s="97" t="n">
        <f aca="false">D291-E290</f>
        <v>0.00196759259259259</v>
      </c>
      <c r="G290" s="40" t="s">
        <v>716</v>
      </c>
      <c r="H290" s="46" t="n">
        <f aca="false">HOUR(F290)</f>
        <v>0</v>
      </c>
      <c r="I290" s="98" t="n">
        <f aca="false">E290-D290</f>
        <v>0.00208333333333333</v>
      </c>
      <c r="J290" s="46" t="n">
        <f aca="false">SECOND(I290)</f>
        <v>0</v>
      </c>
      <c r="K290" s="46" t="n">
        <f aca="false">MINUTE(I290)</f>
        <v>3</v>
      </c>
      <c r="L290" s="46" t="n">
        <f aca="false">K290*60+J290</f>
        <v>180</v>
      </c>
      <c r="M290" s="46" t="n">
        <f aca="false">16/8*L290</f>
        <v>360</v>
      </c>
      <c r="N290" s="46" t="n">
        <f aca="false">N289+M290</f>
        <v>226540</v>
      </c>
      <c r="O290" s="46" t="n">
        <f aca="false">O289+M290</f>
        <v>66820</v>
      </c>
      <c r="P290" s="46" t="n">
        <f aca="false">P289+0</f>
        <v>87720</v>
      </c>
      <c r="Q290" s="46"/>
      <c r="R290" s="46"/>
      <c r="S290" s="46"/>
      <c r="T290" s="46"/>
      <c r="U290" s="46"/>
      <c r="V290" s="46"/>
      <c r="W290" s="46"/>
      <c r="X290" s="46"/>
    </row>
    <row r="291" customFormat="false" ht="15" hidden="false" customHeight="false" outlineLevel="0" collapsed="false">
      <c r="A291" s="40" t="n">
        <v>574</v>
      </c>
      <c r="B291" s="40" t="s">
        <v>667</v>
      </c>
      <c r="C291" s="95" t="n">
        <v>45054</v>
      </c>
      <c r="D291" s="97" t="n">
        <v>0.00509259259259259</v>
      </c>
      <c r="E291" s="97" t="n">
        <v>0.0099537037037037</v>
      </c>
      <c r="F291" s="97" t="n">
        <f aca="false">D292-E291</f>
        <v>0.00393518518518518</v>
      </c>
      <c r="G291" s="40" t="s">
        <v>718</v>
      </c>
      <c r="H291" s="46" t="n">
        <f aca="false">HOUR(F291)</f>
        <v>0</v>
      </c>
      <c r="I291" s="98" t="n">
        <f aca="false">E291-D291</f>
        <v>0.00486111111111111</v>
      </c>
      <c r="J291" s="46" t="n">
        <f aca="false">SECOND(I291)</f>
        <v>0</v>
      </c>
      <c r="K291" s="46" t="n">
        <f aca="false">MINUTE(I291)</f>
        <v>7</v>
      </c>
      <c r="L291" s="46" t="n">
        <f aca="false">K291*60+J291</f>
        <v>420</v>
      </c>
      <c r="M291" s="46" t="n">
        <f aca="false">16/8*L291</f>
        <v>840</v>
      </c>
      <c r="N291" s="46" t="n">
        <f aca="false">N290+M291</f>
        <v>227380</v>
      </c>
      <c r="O291" s="46" t="n">
        <f aca="false">O290+M291</f>
        <v>67660</v>
      </c>
      <c r="P291" s="46" t="n">
        <f aca="false">P290+0</f>
        <v>87720</v>
      </c>
      <c r="Q291" s="46"/>
      <c r="R291" s="46"/>
      <c r="S291" s="46"/>
      <c r="T291" s="46"/>
      <c r="U291" s="46"/>
      <c r="V291" s="46"/>
      <c r="W291" s="46"/>
      <c r="X291" s="46"/>
    </row>
    <row r="292" customFormat="false" ht="15" hidden="false" customHeight="false" outlineLevel="0" collapsed="false">
      <c r="A292" s="40" t="n">
        <v>578</v>
      </c>
      <c r="B292" s="40" t="s">
        <v>238</v>
      </c>
      <c r="C292" s="95" t="n">
        <v>45054</v>
      </c>
      <c r="D292" s="97" t="n">
        <v>0.0138888888888889</v>
      </c>
      <c r="E292" s="97" t="n">
        <v>0.0159722222222222</v>
      </c>
      <c r="F292" s="97" t="n">
        <f aca="false">D293-E292</f>
        <v>0.00196759259259259</v>
      </c>
      <c r="G292" s="40" t="s">
        <v>720</v>
      </c>
      <c r="H292" s="46" t="n">
        <f aca="false">HOUR(F292)</f>
        <v>0</v>
      </c>
      <c r="I292" s="98" t="n">
        <f aca="false">E292-D292</f>
        <v>0.00208333333333333</v>
      </c>
      <c r="J292" s="46" t="n">
        <f aca="false">SECOND(I292)</f>
        <v>0</v>
      </c>
      <c r="K292" s="46" t="n">
        <f aca="false">MINUTE(I292)</f>
        <v>3</v>
      </c>
      <c r="L292" s="46" t="n">
        <f aca="false">K292*60+J292</f>
        <v>180</v>
      </c>
      <c r="M292" s="46" t="n">
        <f aca="false">16/8*L292</f>
        <v>360</v>
      </c>
      <c r="N292" s="46" t="n">
        <f aca="false">N291+M292</f>
        <v>227740</v>
      </c>
      <c r="O292" s="46" t="n">
        <f aca="false">O291+M292</f>
        <v>68020</v>
      </c>
      <c r="P292" s="46" t="n">
        <f aca="false">P291+0</f>
        <v>87720</v>
      </c>
      <c r="Q292" s="46"/>
      <c r="R292" s="46"/>
      <c r="S292" s="46"/>
      <c r="T292" s="46"/>
      <c r="U292" s="46"/>
      <c r="V292" s="46"/>
      <c r="W292" s="46"/>
      <c r="X292" s="46"/>
    </row>
    <row r="293" customFormat="false" ht="15" hidden="false" customHeight="false" outlineLevel="0" collapsed="false">
      <c r="A293" s="40" t="n">
        <v>580</v>
      </c>
      <c r="B293" s="40" t="s">
        <v>667</v>
      </c>
      <c r="C293" s="95" t="n">
        <v>45054</v>
      </c>
      <c r="D293" s="97" t="n">
        <v>0.0179398148148148</v>
      </c>
      <c r="E293" s="97" t="n">
        <v>0.0228009259259259</v>
      </c>
      <c r="F293" s="97" t="n">
        <f aca="false">D294-E293</f>
        <v>0.00497685185185185</v>
      </c>
      <c r="G293" s="40" t="s">
        <v>722</v>
      </c>
      <c r="H293" s="46" t="n">
        <f aca="false">HOUR(F293)</f>
        <v>0</v>
      </c>
      <c r="I293" s="98" t="n">
        <f aca="false">E293-D293</f>
        <v>0.00486111111111111</v>
      </c>
      <c r="J293" s="46" t="n">
        <f aca="false">SECOND(I293)</f>
        <v>0</v>
      </c>
      <c r="K293" s="46" t="n">
        <f aca="false">MINUTE(I293)</f>
        <v>7</v>
      </c>
      <c r="L293" s="46" t="n">
        <f aca="false">K293*60+J293</f>
        <v>420</v>
      </c>
      <c r="M293" s="46" t="n">
        <f aca="false">16/8*L293</f>
        <v>840</v>
      </c>
      <c r="N293" s="46" t="n">
        <f aca="false">N292+M293</f>
        <v>228580</v>
      </c>
      <c r="O293" s="46" t="n">
        <f aca="false">O292+M293</f>
        <v>68860</v>
      </c>
      <c r="P293" s="46" t="n">
        <f aca="false">P292+0</f>
        <v>87720</v>
      </c>
      <c r="Q293" s="46"/>
      <c r="R293" s="46"/>
      <c r="S293" s="46"/>
      <c r="T293" s="46"/>
      <c r="U293" s="46"/>
      <c r="V293" s="46"/>
      <c r="W293" s="46"/>
      <c r="X293" s="46"/>
    </row>
    <row r="294" customFormat="false" ht="15" hidden="false" customHeight="false" outlineLevel="0" collapsed="false">
      <c r="A294" s="40" t="n">
        <v>585</v>
      </c>
      <c r="B294" s="40" t="s">
        <v>238</v>
      </c>
      <c r="C294" s="95" t="n">
        <v>45054</v>
      </c>
      <c r="D294" s="97" t="n">
        <v>0.0277777777777778</v>
      </c>
      <c r="E294" s="97" t="n">
        <v>0.0298611111111111</v>
      </c>
      <c r="F294" s="97" t="n">
        <f aca="false">D295-E294</f>
        <v>0.00196759259259259</v>
      </c>
      <c r="G294" s="40" t="s">
        <v>723</v>
      </c>
      <c r="H294" s="46" t="n">
        <f aca="false">HOUR(F294)</f>
        <v>0</v>
      </c>
      <c r="I294" s="98" t="n">
        <f aca="false">E294-D294</f>
        <v>0.00208333333333333</v>
      </c>
      <c r="J294" s="46" t="n">
        <f aca="false">SECOND(I294)</f>
        <v>0</v>
      </c>
      <c r="K294" s="46" t="n">
        <f aca="false">MINUTE(I294)</f>
        <v>3</v>
      </c>
      <c r="L294" s="46" t="n">
        <f aca="false">K294*60+J294</f>
        <v>180</v>
      </c>
      <c r="M294" s="46" t="n">
        <f aca="false">16/8*L294</f>
        <v>360</v>
      </c>
      <c r="N294" s="46" t="n">
        <f aca="false">N293+M294</f>
        <v>228940</v>
      </c>
      <c r="O294" s="46" t="n">
        <f aca="false">O293+M294</f>
        <v>69220</v>
      </c>
      <c r="P294" s="46" t="n">
        <f aca="false">P293+0</f>
        <v>87720</v>
      </c>
      <c r="Q294" s="46"/>
      <c r="R294" s="46"/>
      <c r="S294" s="46"/>
      <c r="T294" s="46"/>
      <c r="U294" s="46"/>
      <c r="V294" s="46"/>
      <c r="W294" s="46"/>
      <c r="X294" s="46"/>
    </row>
    <row r="295" customFormat="false" ht="15" hidden="false" customHeight="false" outlineLevel="0" collapsed="false">
      <c r="A295" s="40" t="n">
        <v>587</v>
      </c>
      <c r="B295" s="40" t="s">
        <v>667</v>
      </c>
      <c r="C295" s="95" t="n">
        <v>45054</v>
      </c>
      <c r="D295" s="97" t="n">
        <v>0.0318287037037037</v>
      </c>
      <c r="E295" s="97" t="n">
        <v>0.0353009259259259</v>
      </c>
      <c r="F295" s="97" t="n">
        <f aca="false">D296-E295</f>
        <v>0.00740740740740741</v>
      </c>
      <c r="G295" s="40" t="s">
        <v>725</v>
      </c>
      <c r="H295" s="46" t="n">
        <f aca="false">HOUR(F295)</f>
        <v>0</v>
      </c>
      <c r="I295" s="98" t="n">
        <f aca="false">E295-D295</f>
        <v>0.00347222222222222</v>
      </c>
      <c r="J295" s="46" t="n">
        <f aca="false">SECOND(I295)</f>
        <v>0</v>
      </c>
      <c r="K295" s="46" t="n">
        <f aca="false">MINUTE(I295)</f>
        <v>5</v>
      </c>
      <c r="L295" s="46" t="n">
        <f aca="false">K295*60+J295</f>
        <v>300</v>
      </c>
      <c r="M295" s="46" t="n">
        <f aca="false">16/8*L295</f>
        <v>600</v>
      </c>
      <c r="N295" s="46" t="n">
        <f aca="false">N294+M295</f>
        <v>229540</v>
      </c>
      <c r="O295" s="46" t="n">
        <f aca="false">O294+M295</f>
        <v>69820</v>
      </c>
      <c r="P295" s="46" t="n">
        <f aca="false">P294+0</f>
        <v>87720</v>
      </c>
      <c r="Q295" s="46"/>
      <c r="R295" s="46"/>
      <c r="S295" s="46"/>
      <c r="T295" s="46"/>
      <c r="U295" s="46"/>
      <c r="V295" s="46"/>
      <c r="W295" s="46"/>
      <c r="X295" s="46"/>
    </row>
    <row r="296" customFormat="false" ht="15" hidden="false" customHeight="false" outlineLevel="0" collapsed="false">
      <c r="A296" s="40" t="n">
        <v>594</v>
      </c>
      <c r="B296" s="40" t="s">
        <v>238</v>
      </c>
      <c r="C296" s="95" t="n">
        <v>45054</v>
      </c>
      <c r="D296" s="97" t="n">
        <v>0.0427083333333333</v>
      </c>
      <c r="E296" s="97" t="n">
        <v>0.0447916666666667</v>
      </c>
      <c r="F296" s="97" t="n">
        <f aca="false">D297-E296</f>
        <v>0.00196759259259259</v>
      </c>
      <c r="G296" s="40" t="s">
        <v>272</v>
      </c>
      <c r="H296" s="46" t="n">
        <f aca="false">HOUR(F296)</f>
        <v>0</v>
      </c>
      <c r="I296" s="98" t="n">
        <f aca="false">E296-D296</f>
        <v>0.00208333333333333</v>
      </c>
      <c r="J296" s="46" t="n">
        <f aca="false">SECOND(I296)</f>
        <v>0</v>
      </c>
      <c r="K296" s="46" t="n">
        <f aca="false">MINUTE(I296)</f>
        <v>3</v>
      </c>
      <c r="L296" s="46" t="n">
        <f aca="false">K296*60+J296</f>
        <v>180</v>
      </c>
      <c r="M296" s="46" t="n">
        <f aca="false">16/8*L296</f>
        <v>360</v>
      </c>
      <c r="N296" s="46" t="n">
        <f aca="false">N295+M296</f>
        <v>229900</v>
      </c>
      <c r="O296" s="46" t="n">
        <f aca="false">O295+M296</f>
        <v>70180</v>
      </c>
      <c r="P296" s="46" t="n">
        <f aca="false">P295+0</f>
        <v>87720</v>
      </c>
      <c r="Q296" s="46"/>
      <c r="R296" s="46"/>
      <c r="S296" s="46"/>
      <c r="T296" s="46"/>
      <c r="U296" s="46"/>
      <c r="V296" s="46"/>
      <c r="W296" s="46"/>
      <c r="X296" s="46"/>
    </row>
    <row r="297" customFormat="false" ht="15" hidden="false" customHeight="false" outlineLevel="0" collapsed="false">
      <c r="A297" s="40" t="n">
        <v>596</v>
      </c>
      <c r="B297" s="40" t="s">
        <v>667</v>
      </c>
      <c r="C297" s="95" t="n">
        <v>45054</v>
      </c>
      <c r="D297" s="97" t="n">
        <v>0.0467592592592593</v>
      </c>
      <c r="E297" s="97" t="n">
        <v>0.0516203703703704</v>
      </c>
      <c r="F297" s="97" t="n">
        <f aca="false">D298-E297</f>
        <v>0.00393518518518518</v>
      </c>
      <c r="G297" s="40" t="s">
        <v>726</v>
      </c>
      <c r="H297" s="46" t="n">
        <f aca="false">HOUR(F297)</f>
        <v>0</v>
      </c>
      <c r="I297" s="98" t="n">
        <f aca="false">E297-D297</f>
        <v>0.00486111111111111</v>
      </c>
      <c r="J297" s="46" t="n">
        <f aca="false">SECOND(I297)</f>
        <v>0</v>
      </c>
      <c r="K297" s="46" t="n">
        <f aca="false">MINUTE(I297)</f>
        <v>7</v>
      </c>
      <c r="L297" s="46" t="n">
        <f aca="false">K297*60+J297</f>
        <v>420</v>
      </c>
      <c r="M297" s="46" t="n">
        <f aca="false">16/8*L297</f>
        <v>840</v>
      </c>
      <c r="N297" s="46" t="n">
        <f aca="false">N296+M297</f>
        <v>230740</v>
      </c>
      <c r="O297" s="46" t="n">
        <f aca="false">O296+M297</f>
        <v>71020</v>
      </c>
      <c r="P297" s="46" t="n">
        <f aca="false">P296+0</f>
        <v>87720</v>
      </c>
      <c r="Q297" s="46"/>
      <c r="R297" s="46"/>
      <c r="S297" s="46"/>
      <c r="T297" s="46"/>
      <c r="U297" s="46"/>
      <c r="V297" s="46"/>
      <c r="W297" s="46"/>
      <c r="X297" s="46"/>
    </row>
    <row r="298" customFormat="false" ht="15" hidden="false" customHeight="false" outlineLevel="0" collapsed="false">
      <c r="A298" s="40" t="n">
        <v>600</v>
      </c>
      <c r="B298" s="40" t="s">
        <v>238</v>
      </c>
      <c r="C298" s="95" t="n">
        <v>45054</v>
      </c>
      <c r="D298" s="97" t="n">
        <v>0.0555555555555556</v>
      </c>
      <c r="E298" s="97" t="n">
        <v>0.0576388888888889</v>
      </c>
      <c r="F298" s="97" t="n">
        <f aca="false">D299-E298</f>
        <v>0.00196759259259259</v>
      </c>
      <c r="G298" s="40" t="s">
        <v>728</v>
      </c>
      <c r="H298" s="46" t="n">
        <f aca="false">HOUR(F298)</f>
        <v>0</v>
      </c>
      <c r="I298" s="98" t="n">
        <f aca="false">E298-D298</f>
        <v>0.00208333333333333</v>
      </c>
      <c r="J298" s="46" t="n">
        <f aca="false">SECOND(I298)</f>
        <v>0</v>
      </c>
      <c r="K298" s="46" t="n">
        <f aca="false">MINUTE(I298)</f>
        <v>3</v>
      </c>
      <c r="L298" s="46" t="n">
        <f aca="false">K298*60+J298</f>
        <v>180</v>
      </c>
      <c r="M298" s="46" t="n">
        <f aca="false">16/8*L298</f>
        <v>360</v>
      </c>
      <c r="N298" s="46" t="n">
        <f aca="false">N297+M298</f>
        <v>231100</v>
      </c>
      <c r="O298" s="46" t="n">
        <f aca="false">O297+M298</f>
        <v>71380</v>
      </c>
      <c r="P298" s="46" t="n">
        <f aca="false">P297+0</f>
        <v>87720</v>
      </c>
      <c r="Q298" s="46"/>
      <c r="R298" s="46"/>
      <c r="S298" s="46"/>
      <c r="T298" s="46"/>
      <c r="U298" s="46"/>
      <c r="V298" s="46"/>
      <c r="W298" s="46"/>
      <c r="X298" s="46"/>
    </row>
    <row r="299" customFormat="false" ht="15" hidden="false" customHeight="false" outlineLevel="0" collapsed="false">
      <c r="A299" s="40" t="n">
        <v>602</v>
      </c>
      <c r="B299" s="40" t="s">
        <v>667</v>
      </c>
      <c r="C299" s="95" t="n">
        <v>45054</v>
      </c>
      <c r="D299" s="97" t="n">
        <v>0.0596064814814815</v>
      </c>
      <c r="E299" s="97" t="n">
        <v>0.0644675925925926</v>
      </c>
      <c r="F299" s="97" t="n">
        <f aca="false">D300-E299</f>
        <v>0.00497685185185185</v>
      </c>
      <c r="G299" s="40" t="s">
        <v>729</v>
      </c>
      <c r="H299" s="46" t="n">
        <f aca="false">HOUR(F299)</f>
        <v>0</v>
      </c>
      <c r="I299" s="98" t="n">
        <f aca="false">E299-D299</f>
        <v>0.00486111111111111</v>
      </c>
      <c r="J299" s="46" t="n">
        <f aca="false">SECOND(I299)</f>
        <v>0</v>
      </c>
      <c r="K299" s="46" t="n">
        <f aca="false">MINUTE(I299)</f>
        <v>7</v>
      </c>
      <c r="L299" s="46" t="n">
        <f aca="false">K299*60+J299</f>
        <v>420</v>
      </c>
      <c r="M299" s="46" t="n">
        <f aca="false">16/8*L299</f>
        <v>840</v>
      </c>
      <c r="N299" s="46" t="n">
        <f aca="false">N298+M299</f>
        <v>231940</v>
      </c>
      <c r="O299" s="46" t="n">
        <f aca="false">O298+M299</f>
        <v>72220</v>
      </c>
      <c r="P299" s="46" t="n">
        <f aca="false">P298+0</f>
        <v>87720</v>
      </c>
      <c r="Q299" s="46"/>
      <c r="R299" s="46"/>
      <c r="S299" s="46"/>
      <c r="T299" s="46"/>
      <c r="U299" s="46"/>
      <c r="V299" s="46"/>
      <c r="W299" s="46"/>
      <c r="X299" s="46"/>
    </row>
    <row r="300" customFormat="false" ht="15" hidden="false" customHeight="false" outlineLevel="0" collapsed="false">
      <c r="A300" s="40" t="n">
        <v>607</v>
      </c>
      <c r="B300" s="40" t="s">
        <v>238</v>
      </c>
      <c r="C300" s="95" t="n">
        <v>45054</v>
      </c>
      <c r="D300" s="97" t="n">
        <v>0.0694444444444444</v>
      </c>
      <c r="E300" s="97" t="n">
        <v>0.0715277777777778</v>
      </c>
      <c r="F300" s="97" t="n">
        <f aca="false">D301-E300</f>
        <v>0.00196759259259259</v>
      </c>
      <c r="G300" s="40" t="s">
        <v>728</v>
      </c>
      <c r="H300" s="46" t="n">
        <f aca="false">HOUR(F300)</f>
        <v>0</v>
      </c>
      <c r="I300" s="98" t="n">
        <f aca="false">E300-D300</f>
        <v>0.00208333333333333</v>
      </c>
      <c r="J300" s="46" t="n">
        <f aca="false">SECOND(I300)</f>
        <v>0</v>
      </c>
      <c r="K300" s="46" t="n">
        <f aca="false">MINUTE(I300)</f>
        <v>3</v>
      </c>
      <c r="L300" s="46" t="n">
        <f aca="false">K300*60+J300</f>
        <v>180</v>
      </c>
      <c r="M300" s="46" t="n">
        <f aca="false">16/8*L300</f>
        <v>360</v>
      </c>
      <c r="N300" s="46" t="n">
        <f aca="false">N299+M300</f>
        <v>232300</v>
      </c>
      <c r="O300" s="46" t="n">
        <f aca="false">O299+M300</f>
        <v>72580</v>
      </c>
      <c r="P300" s="46" t="n">
        <f aca="false">P299+0</f>
        <v>87720</v>
      </c>
      <c r="Q300" s="46"/>
      <c r="R300" s="46"/>
      <c r="S300" s="46"/>
      <c r="T300" s="46"/>
      <c r="U300" s="46"/>
      <c r="V300" s="46"/>
      <c r="W300" s="46"/>
      <c r="X300" s="46"/>
    </row>
    <row r="301" customFormat="false" ht="15" hidden="false" customHeight="false" outlineLevel="0" collapsed="false">
      <c r="A301" s="40" t="n">
        <v>609</v>
      </c>
      <c r="B301" s="40" t="s">
        <v>667</v>
      </c>
      <c r="C301" s="95" t="n">
        <v>45054</v>
      </c>
      <c r="D301" s="97" t="n">
        <v>0.0734953703703704</v>
      </c>
      <c r="E301" s="97" t="n">
        <v>0.0769675925925926</v>
      </c>
      <c r="F301" s="97" t="n">
        <f aca="false">D302-E301</f>
        <v>0.00740740740740741</v>
      </c>
      <c r="G301" s="40" t="s">
        <v>730</v>
      </c>
      <c r="H301" s="46" t="n">
        <f aca="false">HOUR(F301)</f>
        <v>0</v>
      </c>
      <c r="I301" s="98" t="n">
        <f aca="false">E301-D301</f>
        <v>0.00347222222222222</v>
      </c>
      <c r="J301" s="46" t="n">
        <f aca="false">SECOND(I301)</f>
        <v>0</v>
      </c>
      <c r="K301" s="46" t="n">
        <f aca="false">MINUTE(I301)</f>
        <v>5</v>
      </c>
      <c r="L301" s="46" t="n">
        <f aca="false">K301*60+J301</f>
        <v>300</v>
      </c>
      <c r="M301" s="46" t="n">
        <f aca="false">16/8*L301</f>
        <v>600</v>
      </c>
      <c r="N301" s="46" t="n">
        <f aca="false">N300+M301</f>
        <v>232900</v>
      </c>
      <c r="O301" s="46" t="n">
        <f aca="false">O300+M301</f>
        <v>73180</v>
      </c>
      <c r="P301" s="46" t="n">
        <f aca="false">P300+0</f>
        <v>87720</v>
      </c>
      <c r="Q301" s="46"/>
      <c r="R301" s="46"/>
      <c r="S301" s="46"/>
      <c r="T301" s="46"/>
      <c r="U301" s="46"/>
      <c r="V301" s="46"/>
      <c r="W301" s="46"/>
      <c r="X301" s="46"/>
    </row>
    <row r="302" customFormat="false" ht="15" hidden="false" customHeight="false" outlineLevel="0" collapsed="false">
      <c r="A302" s="40" t="n">
        <v>616</v>
      </c>
      <c r="B302" s="40" t="s">
        <v>238</v>
      </c>
      <c r="C302" s="95" t="n">
        <v>45054</v>
      </c>
      <c r="D302" s="97" t="n">
        <v>0.084375</v>
      </c>
      <c r="E302" s="97" t="n">
        <v>0.0864583333333333</v>
      </c>
      <c r="F302" s="97" t="n">
        <f aca="false">D303-E302</f>
        <v>0.00196759259259259</v>
      </c>
      <c r="G302" s="40" t="s">
        <v>732</v>
      </c>
      <c r="H302" s="46" t="n">
        <f aca="false">HOUR(F302)</f>
        <v>0</v>
      </c>
      <c r="I302" s="98" t="n">
        <f aca="false">E302-D302</f>
        <v>0.00208333333333333</v>
      </c>
      <c r="J302" s="46" t="n">
        <f aca="false">SECOND(I302)</f>
        <v>0</v>
      </c>
      <c r="K302" s="46" t="n">
        <f aca="false">MINUTE(I302)</f>
        <v>3</v>
      </c>
      <c r="L302" s="46" t="n">
        <f aca="false">K302*60+J302</f>
        <v>180</v>
      </c>
      <c r="M302" s="46" t="n">
        <f aca="false">16/8*L302</f>
        <v>360</v>
      </c>
      <c r="N302" s="46" t="n">
        <f aca="false">N301+M302</f>
        <v>233260</v>
      </c>
      <c r="O302" s="46" t="n">
        <f aca="false">O301+M302</f>
        <v>73540</v>
      </c>
      <c r="P302" s="46" t="n">
        <f aca="false">P301+0</f>
        <v>87720</v>
      </c>
      <c r="Q302" s="46"/>
      <c r="R302" s="46"/>
      <c r="S302" s="46"/>
      <c r="T302" s="46"/>
      <c r="U302" s="46"/>
      <c r="V302" s="46"/>
      <c r="W302" s="46"/>
      <c r="X302" s="46"/>
    </row>
    <row r="303" customFormat="false" ht="15" hidden="false" customHeight="false" outlineLevel="0" collapsed="false">
      <c r="A303" s="40" t="n">
        <v>618</v>
      </c>
      <c r="B303" s="40" t="s">
        <v>667</v>
      </c>
      <c r="C303" s="95" t="n">
        <v>45054</v>
      </c>
      <c r="D303" s="97" t="n">
        <v>0.0884259259259259</v>
      </c>
      <c r="E303" s="97" t="n">
        <v>0.093287037037037</v>
      </c>
      <c r="F303" s="97" t="n">
        <f aca="false">D304-E303</f>
        <v>0.00393518518518518</v>
      </c>
      <c r="G303" s="40" t="s">
        <v>733</v>
      </c>
      <c r="H303" s="46" t="n">
        <f aca="false">HOUR(F303)</f>
        <v>0</v>
      </c>
      <c r="I303" s="98" t="n">
        <f aca="false">E303-D303</f>
        <v>0.00486111111111111</v>
      </c>
      <c r="J303" s="46" t="n">
        <f aca="false">SECOND(I303)</f>
        <v>0</v>
      </c>
      <c r="K303" s="46" t="n">
        <f aca="false">MINUTE(I303)</f>
        <v>7</v>
      </c>
      <c r="L303" s="46" t="n">
        <f aca="false">K303*60+J303</f>
        <v>420</v>
      </c>
      <c r="M303" s="46" t="n">
        <f aca="false">16/8*L303</f>
        <v>840</v>
      </c>
      <c r="N303" s="46" t="n">
        <f aca="false">N302+M303</f>
        <v>234100</v>
      </c>
      <c r="O303" s="46" t="n">
        <f aca="false">O302+M303</f>
        <v>74380</v>
      </c>
      <c r="P303" s="46" t="n">
        <f aca="false">P302+0</f>
        <v>87720</v>
      </c>
      <c r="Q303" s="46"/>
      <c r="R303" s="46"/>
      <c r="S303" s="46"/>
      <c r="T303" s="46"/>
      <c r="U303" s="46"/>
      <c r="V303" s="46"/>
      <c r="W303" s="46"/>
      <c r="X303" s="46"/>
    </row>
    <row r="304" customFormat="false" ht="15" hidden="false" customHeight="false" outlineLevel="0" collapsed="false">
      <c r="A304" s="40" t="n">
        <v>622</v>
      </c>
      <c r="B304" s="40" t="s">
        <v>238</v>
      </c>
      <c r="C304" s="95" t="n">
        <v>45054</v>
      </c>
      <c r="D304" s="97" t="n">
        <v>0.0972222222222222</v>
      </c>
      <c r="E304" s="97" t="n">
        <v>0.0993055555555556</v>
      </c>
      <c r="F304" s="97" t="n">
        <f aca="false">D305-E304</f>
        <v>0.00196759259259259</v>
      </c>
      <c r="G304" s="40" t="s">
        <v>734</v>
      </c>
      <c r="H304" s="46" t="n">
        <f aca="false">HOUR(F304)</f>
        <v>0</v>
      </c>
      <c r="I304" s="98" t="n">
        <f aca="false">E304-D304</f>
        <v>0.00208333333333333</v>
      </c>
      <c r="J304" s="46" t="n">
        <f aca="false">SECOND(I304)</f>
        <v>0</v>
      </c>
      <c r="K304" s="46" t="n">
        <f aca="false">MINUTE(I304)</f>
        <v>3</v>
      </c>
      <c r="L304" s="46" t="n">
        <f aca="false">K304*60+J304</f>
        <v>180</v>
      </c>
      <c r="M304" s="46" t="n">
        <f aca="false">16/8*L304</f>
        <v>360</v>
      </c>
      <c r="N304" s="46" t="n">
        <f aca="false">N303+M304</f>
        <v>234460</v>
      </c>
      <c r="O304" s="46" t="n">
        <f aca="false">O303+M304</f>
        <v>74740</v>
      </c>
      <c r="P304" s="46" t="n">
        <f aca="false">P303+0</f>
        <v>87720</v>
      </c>
      <c r="Q304" s="46"/>
      <c r="R304" s="46"/>
      <c r="S304" s="46"/>
      <c r="T304" s="46"/>
      <c r="U304" s="46"/>
      <c r="V304" s="46"/>
      <c r="W304" s="46"/>
      <c r="X304" s="46"/>
    </row>
    <row r="305" customFormat="false" ht="15" hidden="false" customHeight="false" outlineLevel="0" collapsed="false">
      <c r="A305" s="40" t="n">
        <v>624</v>
      </c>
      <c r="B305" s="40" t="s">
        <v>667</v>
      </c>
      <c r="C305" s="95" t="n">
        <v>45054</v>
      </c>
      <c r="D305" s="97" t="n">
        <v>0.101273148148148</v>
      </c>
      <c r="E305" s="97" t="n">
        <v>0.106134259259259</v>
      </c>
      <c r="F305" s="97" t="n">
        <f aca="false">D306-E305</f>
        <v>0.00497685185185185</v>
      </c>
      <c r="G305" s="40" t="s">
        <v>735</v>
      </c>
      <c r="H305" s="46" t="n">
        <f aca="false">HOUR(F305)</f>
        <v>0</v>
      </c>
      <c r="I305" s="98" t="n">
        <f aca="false">E305-D305</f>
        <v>0.00486111111111111</v>
      </c>
      <c r="J305" s="46" t="n">
        <f aca="false">SECOND(I305)</f>
        <v>0</v>
      </c>
      <c r="K305" s="46" t="n">
        <f aca="false">MINUTE(I305)</f>
        <v>7</v>
      </c>
      <c r="L305" s="46" t="n">
        <f aca="false">K305*60+J305</f>
        <v>420</v>
      </c>
      <c r="M305" s="46" t="n">
        <f aca="false">16/8*L305</f>
        <v>840</v>
      </c>
      <c r="N305" s="46" t="n">
        <f aca="false">N304+M305</f>
        <v>235300</v>
      </c>
      <c r="O305" s="46" t="n">
        <f aca="false">O304+M305</f>
        <v>75580</v>
      </c>
      <c r="P305" s="46" t="n">
        <f aca="false">P304+0</f>
        <v>87720</v>
      </c>
      <c r="Q305" s="46"/>
      <c r="R305" s="46"/>
      <c r="S305" s="46"/>
      <c r="T305" s="46"/>
      <c r="U305" s="46"/>
      <c r="V305" s="46"/>
      <c r="W305" s="46"/>
      <c r="X305" s="46"/>
    </row>
    <row r="306" customFormat="false" ht="15" hidden="false" customHeight="false" outlineLevel="0" collapsed="false">
      <c r="A306" s="40" t="n">
        <v>628</v>
      </c>
      <c r="B306" s="40" t="s">
        <v>238</v>
      </c>
      <c r="C306" s="95" t="n">
        <v>45054</v>
      </c>
      <c r="D306" s="97" t="n">
        <v>0.111111111111111</v>
      </c>
      <c r="E306" s="97" t="n">
        <v>0.113194444444444</v>
      </c>
      <c r="F306" s="97" t="n">
        <f aca="false">D307-E306</f>
        <v>0.00196759259259259</v>
      </c>
      <c r="G306" s="40" t="s">
        <v>736</v>
      </c>
      <c r="H306" s="46" t="n">
        <f aca="false">HOUR(F306)</f>
        <v>0</v>
      </c>
      <c r="I306" s="98" t="n">
        <f aca="false">E306-D306</f>
        <v>0.00208333333333333</v>
      </c>
      <c r="J306" s="46" t="n">
        <f aca="false">SECOND(I306)</f>
        <v>0</v>
      </c>
      <c r="K306" s="46" t="n">
        <f aca="false">MINUTE(I306)</f>
        <v>3</v>
      </c>
      <c r="L306" s="46" t="n">
        <f aca="false">K306*60+J306</f>
        <v>180</v>
      </c>
      <c r="M306" s="46" t="n">
        <f aca="false">16/8*L306</f>
        <v>360</v>
      </c>
      <c r="N306" s="46" t="n">
        <f aca="false">N305+M306</f>
        <v>235660</v>
      </c>
      <c r="O306" s="46" t="n">
        <f aca="false">O305+M306</f>
        <v>75940</v>
      </c>
      <c r="P306" s="46" t="n">
        <f aca="false">P305+0</f>
        <v>87720</v>
      </c>
      <c r="Q306" s="46"/>
      <c r="R306" s="46"/>
      <c r="S306" s="46"/>
      <c r="T306" s="46"/>
      <c r="U306" s="46"/>
      <c r="V306" s="46"/>
      <c r="W306" s="46"/>
      <c r="X306" s="46"/>
    </row>
    <row r="307" customFormat="false" ht="15" hidden="false" customHeight="false" outlineLevel="0" collapsed="false">
      <c r="A307" s="40" t="n">
        <v>630</v>
      </c>
      <c r="B307" s="40" t="s">
        <v>667</v>
      </c>
      <c r="C307" s="95" t="n">
        <v>45054</v>
      </c>
      <c r="D307" s="97" t="n">
        <v>0.115162037037037</v>
      </c>
      <c r="E307" s="97" t="n">
        <v>0.118634259259259</v>
      </c>
      <c r="F307" s="97" t="n">
        <f aca="false">D308-E307</f>
        <v>0.00740740740740741</v>
      </c>
      <c r="G307" s="40" t="s">
        <v>737</v>
      </c>
      <c r="H307" s="46" t="n">
        <f aca="false">HOUR(F307)</f>
        <v>0</v>
      </c>
      <c r="I307" s="98" t="n">
        <f aca="false">E307-D307</f>
        <v>0.00347222222222222</v>
      </c>
      <c r="J307" s="46" t="n">
        <f aca="false">SECOND(I307)</f>
        <v>0</v>
      </c>
      <c r="K307" s="46" t="n">
        <f aca="false">MINUTE(I307)</f>
        <v>5</v>
      </c>
      <c r="L307" s="46" t="n">
        <f aca="false">K307*60+J307</f>
        <v>300</v>
      </c>
      <c r="M307" s="46" t="n">
        <f aca="false">16/8*L307</f>
        <v>600</v>
      </c>
      <c r="N307" s="46" t="n">
        <f aca="false">N306+M307</f>
        <v>236260</v>
      </c>
      <c r="O307" s="46" t="n">
        <f aca="false">O306+M307</f>
        <v>76540</v>
      </c>
      <c r="P307" s="46" t="n">
        <f aca="false">P306+0</f>
        <v>87720</v>
      </c>
      <c r="Q307" s="46"/>
      <c r="R307" s="46"/>
      <c r="S307" s="46"/>
      <c r="T307" s="46"/>
      <c r="U307" s="46"/>
      <c r="V307" s="46"/>
      <c r="W307" s="46"/>
      <c r="X307" s="46"/>
    </row>
    <row r="308" customFormat="false" ht="15" hidden="false" customHeight="false" outlineLevel="0" collapsed="false">
      <c r="A308" s="40" t="n">
        <v>637</v>
      </c>
      <c r="B308" s="40" t="s">
        <v>238</v>
      </c>
      <c r="C308" s="95" t="n">
        <v>45054</v>
      </c>
      <c r="D308" s="97" t="n">
        <v>0.126041666666667</v>
      </c>
      <c r="E308" s="97" t="n">
        <v>0.128125</v>
      </c>
      <c r="F308" s="97" t="n">
        <f aca="false">D309-E308</f>
        <v>0.00196759259259259</v>
      </c>
      <c r="G308" s="40" t="s">
        <v>739</v>
      </c>
      <c r="H308" s="46" t="n">
        <f aca="false">HOUR(F308)</f>
        <v>0</v>
      </c>
      <c r="I308" s="98" t="n">
        <f aca="false">E308-D308</f>
        <v>0.00208333333333333</v>
      </c>
      <c r="J308" s="46" t="n">
        <f aca="false">SECOND(I308)</f>
        <v>0</v>
      </c>
      <c r="K308" s="46" t="n">
        <f aca="false">MINUTE(I308)</f>
        <v>3</v>
      </c>
      <c r="L308" s="46" t="n">
        <f aca="false">K308*60+J308</f>
        <v>180</v>
      </c>
      <c r="M308" s="46" t="n">
        <f aca="false">16/8*L308</f>
        <v>360</v>
      </c>
      <c r="N308" s="46" t="n">
        <f aca="false">N307+M308</f>
        <v>236620</v>
      </c>
      <c r="O308" s="46" t="n">
        <f aca="false">O307+M308</f>
        <v>76900</v>
      </c>
      <c r="P308" s="46" t="n">
        <f aca="false">P307+0</f>
        <v>87720</v>
      </c>
      <c r="Q308" s="46"/>
      <c r="R308" s="46"/>
      <c r="S308" s="46"/>
      <c r="T308" s="46"/>
      <c r="U308" s="46"/>
      <c r="V308" s="46"/>
      <c r="W308" s="46"/>
      <c r="X308" s="46"/>
    </row>
    <row r="309" customFormat="false" ht="15" hidden="false" customHeight="false" outlineLevel="0" collapsed="false">
      <c r="A309" s="40" t="n">
        <v>639</v>
      </c>
      <c r="B309" s="40" t="s">
        <v>667</v>
      </c>
      <c r="C309" s="95" t="n">
        <v>45054</v>
      </c>
      <c r="D309" s="97" t="n">
        <v>0.130092592592593</v>
      </c>
      <c r="E309" s="97" t="n">
        <v>0.134953703703704</v>
      </c>
      <c r="F309" s="97" t="n">
        <f aca="false">D310-E309</f>
        <v>0.00393518518518518</v>
      </c>
      <c r="G309" s="40" t="s">
        <v>741</v>
      </c>
      <c r="H309" s="46" t="n">
        <f aca="false">HOUR(F309)</f>
        <v>0</v>
      </c>
      <c r="I309" s="98" t="n">
        <f aca="false">E309-D309</f>
        <v>0.00486111111111111</v>
      </c>
      <c r="J309" s="46" t="n">
        <f aca="false">SECOND(I309)</f>
        <v>0</v>
      </c>
      <c r="K309" s="46" t="n">
        <f aca="false">MINUTE(I309)</f>
        <v>7</v>
      </c>
      <c r="L309" s="46" t="n">
        <f aca="false">K309*60+J309</f>
        <v>420</v>
      </c>
      <c r="M309" s="46" t="n">
        <f aca="false">16/8*L309</f>
        <v>840</v>
      </c>
      <c r="N309" s="46" t="n">
        <f aca="false">N308+M309</f>
        <v>237460</v>
      </c>
      <c r="O309" s="46" t="n">
        <f aca="false">O308+M309</f>
        <v>77740</v>
      </c>
      <c r="P309" s="46" t="n">
        <f aca="false">P308+0</f>
        <v>87720</v>
      </c>
      <c r="Q309" s="46"/>
      <c r="R309" s="46"/>
      <c r="S309" s="46"/>
      <c r="T309" s="46"/>
      <c r="U309" s="46"/>
      <c r="V309" s="46"/>
      <c r="W309" s="46"/>
      <c r="X309" s="46"/>
    </row>
    <row r="310" customFormat="false" ht="15" hidden="false" customHeight="false" outlineLevel="0" collapsed="false">
      <c r="A310" s="40" t="n">
        <v>643</v>
      </c>
      <c r="B310" s="40" t="s">
        <v>238</v>
      </c>
      <c r="C310" s="95" t="n">
        <v>45054</v>
      </c>
      <c r="D310" s="97" t="n">
        <v>0.138888888888889</v>
      </c>
      <c r="E310" s="97" t="n">
        <v>0.140972222222222</v>
      </c>
      <c r="F310" s="97" t="n">
        <f aca="false">D311-E310</f>
        <v>0.00196759259259259</v>
      </c>
      <c r="G310" s="40" t="s">
        <v>742</v>
      </c>
      <c r="H310" s="46" t="n">
        <f aca="false">HOUR(F310)</f>
        <v>0</v>
      </c>
      <c r="I310" s="98" t="n">
        <f aca="false">E310-D310</f>
        <v>0.00208333333333333</v>
      </c>
      <c r="J310" s="46" t="n">
        <f aca="false">SECOND(I310)</f>
        <v>0</v>
      </c>
      <c r="K310" s="46" t="n">
        <f aca="false">MINUTE(I310)</f>
        <v>3</v>
      </c>
      <c r="L310" s="46" t="n">
        <f aca="false">K310*60+J310</f>
        <v>180</v>
      </c>
      <c r="M310" s="46" t="n">
        <f aca="false">16/8*L310</f>
        <v>360</v>
      </c>
      <c r="N310" s="46" t="n">
        <f aca="false">N309+M310</f>
        <v>237820</v>
      </c>
      <c r="O310" s="46" t="n">
        <f aca="false">O309+M310</f>
        <v>78100</v>
      </c>
      <c r="P310" s="46" t="n">
        <f aca="false">P309+0</f>
        <v>87720</v>
      </c>
      <c r="Q310" s="46"/>
      <c r="R310" s="46"/>
      <c r="S310" s="46"/>
      <c r="T310" s="46"/>
      <c r="U310" s="46"/>
      <c r="V310" s="46"/>
      <c r="W310" s="46"/>
      <c r="X310" s="46"/>
    </row>
    <row r="311" customFormat="false" ht="15" hidden="false" customHeight="false" outlineLevel="0" collapsed="false">
      <c r="A311" s="40" t="n">
        <v>645</v>
      </c>
      <c r="B311" s="40" t="s">
        <v>667</v>
      </c>
      <c r="C311" s="95" t="n">
        <v>45054</v>
      </c>
      <c r="D311" s="97" t="n">
        <v>0.142939814814815</v>
      </c>
      <c r="E311" s="97" t="n">
        <v>0.147800925925926</v>
      </c>
      <c r="F311" s="97" t="n">
        <f aca="false">D312-E311</f>
        <v>0.00497685185185185</v>
      </c>
      <c r="G311" s="40" t="s">
        <v>744</v>
      </c>
      <c r="H311" s="46" t="n">
        <f aca="false">HOUR(F311)</f>
        <v>0</v>
      </c>
      <c r="I311" s="98" t="n">
        <f aca="false">E311-D311</f>
        <v>0.00486111111111111</v>
      </c>
      <c r="J311" s="46" t="n">
        <f aca="false">SECOND(I311)</f>
        <v>0</v>
      </c>
      <c r="K311" s="46" t="n">
        <f aca="false">MINUTE(I311)</f>
        <v>7</v>
      </c>
      <c r="L311" s="46" t="n">
        <f aca="false">K311*60+J311</f>
        <v>420</v>
      </c>
      <c r="M311" s="46" t="n">
        <f aca="false">16/8*L311</f>
        <v>840</v>
      </c>
      <c r="N311" s="46" t="n">
        <f aca="false">N310+M311</f>
        <v>238660</v>
      </c>
      <c r="O311" s="46" t="n">
        <f aca="false">O310+M311</f>
        <v>78940</v>
      </c>
      <c r="P311" s="46" t="n">
        <f aca="false">P310+0</f>
        <v>87720</v>
      </c>
      <c r="Q311" s="46"/>
      <c r="R311" s="46"/>
      <c r="S311" s="46"/>
      <c r="T311" s="46"/>
      <c r="U311" s="46"/>
      <c r="V311" s="46"/>
      <c r="W311" s="46"/>
      <c r="X311" s="46"/>
    </row>
    <row r="312" customFormat="false" ht="15" hidden="false" customHeight="false" outlineLevel="0" collapsed="false">
      <c r="A312" s="40" t="n">
        <v>649</v>
      </c>
      <c r="B312" s="40" t="s">
        <v>238</v>
      </c>
      <c r="C312" s="95" t="n">
        <v>45054</v>
      </c>
      <c r="D312" s="97" t="n">
        <v>0.152777777777778</v>
      </c>
      <c r="E312" s="97" t="n">
        <v>0.154861111111111</v>
      </c>
      <c r="F312" s="97" t="n">
        <f aca="false">D313-E312</f>
        <v>0.00196759259259259</v>
      </c>
      <c r="G312" s="40" t="s">
        <v>746</v>
      </c>
      <c r="H312" s="46" t="n">
        <f aca="false">HOUR(F312)</f>
        <v>0</v>
      </c>
      <c r="I312" s="98" t="n">
        <f aca="false">E312-D312</f>
        <v>0.00208333333333333</v>
      </c>
      <c r="J312" s="46" t="n">
        <f aca="false">SECOND(I312)</f>
        <v>0</v>
      </c>
      <c r="K312" s="46" t="n">
        <f aca="false">MINUTE(I312)</f>
        <v>3</v>
      </c>
      <c r="L312" s="46" t="n">
        <f aca="false">K312*60+J312</f>
        <v>180</v>
      </c>
      <c r="M312" s="46" t="n">
        <f aca="false">16/8*L312</f>
        <v>360</v>
      </c>
      <c r="N312" s="46" t="n">
        <f aca="false">N311+M312</f>
        <v>239020</v>
      </c>
      <c r="O312" s="46" t="n">
        <f aca="false">O311+M312</f>
        <v>79300</v>
      </c>
      <c r="P312" s="46" t="n">
        <f aca="false">P311+0</f>
        <v>87720</v>
      </c>
      <c r="Q312" s="46"/>
      <c r="R312" s="46"/>
      <c r="S312" s="46"/>
      <c r="T312" s="46"/>
      <c r="U312" s="46"/>
      <c r="V312" s="46"/>
      <c r="W312" s="46"/>
      <c r="X312" s="46"/>
    </row>
    <row r="313" customFormat="false" ht="15" hidden="false" customHeight="false" outlineLevel="0" collapsed="false">
      <c r="A313" s="40" t="n">
        <v>651</v>
      </c>
      <c r="B313" s="40" t="s">
        <v>667</v>
      </c>
      <c r="C313" s="95" t="n">
        <v>45054</v>
      </c>
      <c r="D313" s="97" t="n">
        <v>0.156828703703704</v>
      </c>
      <c r="E313" s="97" t="n">
        <v>0.160300925925926</v>
      </c>
      <c r="F313" s="97" t="n">
        <f aca="false">D314-E313</f>
        <v>0.00740740740740741</v>
      </c>
      <c r="G313" s="40" t="s">
        <v>748</v>
      </c>
      <c r="H313" s="46" t="n">
        <f aca="false">HOUR(F313)</f>
        <v>0</v>
      </c>
      <c r="I313" s="98" t="n">
        <f aca="false">E313-D313</f>
        <v>0.00347222222222222</v>
      </c>
      <c r="J313" s="46" t="n">
        <f aca="false">SECOND(I313)</f>
        <v>0</v>
      </c>
      <c r="K313" s="46" t="n">
        <f aca="false">MINUTE(I313)</f>
        <v>5</v>
      </c>
      <c r="L313" s="46" t="n">
        <f aca="false">K313*60+J313</f>
        <v>300</v>
      </c>
      <c r="M313" s="46" t="n">
        <f aca="false">16/8*L313</f>
        <v>600</v>
      </c>
      <c r="N313" s="46" t="n">
        <f aca="false">N312+M313</f>
        <v>239620</v>
      </c>
      <c r="O313" s="46" t="n">
        <f aca="false">O312+M313</f>
        <v>79900</v>
      </c>
      <c r="P313" s="46" t="n">
        <f aca="false">P312+0</f>
        <v>87720</v>
      </c>
      <c r="Q313" s="46"/>
      <c r="R313" s="46"/>
      <c r="S313" s="46"/>
      <c r="T313" s="46"/>
      <c r="U313" s="46"/>
      <c r="V313" s="46"/>
      <c r="W313" s="46"/>
      <c r="X313" s="46"/>
    </row>
    <row r="314" customFormat="false" ht="15" hidden="false" customHeight="false" outlineLevel="0" collapsed="false">
      <c r="A314" s="40" t="n">
        <v>658</v>
      </c>
      <c r="B314" s="40" t="s">
        <v>238</v>
      </c>
      <c r="C314" s="95" t="n">
        <v>45054</v>
      </c>
      <c r="D314" s="97" t="n">
        <v>0.167708333333333</v>
      </c>
      <c r="E314" s="97" t="n">
        <v>0.169791666666667</v>
      </c>
      <c r="F314" s="97" t="n">
        <f aca="false">D315-E314</f>
        <v>0.00196759259259259</v>
      </c>
      <c r="G314" s="40" t="s">
        <v>750</v>
      </c>
      <c r="H314" s="46" t="n">
        <f aca="false">HOUR(F314)</f>
        <v>0</v>
      </c>
      <c r="I314" s="98" t="n">
        <f aca="false">E314-D314</f>
        <v>0.00208333333333333</v>
      </c>
      <c r="J314" s="46" t="n">
        <f aca="false">SECOND(I314)</f>
        <v>0</v>
      </c>
      <c r="K314" s="46" t="n">
        <f aca="false">MINUTE(I314)</f>
        <v>3</v>
      </c>
      <c r="L314" s="46" t="n">
        <f aca="false">K314*60+J314</f>
        <v>180</v>
      </c>
      <c r="M314" s="46" t="n">
        <f aca="false">16/8*L314</f>
        <v>360</v>
      </c>
      <c r="N314" s="46" t="n">
        <f aca="false">N313+M314</f>
        <v>239980</v>
      </c>
      <c r="O314" s="46" t="n">
        <f aca="false">O313+M314</f>
        <v>80260</v>
      </c>
      <c r="P314" s="46" t="n">
        <f aca="false">P313+0</f>
        <v>87720</v>
      </c>
      <c r="Q314" s="46"/>
      <c r="R314" s="46"/>
      <c r="S314" s="46"/>
      <c r="T314" s="46"/>
      <c r="U314" s="46"/>
      <c r="V314" s="46"/>
      <c r="W314" s="46"/>
      <c r="X314" s="46"/>
    </row>
    <row r="315" customFormat="false" ht="15" hidden="false" customHeight="false" outlineLevel="0" collapsed="false">
      <c r="A315" s="40" t="n">
        <v>660</v>
      </c>
      <c r="B315" s="40" t="s">
        <v>667</v>
      </c>
      <c r="C315" s="95" t="n">
        <v>45054</v>
      </c>
      <c r="D315" s="97" t="n">
        <v>0.171759259259259</v>
      </c>
      <c r="E315" s="97" t="n">
        <v>0.17662037037037</v>
      </c>
      <c r="F315" s="97" t="n">
        <f aca="false">D316-E315</f>
        <v>0.00393518518518518</v>
      </c>
      <c r="G315" s="40" t="s">
        <v>752</v>
      </c>
      <c r="H315" s="46" t="n">
        <f aca="false">HOUR(F315)</f>
        <v>0</v>
      </c>
      <c r="I315" s="98" t="n">
        <f aca="false">E315-D315</f>
        <v>0.00486111111111111</v>
      </c>
      <c r="J315" s="46" t="n">
        <f aca="false">SECOND(I315)</f>
        <v>0</v>
      </c>
      <c r="K315" s="46" t="n">
        <f aca="false">MINUTE(I315)</f>
        <v>7</v>
      </c>
      <c r="L315" s="46" t="n">
        <f aca="false">K315*60+J315</f>
        <v>420</v>
      </c>
      <c r="M315" s="46" t="n">
        <f aca="false">16/8*L315</f>
        <v>840</v>
      </c>
      <c r="N315" s="46" t="n">
        <f aca="false">N314+M315</f>
        <v>240820</v>
      </c>
      <c r="O315" s="46" t="n">
        <f aca="false">O314+M315</f>
        <v>81100</v>
      </c>
      <c r="P315" s="46" t="n">
        <f aca="false">P314+0</f>
        <v>87720</v>
      </c>
      <c r="Q315" s="46"/>
      <c r="R315" s="46"/>
      <c r="S315" s="46"/>
      <c r="T315" s="46"/>
      <c r="U315" s="46"/>
      <c r="V315" s="46"/>
      <c r="W315" s="46"/>
      <c r="X315" s="46"/>
    </row>
    <row r="316" customFormat="false" ht="15" hidden="false" customHeight="false" outlineLevel="0" collapsed="false">
      <c r="A316" s="40" t="n">
        <v>667</v>
      </c>
      <c r="B316" s="40" t="s">
        <v>238</v>
      </c>
      <c r="C316" s="95" t="n">
        <v>45054</v>
      </c>
      <c r="D316" s="97" t="n">
        <v>0.180555555555556</v>
      </c>
      <c r="E316" s="97" t="n">
        <v>0.182638888888889</v>
      </c>
      <c r="F316" s="97" t="n">
        <f aca="false">D317-E316</f>
        <v>0.00196759259259259</v>
      </c>
      <c r="G316" s="40" t="s">
        <v>754</v>
      </c>
      <c r="H316" s="46" t="n">
        <f aca="false">HOUR(F316)</f>
        <v>0</v>
      </c>
      <c r="I316" s="98" t="n">
        <f aca="false">E316-D316</f>
        <v>0.00208333333333333</v>
      </c>
      <c r="J316" s="46" t="n">
        <f aca="false">SECOND(I316)</f>
        <v>0</v>
      </c>
      <c r="K316" s="46" t="n">
        <f aca="false">MINUTE(I316)</f>
        <v>3</v>
      </c>
      <c r="L316" s="46" t="n">
        <f aca="false">K316*60+J316</f>
        <v>180</v>
      </c>
      <c r="M316" s="46" t="n">
        <f aca="false">16/8*L316</f>
        <v>360</v>
      </c>
      <c r="N316" s="46" t="n">
        <f aca="false">N315+M316</f>
        <v>241180</v>
      </c>
      <c r="O316" s="46" t="n">
        <f aca="false">O315+M316</f>
        <v>81460</v>
      </c>
      <c r="P316" s="46" t="n">
        <f aca="false">P315+0</f>
        <v>87720</v>
      </c>
      <c r="Q316" s="46"/>
      <c r="R316" s="46"/>
      <c r="S316" s="46"/>
      <c r="T316" s="46"/>
      <c r="U316" s="46"/>
      <c r="V316" s="46"/>
      <c r="W316" s="46"/>
      <c r="X316" s="46"/>
    </row>
    <row r="317" customFormat="false" ht="15" hidden="false" customHeight="false" outlineLevel="0" collapsed="false">
      <c r="A317" s="40" t="n">
        <v>669</v>
      </c>
      <c r="B317" s="40" t="s">
        <v>667</v>
      </c>
      <c r="C317" s="95" t="n">
        <v>45054</v>
      </c>
      <c r="D317" s="97" t="n">
        <v>0.184606481481481</v>
      </c>
      <c r="E317" s="97" t="n">
        <v>0.189467592592593</v>
      </c>
      <c r="F317" s="97" t="n">
        <f aca="false">D318-E317</f>
        <v>0.00358796296296296</v>
      </c>
      <c r="G317" s="40" t="s">
        <v>756</v>
      </c>
      <c r="H317" s="46" t="n">
        <f aca="false">HOUR(F317)</f>
        <v>0</v>
      </c>
      <c r="I317" s="98" t="n">
        <f aca="false">E317-D317</f>
        <v>0.00486111111111111</v>
      </c>
      <c r="J317" s="46" t="n">
        <f aca="false">SECOND(I317)</f>
        <v>0</v>
      </c>
      <c r="K317" s="46" t="n">
        <f aca="false">MINUTE(I317)</f>
        <v>7</v>
      </c>
      <c r="L317" s="46" t="n">
        <f aca="false">K317*60+J317</f>
        <v>420</v>
      </c>
      <c r="M317" s="46" t="n">
        <f aca="false">16/8*L317</f>
        <v>840</v>
      </c>
      <c r="N317" s="46" t="n">
        <f aca="false">N316+M317</f>
        <v>242020</v>
      </c>
      <c r="O317" s="46" t="n">
        <f aca="false">O316+M317</f>
        <v>82300</v>
      </c>
      <c r="P317" s="46" t="n">
        <f aca="false">P316+0</f>
        <v>87720</v>
      </c>
      <c r="Q317" s="46"/>
      <c r="R317" s="46"/>
      <c r="S317" s="46"/>
      <c r="T317" s="46"/>
      <c r="U317" s="46"/>
      <c r="V317" s="46"/>
      <c r="W317" s="46"/>
      <c r="X317" s="46"/>
    </row>
    <row r="318" customFormat="false" ht="15" hidden="false" customHeight="false" outlineLevel="0" collapsed="false">
      <c r="A318" s="40" t="n">
        <v>677</v>
      </c>
      <c r="B318" s="40" t="s">
        <v>667</v>
      </c>
      <c r="C318" s="95" t="n">
        <v>45054</v>
      </c>
      <c r="D318" s="97" t="n">
        <v>0.193055555555556</v>
      </c>
      <c r="E318" s="97" t="n">
        <v>0.197916666666667</v>
      </c>
      <c r="F318" s="97" t="n">
        <f aca="false">D319-E318</f>
        <v>0.0104166666666667</v>
      </c>
      <c r="G318" s="40" t="s">
        <v>758</v>
      </c>
      <c r="H318" s="46" t="n">
        <f aca="false">HOUR(F318)</f>
        <v>0</v>
      </c>
      <c r="I318" s="98" t="n">
        <f aca="false">E318-D318</f>
        <v>0.00486111111111111</v>
      </c>
      <c r="J318" s="46" t="n">
        <f aca="false">SECOND(I318)</f>
        <v>0</v>
      </c>
      <c r="K318" s="46" t="n">
        <f aca="false">MINUTE(I318)</f>
        <v>7</v>
      </c>
      <c r="L318" s="46" t="n">
        <f aca="false">K318*60+J318</f>
        <v>420</v>
      </c>
      <c r="M318" s="46" t="n">
        <f aca="false">16/8*L318</f>
        <v>840</v>
      </c>
      <c r="N318" s="46" t="n">
        <f aca="false">N317+M318</f>
        <v>242860</v>
      </c>
      <c r="O318" s="46" t="n">
        <f aca="false">O317+M318</f>
        <v>83140</v>
      </c>
      <c r="P318" s="46" t="n">
        <f aca="false">P317+0</f>
        <v>87720</v>
      </c>
      <c r="Q318" s="46"/>
      <c r="R318" s="46"/>
      <c r="S318" s="46"/>
      <c r="T318" s="46"/>
      <c r="U318" s="46"/>
      <c r="V318" s="46"/>
      <c r="W318" s="46"/>
      <c r="X318" s="46"/>
    </row>
    <row r="319" customFormat="false" ht="15" hidden="false" customHeight="false" outlineLevel="0" collapsed="false">
      <c r="A319" s="40" t="n">
        <v>687</v>
      </c>
      <c r="B319" s="40" t="s">
        <v>238</v>
      </c>
      <c r="C319" s="95" t="n">
        <v>45054</v>
      </c>
      <c r="D319" s="97" t="n">
        <v>0.208333333333333</v>
      </c>
      <c r="E319" s="97" t="n">
        <v>0.210416666666667</v>
      </c>
      <c r="F319" s="97" t="n">
        <f aca="false">D320-E319</f>
        <v>0.000810185185185185</v>
      </c>
      <c r="G319" s="40" t="s">
        <v>760</v>
      </c>
      <c r="H319" s="46" t="n">
        <f aca="false">HOUR(F319)</f>
        <v>0</v>
      </c>
      <c r="I319" s="98" t="n">
        <f aca="false">E319-D319</f>
        <v>0.00208333333333333</v>
      </c>
      <c r="J319" s="46" t="n">
        <f aca="false">SECOND(I319)</f>
        <v>0</v>
      </c>
      <c r="K319" s="46" t="n">
        <f aca="false">MINUTE(I319)</f>
        <v>3</v>
      </c>
      <c r="L319" s="46" t="n">
        <f aca="false">K319*60+J319</f>
        <v>180</v>
      </c>
      <c r="M319" s="46" t="n">
        <f aca="false">16/8*L319</f>
        <v>360</v>
      </c>
      <c r="N319" s="46" t="n">
        <f aca="false">N318+M319</f>
        <v>243220</v>
      </c>
      <c r="O319" s="46" t="n">
        <f aca="false">O318+M319</f>
        <v>83500</v>
      </c>
      <c r="P319" s="46" t="n">
        <f aca="false">P318+0</f>
        <v>87720</v>
      </c>
      <c r="Q319" s="46"/>
      <c r="R319" s="46"/>
      <c r="S319" s="46"/>
      <c r="T319" s="46"/>
      <c r="U319" s="46"/>
      <c r="V319" s="46"/>
      <c r="W319" s="46"/>
      <c r="X319" s="46"/>
    </row>
    <row r="320" customFormat="false" ht="15" hidden="false" customHeight="false" outlineLevel="0" collapsed="false">
      <c r="A320" s="40" t="n">
        <v>688</v>
      </c>
      <c r="B320" s="40" t="s">
        <v>667</v>
      </c>
      <c r="C320" s="95" t="n">
        <v>45054</v>
      </c>
      <c r="D320" s="97" t="n">
        <v>0.211226851851852</v>
      </c>
      <c r="E320" s="97" t="n">
        <v>0.216782407407407</v>
      </c>
      <c r="F320" s="97" t="n">
        <f aca="false">D321-E320</f>
        <v>0.00543981481481482</v>
      </c>
      <c r="G320" s="40" t="s">
        <v>761</v>
      </c>
      <c r="H320" s="46" t="n">
        <f aca="false">HOUR(F320)</f>
        <v>0</v>
      </c>
      <c r="I320" s="98" t="n">
        <f aca="false">E320-D320</f>
        <v>0.00555555555555556</v>
      </c>
      <c r="J320" s="46" t="n">
        <f aca="false">SECOND(I320)</f>
        <v>0</v>
      </c>
      <c r="K320" s="46" t="n">
        <f aca="false">MINUTE(I320)</f>
        <v>8</v>
      </c>
      <c r="L320" s="46" t="n">
        <f aca="false">K320*60+J320</f>
        <v>480</v>
      </c>
      <c r="M320" s="46" t="n">
        <f aca="false">16/8*L320</f>
        <v>960</v>
      </c>
      <c r="N320" s="46" t="n">
        <f aca="false">N319+M320</f>
        <v>244180</v>
      </c>
      <c r="O320" s="46" t="n">
        <f aca="false">O319+M320</f>
        <v>84460</v>
      </c>
      <c r="P320" s="46" t="n">
        <f aca="false">P319+0</f>
        <v>87720</v>
      </c>
      <c r="Q320" s="46"/>
      <c r="R320" s="46"/>
      <c r="S320" s="46"/>
      <c r="T320" s="46"/>
      <c r="U320" s="46"/>
      <c r="V320" s="46"/>
      <c r="W320" s="46"/>
      <c r="X320" s="46"/>
    </row>
    <row r="321" customFormat="false" ht="15" hidden="false" customHeight="false" outlineLevel="0" collapsed="false">
      <c r="A321" s="40" t="n">
        <v>696</v>
      </c>
      <c r="B321" s="40" t="s">
        <v>238</v>
      </c>
      <c r="C321" s="95" t="n">
        <v>45054</v>
      </c>
      <c r="D321" s="97" t="n">
        <v>0.222222222222222</v>
      </c>
      <c r="E321" s="97" t="n">
        <v>0.224305555555556</v>
      </c>
      <c r="F321" s="97" t="n">
        <f aca="false">D322-E321</f>
        <v>0.000810185185185185</v>
      </c>
      <c r="G321" s="40" t="s">
        <v>763</v>
      </c>
      <c r="H321" s="46" t="n">
        <f aca="false">HOUR(F321)</f>
        <v>0</v>
      </c>
      <c r="I321" s="98" t="n">
        <f aca="false">E321-D321</f>
        <v>0.00208333333333333</v>
      </c>
      <c r="J321" s="46" t="n">
        <f aca="false">SECOND(I321)</f>
        <v>0</v>
      </c>
      <c r="K321" s="46" t="n">
        <f aca="false">MINUTE(I321)</f>
        <v>3</v>
      </c>
      <c r="L321" s="46" t="n">
        <f aca="false">K321*60+J321</f>
        <v>180</v>
      </c>
      <c r="M321" s="46" t="n">
        <f aca="false">16/8*L321</f>
        <v>360</v>
      </c>
      <c r="N321" s="46" t="n">
        <f aca="false">N320+M321</f>
        <v>244540</v>
      </c>
      <c r="O321" s="46" t="n">
        <f aca="false">O320+M321</f>
        <v>84820</v>
      </c>
      <c r="P321" s="46" t="n">
        <f aca="false">P320+0</f>
        <v>87720</v>
      </c>
      <c r="Q321" s="46"/>
      <c r="R321" s="46"/>
      <c r="S321" s="46"/>
      <c r="T321" s="46"/>
      <c r="U321" s="46"/>
      <c r="V321" s="46"/>
      <c r="W321" s="46"/>
      <c r="X321" s="46"/>
    </row>
    <row r="322" customFormat="false" ht="15" hidden="false" customHeight="false" outlineLevel="0" collapsed="false">
      <c r="A322" s="40" t="n">
        <v>697</v>
      </c>
      <c r="B322" s="40" t="s">
        <v>667</v>
      </c>
      <c r="C322" s="95" t="n">
        <v>45054</v>
      </c>
      <c r="D322" s="97" t="n">
        <v>0.225115740740741</v>
      </c>
      <c r="E322" s="97" t="n">
        <v>0.229976851851852</v>
      </c>
      <c r="F322" s="97" t="n">
        <f aca="false">D323-E322</f>
        <v>0.00613425925925926</v>
      </c>
      <c r="G322" s="40" t="s">
        <v>764</v>
      </c>
      <c r="H322" s="46" t="n">
        <f aca="false">HOUR(F322)</f>
        <v>0</v>
      </c>
      <c r="I322" s="98" t="n">
        <f aca="false">E322-D322</f>
        <v>0.00486111111111111</v>
      </c>
      <c r="J322" s="46" t="n">
        <f aca="false">SECOND(I322)</f>
        <v>0</v>
      </c>
      <c r="K322" s="46" t="n">
        <f aca="false">MINUTE(I322)</f>
        <v>7</v>
      </c>
      <c r="L322" s="46" t="n">
        <f aca="false">K322*60+J322</f>
        <v>420</v>
      </c>
      <c r="M322" s="46" t="n">
        <f aca="false">16/8*L322</f>
        <v>840</v>
      </c>
      <c r="N322" s="46" t="n">
        <f aca="false">N321+M322</f>
        <v>245380</v>
      </c>
      <c r="O322" s="46" t="n">
        <f aca="false">O321+M322</f>
        <v>85660</v>
      </c>
      <c r="P322" s="46" t="n">
        <f aca="false">P321+0</f>
        <v>87720</v>
      </c>
      <c r="Q322" s="46"/>
      <c r="R322" s="46"/>
      <c r="S322" s="46"/>
      <c r="T322" s="46"/>
      <c r="U322" s="46"/>
      <c r="V322" s="46"/>
      <c r="W322" s="46"/>
      <c r="X322" s="46"/>
    </row>
    <row r="323" customFormat="false" ht="15" hidden="false" customHeight="false" outlineLevel="0" collapsed="false">
      <c r="A323" s="40" t="n">
        <v>705</v>
      </c>
      <c r="B323" s="40" t="s">
        <v>238</v>
      </c>
      <c r="C323" s="95" t="n">
        <v>45054</v>
      </c>
      <c r="D323" s="97" t="n">
        <v>0.236111111111111</v>
      </c>
      <c r="E323" s="97" t="n">
        <v>0.238194444444444</v>
      </c>
      <c r="F323" s="97" t="n">
        <f aca="false">D324-E323</f>
        <v>0.000810185185185185</v>
      </c>
      <c r="G323" s="40" t="s">
        <v>765</v>
      </c>
      <c r="H323" s="46" t="n">
        <f aca="false">HOUR(F323)</f>
        <v>0</v>
      </c>
      <c r="I323" s="98" t="n">
        <f aca="false">E323-D323</f>
        <v>0.00208333333333333</v>
      </c>
      <c r="J323" s="46" t="n">
        <f aca="false">SECOND(I323)</f>
        <v>0</v>
      </c>
      <c r="K323" s="46" t="n">
        <f aca="false">MINUTE(I323)</f>
        <v>3</v>
      </c>
      <c r="L323" s="46" t="n">
        <f aca="false">K323*60+J323</f>
        <v>180</v>
      </c>
      <c r="M323" s="46" t="n">
        <f aca="false">16/8*L323</f>
        <v>360</v>
      </c>
      <c r="N323" s="46" t="n">
        <f aca="false">N322+M323</f>
        <v>245740</v>
      </c>
      <c r="O323" s="46" t="n">
        <f aca="false">O322+M323</f>
        <v>86020</v>
      </c>
      <c r="P323" s="46" t="n">
        <f aca="false">P322+0</f>
        <v>87720</v>
      </c>
      <c r="Q323" s="46"/>
      <c r="R323" s="46"/>
      <c r="S323" s="46"/>
      <c r="T323" s="46"/>
      <c r="U323" s="46"/>
      <c r="V323" s="46"/>
      <c r="W323" s="46"/>
      <c r="X323" s="46"/>
    </row>
    <row r="324" customFormat="false" ht="15" hidden="false" customHeight="false" outlineLevel="0" collapsed="false">
      <c r="A324" s="40" t="n">
        <v>706</v>
      </c>
      <c r="B324" s="40" t="s">
        <v>667</v>
      </c>
      <c r="C324" s="95" t="n">
        <v>45054</v>
      </c>
      <c r="D324" s="97" t="n">
        <v>0.23900462962963</v>
      </c>
      <c r="E324" s="97" t="n">
        <v>0.244560185185185</v>
      </c>
      <c r="F324" s="97" t="n">
        <f aca="false">D325-E324</f>
        <v>0.00543981481481482</v>
      </c>
      <c r="G324" s="40" t="s">
        <v>766</v>
      </c>
      <c r="H324" s="46" t="n">
        <f aca="false">HOUR(F324)</f>
        <v>0</v>
      </c>
      <c r="I324" s="98" t="n">
        <f aca="false">E324-D324</f>
        <v>0.00555555555555556</v>
      </c>
      <c r="J324" s="46" t="n">
        <f aca="false">SECOND(I324)</f>
        <v>0</v>
      </c>
      <c r="K324" s="46" t="n">
        <f aca="false">MINUTE(I324)</f>
        <v>8</v>
      </c>
      <c r="L324" s="46" t="n">
        <f aca="false">K324*60+J324</f>
        <v>480</v>
      </c>
      <c r="M324" s="46" t="n">
        <f aca="false">16/8*L324</f>
        <v>960</v>
      </c>
      <c r="N324" s="46" t="n">
        <f aca="false">N323+M324</f>
        <v>246700</v>
      </c>
      <c r="O324" s="46" t="n">
        <f aca="false">O323+M324</f>
        <v>86980</v>
      </c>
      <c r="P324" s="46" t="n">
        <f aca="false">P323+0</f>
        <v>87720</v>
      </c>
      <c r="Q324" s="46"/>
      <c r="R324" s="46"/>
      <c r="S324" s="46"/>
      <c r="T324" s="46"/>
      <c r="U324" s="46"/>
      <c r="V324" s="46"/>
      <c r="W324" s="46"/>
      <c r="X324" s="46"/>
    </row>
    <row r="325" customFormat="false" ht="15" hidden="false" customHeight="false" outlineLevel="0" collapsed="false">
      <c r="A325" s="40" t="n">
        <v>714</v>
      </c>
      <c r="B325" s="40" t="s">
        <v>238</v>
      </c>
      <c r="C325" s="95" t="n">
        <v>45054</v>
      </c>
      <c r="D325" s="97" t="n">
        <v>0.25</v>
      </c>
      <c r="E325" s="97" t="n">
        <v>0.252083333333333</v>
      </c>
      <c r="F325" s="97" t="n">
        <f aca="false">D326-E325</f>
        <v>0.000810185185185185</v>
      </c>
      <c r="G325" s="40" t="s">
        <v>768</v>
      </c>
      <c r="H325" s="46" t="n">
        <f aca="false">HOUR(F325)</f>
        <v>0</v>
      </c>
      <c r="I325" s="98" t="n">
        <f aca="false">E325-D325</f>
        <v>0.00208333333333333</v>
      </c>
      <c r="J325" s="46" t="n">
        <f aca="false">SECOND(I325)</f>
        <v>0</v>
      </c>
      <c r="K325" s="46" t="n">
        <f aca="false">MINUTE(I325)</f>
        <v>3</v>
      </c>
      <c r="L325" s="46" t="n">
        <f aca="false">K325*60+J325</f>
        <v>180</v>
      </c>
      <c r="M325" s="46" t="n">
        <f aca="false">16/8*L325</f>
        <v>360</v>
      </c>
      <c r="N325" s="46" t="n">
        <f aca="false">N324+M325</f>
        <v>247060</v>
      </c>
      <c r="O325" s="46" t="n">
        <f aca="false">O324+M325</f>
        <v>87340</v>
      </c>
      <c r="P325" s="46" t="n">
        <f aca="false">P324+0</f>
        <v>87720</v>
      </c>
      <c r="Q325" s="46"/>
      <c r="R325" s="46"/>
      <c r="S325" s="46"/>
      <c r="T325" s="46"/>
      <c r="U325" s="46"/>
      <c r="V325" s="46"/>
      <c r="W325" s="46"/>
      <c r="X325" s="46"/>
    </row>
    <row r="326" customFormat="false" ht="15" hidden="false" customHeight="false" outlineLevel="0" collapsed="false">
      <c r="A326" s="40" t="n">
        <v>715</v>
      </c>
      <c r="B326" s="40" t="s">
        <v>667</v>
      </c>
      <c r="C326" s="95" t="n">
        <v>45054</v>
      </c>
      <c r="D326" s="97" t="n">
        <v>0.252893518518519</v>
      </c>
      <c r="E326" s="97" t="n">
        <v>0.25775462962963</v>
      </c>
      <c r="F326" s="97" t="n">
        <f aca="false">D327-E326</f>
        <v>0.00613425925925926</v>
      </c>
      <c r="G326" s="40" t="s">
        <v>769</v>
      </c>
      <c r="H326" s="46" t="n">
        <f aca="false">HOUR(F326)</f>
        <v>0</v>
      </c>
      <c r="I326" s="98" t="n">
        <f aca="false">E326-D326</f>
        <v>0.00486111111111111</v>
      </c>
      <c r="J326" s="46" t="n">
        <f aca="false">SECOND(I326)</f>
        <v>0</v>
      </c>
      <c r="K326" s="46" t="n">
        <f aca="false">MINUTE(I326)</f>
        <v>7</v>
      </c>
      <c r="L326" s="46" t="n">
        <f aca="false">K326*60+J326</f>
        <v>420</v>
      </c>
      <c r="M326" s="46" t="n">
        <f aca="false">16/8*L326</f>
        <v>840</v>
      </c>
      <c r="N326" s="46" t="n">
        <f aca="false">N325+M326</f>
        <v>247900</v>
      </c>
      <c r="O326" s="46" t="n">
        <f aca="false">O325+M326</f>
        <v>88180</v>
      </c>
      <c r="P326" s="46" t="n">
        <f aca="false">P325+0</f>
        <v>87720</v>
      </c>
      <c r="Q326" s="46"/>
      <c r="R326" s="46"/>
      <c r="S326" s="46"/>
      <c r="T326" s="46"/>
      <c r="U326" s="46"/>
      <c r="V326" s="46"/>
      <c r="W326" s="46"/>
      <c r="X326" s="46"/>
    </row>
    <row r="327" customFormat="false" ht="15" hidden="false" customHeight="false" outlineLevel="0" collapsed="false">
      <c r="A327" s="40" t="n">
        <v>721</v>
      </c>
      <c r="B327" s="40" t="s">
        <v>238</v>
      </c>
      <c r="C327" s="95" t="n">
        <v>45054</v>
      </c>
      <c r="D327" s="97" t="n">
        <v>0.263888888888889</v>
      </c>
      <c r="E327" s="97" t="n">
        <v>0.265972222222222</v>
      </c>
      <c r="F327" s="97" t="n">
        <f aca="false">D328-E327</f>
        <v>0.000810185185185185</v>
      </c>
      <c r="G327" s="40" t="s">
        <v>771</v>
      </c>
      <c r="H327" s="46" t="n">
        <f aca="false">HOUR(F327)</f>
        <v>0</v>
      </c>
      <c r="I327" s="98" t="n">
        <f aca="false">E327-D327</f>
        <v>0.00208333333333333</v>
      </c>
      <c r="J327" s="46" t="n">
        <f aca="false">SECOND(I327)</f>
        <v>0</v>
      </c>
      <c r="K327" s="46" t="n">
        <f aca="false">MINUTE(I327)</f>
        <v>3</v>
      </c>
      <c r="L327" s="46" t="n">
        <f aca="false">K327*60+J327</f>
        <v>180</v>
      </c>
      <c r="M327" s="46" t="n">
        <f aca="false">16/8*L327</f>
        <v>360</v>
      </c>
      <c r="N327" s="46" t="n">
        <f aca="false">N326+M327</f>
        <v>248260</v>
      </c>
      <c r="O327" s="46" t="n">
        <f aca="false">O326+M327</f>
        <v>88540</v>
      </c>
      <c r="P327" s="46" t="n">
        <f aca="false">P326+0</f>
        <v>87720</v>
      </c>
      <c r="Q327" s="46"/>
      <c r="R327" s="46"/>
      <c r="S327" s="46"/>
      <c r="T327" s="46"/>
      <c r="U327" s="46"/>
      <c r="V327" s="46"/>
      <c r="W327" s="46"/>
      <c r="X327" s="46"/>
    </row>
    <row r="328" customFormat="false" ht="15" hidden="false" customHeight="false" outlineLevel="0" collapsed="false">
      <c r="A328" s="40" t="n">
        <v>722</v>
      </c>
      <c r="B328" s="40" t="s">
        <v>667</v>
      </c>
      <c r="C328" s="95" t="n">
        <v>45054</v>
      </c>
      <c r="D328" s="97" t="n">
        <v>0.266782407407407</v>
      </c>
      <c r="E328" s="97" t="n">
        <v>0.272337962962963</v>
      </c>
      <c r="F328" s="97" t="n">
        <f aca="false">D329-E328</f>
        <v>0.00543981481481482</v>
      </c>
      <c r="G328" s="40" t="s">
        <v>773</v>
      </c>
      <c r="H328" s="46" t="n">
        <f aca="false">HOUR(F328)</f>
        <v>0</v>
      </c>
      <c r="I328" s="98" t="n">
        <f aca="false">E328-D328</f>
        <v>0.00555555555555556</v>
      </c>
      <c r="J328" s="46" t="n">
        <f aca="false">SECOND(I328)</f>
        <v>0</v>
      </c>
      <c r="K328" s="46" t="n">
        <f aca="false">MINUTE(I328)</f>
        <v>8</v>
      </c>
      <c r="L328" s="46" t="n">
        <f aca="false">K328*60+J328</f>
        <v>480</v>
      </c>
      <c r="M328" s="46" t="n">
        <f aca="false">16/8*L328</f>
        <v>960</v>
      </c>
      <c r="N328" s="46" t="n">
        <f aca="false">N327+M328</f>
        <v>249220</v>
      </c>
      <c r="O328" s="46" t="n">
        <f aca="false">O327+M328</f>
        <v>89500</v>
      </c>
      <c r="P328" s="46" t="n">
        <f aca="false">P327+0</f>
        <v>87720</v>
      </c>
      <c r="Q328" s="46"/>
      <c r="R328" s="46"/>
      <c r="S328" s="46"/>
      <c r="T328" s="46"/>
      <c r="U328" s="46"/>
      <c r="V328" s="46"/>
      <c r="W328" s="46"/>
      <c r="X328" s="46"/>
    </row>
    <row r="329" customFormat="false" ht="15" hidden="false" customHeight="false" outlineLevel="0" collapsed="false">
      <c r="A329" s="40" t="n">
        <v>727</v>
      </c>
      <c r="B329" s="40" t="s">
        <v>238</v>
      </c>
      <c r="C329" s="95" t="n">
        <v>45054</v>
      </c>
      <c r="D329" s="97" t="n">
        <v>0.277777777777778</v>
      </c>
      <c r="E329" s="97" t="n">
        <v>0.279861111111111</v>
      </c>
      <c r="F329" s="97" t="n">
        <f aca="false">D330-E329</f>
        <v>0.000810185185185185</v>
      </c>
      <c r="G329" s="40" t="s">
        <v>775</v>
      </c>
      <c r="H329" s="46" t="n">
        <f aca="false">HOUR(F329)</f>
        <v>0</v>
      </c>
      <c r="I329" s="98" t="n">
        <f aca="false">E329-D329</f>
        <v>0.00208333333333333</v>
      </c>
      <c r="J329" s="46" t="n">
        <f aca="false">SECOND(I329)</f>
        <v>0</v>
      </c>
      <c r="K329" s="46" t="n">
        <f aca="false">MINUTE(I329)</f>
        <v>3</v>
      </c>
      <c r="L329" s="46" t="n">
        <f aca="false">K329*60+J329</f>
        <v>180</v>
      </c>
      <c r="M329" s="46" t="n">
        <f aca="false">16/8*L329</f>
        <v>360</v>
      </c>
      <c r="N329" s="46" t="n">
        <f aca="false">N328+M329</f>
        <v>249580</v>
      </c>
      <c r="O329" s="46" t="n">
        <f aca="false">O328+M329</f>
        <v>89860</v>
      </c>
      <c r="P329" s="46" t="n">
        <f aca="false">P328+0</f>
        <v>87720</v>
      </c>
      <c r="Q329" s="46"/>
      <c r="R329" s="46"/>
      <c r="S329" s="46"/>
      <c r="T329" s="46"/>
      <c r="U329" s="46"/>
      <c r="V329" s="46"/>
      <c r="W329" s="46"/>
      <c r="X329" s="46"/>
    </row>
    <row r="330" customFormat="false" ht="15" hidden="false" customHeight="false" outlineLevel="0" collapsed="false">
      <c r="A330" s="40" t="n">
        <v>728</v>
      </c>
      <c r="B330" s="40" t="s">
        <v>667</v>
      </c>
      <c r="C330" s="95" t="n">
        <v>45054</v>
      </c>
      <c r="D330" s="97" t="n">
        <v>0.280671296296296</v>
      </c>
      <c r="E330" s="97" t="n">
        <v>0.285532407407407</v>
      </c>
      <c r="F330" s="97" t="n">
        <f aca="false">D331-E330</f>
        <v>0.00613425925925926</v>
      </c>
      <c r="G330" s="40" t="s">
        <v>777</v>
      </c>
      <c r="H330" s="46" t="n">
        <f aca="false">HOUR(F330)</f>
        <v>0</v>
      </c>
      <c r="I330" s="98" t="n">
        <f aca="false">E330-D330</f>
        <v>0.00486111111111111</v>
      </c>
      <c r="J330" s="46" t="n">
        <f aca="false">SECOND(I330)</f>
        <v>0</v>
      </c>
      <c r="K330" s="46" t="n">
        <f aca="false">MINUTE(I330)</f>
        <v>7</v>
      </c>
      <c r="L330" s="46" t="n">
        <f aca="false">K330*60+J330</f>
        <v>420</v>
      </c>
      <c r="M330" s="46" t="n">
        <f aca="false">16/8*L330</f>
        <v>840</v>
      </c>
      <c r="N330" s="46" t="n">
        <f aca="false">N329+M330</f>
        <v>250420</v>
      </c>
      <c r="O330" s="46" t="n">
        <f aca="false">O329+M330</f>
        <v>90700</v>
      </c>
      <c r="P330" s="46" t="n">
        <f aca="false">P329+0</f>
        <v>87720</v>
      </c>
      <c r="Q330" s="46"/>
      <c r="R330" s="46"/>
      <c r="S330" s="46"/>
      <c r="T330" s="46"/>
      <c r="U330" s="46"/>
      <c r="V330" s="46"/>
      <c r="W330" s="46"/>
      <c r="X330" s="46"/>
    </row>
    <row r="331" customFormat="false" ht="15" hidden="false" customHeight="false" outlineLevel="0" collapsed="false">
      <c r="A331" s="40" t="n">
        <v>734</v>
      </c>
      <c r="B331" s="40" t="s">
        <v>238</v>
      </c>
      <c r="C331" s="95" t="n">
        <v>45054</v>
      </c>
      <c r="D331" s="97" t="n">
        <v>0.291666666666667</v>
      </c>
      <c r="E331" s="97" t="n">
        <v>0.29375</v>
      </c>
      <c r="F331" s="97" t="n">
        <f aca="false">D332-E331</f>
        <v>0.000810185185185185</v>
      </c>
      <c r="G331" s="40" t="s">
        <v>780</v>
      </c>
      <c r="H331" s="46" t="n">
        <f aca="false">HOUR(F331)</f>
        <v>0</v>
      </c>
      <c r="I331" s="98" t="n">
        <f aca="false">E331-D331</f>
        <v>0.00208333333333333</v>
      </c>
      <c r="J331" s="46" t="n">
        <f aca="false">SECOND(I331)</f>
        <v>0</v>
      </c>
      <c r="K331" s="46" t="n">
        <f aca="false">MINUTE(I331)</f>
        <v>3</v>
      </c>
      <c r="L331" s="46" t="n">
        <f aca="false">K331*60+J331</f>
        <v>180</v>
      </c>
      <c r="M331" s="46" t="n">
        <f aca="false">16/8*L331</f>
        <v>360</v>
      </c>
      <c r="N331" s="46" t="n">
        <f aca="false">N330+M331</f>
        <v>250780</v>
      </c>
      <c r="O331" s="46" t="n">
        <f aca="false">O330+M331</f>
        <v>91060</v>
      </c>
      <c r="P331" s="46" t="n">
        <f aca="false">P330+0</f>
        <v>87720</v>
      </c>
      <c r="Q331" s="46"/>
      <c r="R331" s="46"/>
      <c r="S331" s="46"/>
      <c r="T331" s="46"/>
      <c r="U331" s="46"/>
      <c r="V331" s="46"/>
      <c r="W331" s="46"/>
      <c r="X331" s="46"/>
    </row>
    <row r="332" customFormat="false" ht="15" hidden="false" customHeight="false" outlineLevel="0" collapsed="false">
      <c r="A332" s="40" t="n">
        <v>735</v>
      </c>
      <c r="B332" s="40" t="s">
        <v>667</v>
      </c>
      <c r="C332" s="95" t="n">
        <v>45054</v>
      </c>
      <c r="D332" s="97" t="n">
        <v>0.294560185185185</v>
      </c>
      <c r="E332" s="97" t="n">
        <v>0.300115740740741</v>
      </c>
      <c r="F332" s="97" t="n">
        <f aca="false">D333-E332</f>
        <v>0.00543981481481482</v>
      </c>
      <c r="G332" s="40" t="s">
        <v>782</v>
      </c>
      <c r="H332" s="46" t="n">
        <f aca="false">HOUR(F332)</f>
        <v>0</v>
      </c>
      <c r="I332" s="98" t="n">
        <f aca="false">E332-D332</f>
        <v>0.00555555555555556</v>
      </c>
      <c r="J332" s="46" t="n">
        <f aca="false">SECOND(I332)</f>
        <v>0</v>
      </c>
      <c r="K332" s="46" t="n">
        <f aca="false">MINUTE(I332)</f>
        <v>8</v>
      </c>
      <c r="L332" s="46" t="n">
        <f aca="false">K332*60+J332</f>
        <v>480</v>
      </c>
      <c r="M332" s="46" t="n">
        <f aca="false">16/8*L332</f>
        <v>960</v>
      </c>
      <c r="N332" s="46" t="n">
        <f aca="false">N331+M332</f>
        <v>251740</v>
      </c>
      <c r="O332" s="46" t="n">
        <f aca="false">O331+M332</f>
        <v>92020</v>
      </c>
      <c r="P332" s="46" t="n">
        <f aca="false">P331+0</f>
        <v>87720</v>
      </c>
      <c r="Q332" s="46"/>
      <c r="R332" s="46"/>
      <c r="S332" s="46"/>
      <c r="T332" s="46"/>
      <c r="U332" s="46"/>
      <c r="V332" s="46"/>
      <c r="W332" s="46"/>
      <c r="X332" s="46"/>
    </row>
    <row r="333" customFormat="false" ht="15" hidden="false" customHeight="false" outlineLevel="0" collapsed="false">
      <c r="A333" s="40" t="n">
        <v>739</v>
      </c>
      <c r="B333" s="40" t="s">
        <v>238</v>
      </c>
      <c r="C333" s="95" t="n">
        <v>45054</v>
      </c>
      <c r="D333" s="97" t="n">
        <v>0.305555555555556</v>
      </c>
      <c r="E333" s="97" t="n">
        <v>0.307638888888889</v>
      </c>
      <c r="F333" s="97" t="n">
        <f aca="false">D334-E333</f>
        <v>0.00104166666666667</v>
      </c>
      <c r="G333" s="40" t="s">
        <v>784</v>
      </c>
      <c r="H333" s="46" t="n">
        <f aca="false">HOUR(F333)</f>
        <v>0</v>
      </c>
      <c r="I333" s="98" t="n">
        <f aca="false">E333-D333</f>
        <v>0.00208333333333333</v>
      </c>
      <c r="J333" s="46" t="n">
        <f aca="false">SECOND(I333)</f>
        <v>0</v>
      </c>
      <c r="K333" s="46" t="n">
        <f aca="false">MINUTE(I333)</f>
        <v>3</v>
      </c>
      <c r="L333" s="46" t="n">
        <f aca="false">K333*60+J333</f>
        <v>180</v>
      </c>
      <c r="M333" s="46" t="n">
        <f aca="false">16/8*L333</f>
        <v>360</v>
      </c>
      <c r="N333" s="46" t="n">
        <f aca="false">N332+M333</f>
        <v>252100</v>
      </c>
      <c r="O333" s="46" t="n">
        <f aca="false">O332+M333</f>
        <v>92380</v>
      </c>
      <c r="P333" s="46" t="n">
        <f aca="false">P332+0</f>
        <v>87720</v>
      </c>
      <c r="Q333" s="46"/>
      <c r="R333" s="46"/>
      <c r="S333" s="46"/>
      <c r="T333" s="46"/>
      <c r="U333" s="46"/>
      <c r="V333" s="46"/>
      <c r="W333" s="46"/>
      <c r="X333" s="46"/>
    </row>
    <row r="334" customFormat="false" ht="15" hidden="false" customHeight="false" outlineLevel="0" collapsed="false">
      <c r="A334" s="40" t="n">
        <v>740</v>
      </c>
      <c r="B334" s="40" t="s">
        <v>667</v>
      </c>
      <c r="C334" s="95" t="n">
        <v>45054</v>
      </c>
      <c r="D334" s="97" t="n">
        <v>0.308680555555556</v>
      </c>
      <c r="E334" s="97" t="n">
        <v>0.313541666666667</v>
      </c>
      <c r="F334" s="97" t="n">
        <f aca="false">D335-E334</f>
        <v>0.00590277777777778</v>
      </c>
      <c r="G334" s="40" t="s">
        <v>360</v>
      </c>
      <c r="H334" s="46" t="n">
        <f aca="false">HOUR(F334)</f>
        <v>0</v>
      </c>
      <c r="I334" s="98" t="n">
        <f aca="false">E334-D334</f>
        <v>0.00486111111111111</v>
      </c>
      <c r="J334" s="46" t="n">
        <f aca="false">SECOND(I334)</f>
        <v>0</v>
      </c>
      <c r="K334" s="46" t="n">
        <f aca="false">MINUTE(I334)</f>
        <v>7</v>
      </c>
      <c r="L334" s="46" t="n">
        <f aca="false">K334*60+J334</f>
        <v>420</v>
      </c>
      <c r="M334" s="46" t="n">
        <f aca="false">16/8*L334</f>
        <v>840</v>
      </c>
      <c r="N334" s="46" t="n">
        <f aca="false">N333+M334</f>
        <v>252940</v>
      </c>
      <c r="O334" s="46" t="n">
        <f aca="false">O333+M334</f>
        <v>93220</v>
      </c>
      <c r="P334" s="46" t="n">
        <f aca="false">P333+0</f>
        <v>87720</v>
      </c>
      <c r="Q334" s="46"/>
      <c r="R334" s="46"/>
      <c r="S334" s="46"/>
      <c r="T334" s="46"/>
      <c r="U334" s="46"/>
      <c r="V334" s="46"/>
      <c r="W334" s="46"/>
      <c r="X334" s="46"/>
    </row>
    <row r="335" customFormat="false" ht="15" hidden="false" customHeight="false" outlineLevel="0" collapsed="false">
      <c r="A335" s="40" t="n">
        <v>746</v>
      </c>
      <c r="B335" s="40" t="s">
        <v>238</v>
      </c>
      <c r="C335" s="95" t="n">
        <v>45054</v>
      </c>
      <c r="D335" s="97" t="n">
        <v>0.319444444444444</v>
      </c>
      <c r="E335" s="97" t="n">
        <v>0.321527777777778</v>
      </c>
      <c r="F335" s="97" t="n">
        <f aca="false">D336-E335</f>
        <v>0.00104166666666667</v>
      </c>
      <c r="G335" s="40" t="s">
        <v>785</v>
      </c>
      <c r="H335" s="46" t="n">
        <f aca="false">HOUR(F335)</f>
        <v>0</v>
      </c>
      <c r="I335" s="98" t="n">
        <f aca="false">E335-D335</f>
        <v>0.00208333333333333</v>
      </c>
      <c r="J335" s="46" t="n">
        <f aca="false">SECOND(I335)</f>
        <v>0</v>
      </c>
      <c r="K335" s="46" t="n">
        <f aca="false">MINUTE(I335)</f>
        <v>3</v>
      </c>
      <c r="L335" s="46" t="n">
        <f aca="false">K335*60+J335</f>
        <v>180</v>
      </c>
      <c r="M335" s="46" t="n">
        <f aca="false">16/8*L335</f>
        <v>360</v>
      </c>
      <c r="N335" s="46" t="n">
        <f aca="false">N334+M335</f>
        <v>253300</v>
      </c>
      <c r="O335" s="46" t="n">
        <f aca="false">O334+M335</f>
        <v>93580</v>
      </c>
      <c r="P335" s="46" t="n">
        <f aca="false">P334+0</f>
        <v>87720</v>
      </c>
      <c r="Q335" s="46"/>
      <c r="R335" s="46"/>
      <c r="S335" s="46"/>
      <c r="T335" s="46"/>
      <c r="U335" s="46"/>
      <c r="V335" s="46"/>
      <c r="W335" s="46"/>
      <c r="X335" s="46"/>
    </row>
    <row r="336" customFormat="false" ht="15" hidden="false" customHeight="false" outlineLevel="0" collapsed="false">
      <c r="A336" s="40" t="n">
        <v>747</v>
      </c>
      <c r="B336" s="40" t="s">
        <v>667</v>
      </c>
      <c r="C336" s="95" t="n">
        <v>45054</v>
      </c>
      <c r="D336" s="97" t="n">
        <v>0.322569444444444</v>
      </c>
      <c r="E336" s="97" t="n">
        <v>0.328125</v>
      </c>
      <c r="F336" s="97" t="n">
        <f aca="false">D337-E336</f>
        <v>0.00520833333333333</v>
      </c>
      <c r="G336" s="40" t="s">
        <v>787</v>
      </c>
      <c r="H336" s="46" t="n">
        <f aca="false">HOUR(F336)</f>
        <v>0</v>
      </c>
      <c r="I336" s="98" t="n">
        <f aca="false">E336-D336</f>
        <v>0.00555555555555556</v>
      </c>
      <c r="J336" s="46" t="n">
        <f aca="false">SECOND(I336)</f>
        <v>0</v>
      </c>
      <c r="K336" s="46" t="n">
        <f aca="false">MINUTE(I336)</f>
        <v>8</v>
      </c>
      <c r="L336" s="46" t="n">
        <f aca="false">K336*60+J336</f>
        <v>480</v>
      </c>
      <c r="M336" s="46" t="n">
        <f aca="false">16/8*L336</f>
        <v>960</v>
      </c>
      <c r="N336" s="46" t="n">
        <f aca="false">N335+M336</f>
        <v>254260</v>
      </c>
      <c r="O336" s="46" t="n">
        <f aca="false">O335+M336</f>
        <v>94540</v>
      </c>
      <c r="P336" s="46" t="n">
        <f aca="false">P335+0</f>
        <v>87720</v>
      </c>
      <c r="Q336" s="46"/>
      <c r="R336" s="46"/>
      <c r="S336" s="46"/>
      <c r="T336" s="46"/>
      <c r="U336" s="46"/>
      <c r="V336" s="46"/>
      <c r="W336" s="46"/>
      <c r="X336" s="46"/>
    </row>
    <row r="337" customFormat="false" ht="15" hidden="false" customHeight="false" outlineLevel="0" collapsed="false">
      <c r="A337" s="40" t="n">
        <v>751</v>
      </c>
      <c r="B337" s="40" t="s">
        <v>238</v>
      </c>
      <c r="C337" s="95" t="n">
        <v>45054</v>
      </c>
      <c r="D337" s="97" t="n">
        <v>0.333333333333333</v>
      </c>
      <c r="E337" s="97" t="n">
        <v>0.335416666666667</v>
      </c>
      <c r="F337" s="97" t="n">
        <f aca="false">D338-E337</f>
        <v>0.000810185185185185</v>
      </c>
      <c r="G337" s="40" t="s">
        <v>789</v>
      </c>
      <c r="H337" s="46" t="n">
        <f aca="false">HOUR(F337)</f>
        <v>0</v>
      </c>
      <c r="I337" s="98" t="n">
        <f aca="false">E337-D337</f>
        <v>0.00208333333333333</v>
      </c>
      <c r="J337" s="46" t="n">
        <f aca="false">SECOND(I337)</f>
        <v>0</v>
      </c>
      <c r="K337" s="46" t="n">
        <f aca="false">MINUTE(I337)</f>
        <v>3</v>
      </c>
      <c r="L337" s="46" t="n">
        <f aca="false">K337*60+J337</f>
        <v>180</v>
      </c>
      <c r="M337" s="46" t="n">
        <f aca="false">16/8*L337</f>
        <v>360</v>
      </c>
      <c r="N337" s="46" t="n">
        <f aca="false">N336+M337</f>
        <v>254620</v>
      </c>
      <c r="O337" s="46" t="n">
        <f aca="false">O336+M337</f>
        <v>94900</v>
      </c>
      <c r="P337" s="46" t="n">
        <f aca="false">P336+0</f>
        <v>87720</v>
      </c>
      <c r="Q337" s="46"/>
      <c r="R337" s="46"/>
      <c r="S337" s="46"/>
      <c r="T337" s="46"/>
      <c r="U337" s="46"/>
      <c r="V337" s="46"/>
      <c r="W337" s="46"/>
      <c r="X337" s="46"/>
    </row>
    <row r="338" customFormat="false" ht="15" hidden="false" customHeight="false" outlineLevel="0" collapsed="false">
      <c r="A338" s="40" t="n">
        <v>752</v>
      </c>
      <c r="B338" s="40" t="s">
        <v>667</v>
      </c>
      <c r="C338" s="95" t="n">
        <v>45054</v>
      </c>
      <c r="D338" s="97" t="n">
        <v>0.336226851851852</v>
      </c>
      <c r="E338" s="97" t="n">
        <v>0.341782407407407</v>
      </c>
      <c r="F338" s="97" t="n">
        <f aca="false">D339-E338</f>
        <v>0.00543981481481482</v>
      </c>
      <c r="G338" s="40" t="s">
        <v>790</v>
      </c>
      <c r="H338" s="46" t="n">
        <f aca="false">HOUR(F338)</f>
        <v>0</v>
      </c>
      <c r="I338" s="98" t="n">
        <f aca="false">E338-D338</f>
        <v>0.00555555555555556</v>
      </c>
      <c r="J338" s="46" t="n">
        <f aca="false">SECOND(I338)</f>
        <v>0</v>
      </c>
      <c r="K338" s="46" t="n">
        <f aca="false">MINUTE(I338)</f>
        <v>8</v>
      </c>
      <c r="L338" s="46" t="n">
        <f aca="false">K338*60+J338</f>
        <v>480</v>
      </c>
      <c r="M338" s="46" t="n">
        <f aca="false">16/8*L338</f>
        <v>960</v>
      </c>
      <c r="N338" s="46" t="n">
        <f aca="false">N337+M338</f>
        <v>255580</v>
      </c>
      <c r="O338" s="46" t="n">
        <f aca="false">O337+M338</f>
        <v>95860</v>
      </c>
      <c r="P338" s="46" t="n">
        <f aca="false">P337+0</f>
        <v>87720</v>
      </c>
      <c r="Q338" s="46"/>
      <c r="R338" s="46"/>
      <c r="S338" s="46"/>
      <c r="T338" s="46"/>
      <c r="U338" s="46"/>
      <c r="V338" s="46"/>
      <c r="W338" s="46"/>
      <c r="X338" s="46"/>
    </row>
    <row r="339" customFormat="false" ht="15" hidden="false" customHeight="false" outlineLevel="0" collapsed="false">
      <c r="A339" s="40" t="n">
        <v>755</v>
      </c>
      <c r="B339" s="40" t="s">
        <v>238</v>
      </c>
      <c r="C339" s="95" t="n">
        <v>45054</v>
      </c>
      <c r="D339" s="97" t="n">
        <v>0.347222222222222</v>
      </c>
      <c r="E339" s="97" t="n">
        <v>0.349305555555556</v>
      </c>
      <c r="F339" s="97" t="n">
        <f aca="false">D340-E339</f>
        <v>0.000810185185185185</v>
      </c>
      <c r="G339" s="40" t="s">
        <v>792</v>
      </c>
      <c r="H339" s="46" t="n">
        <f aca="false">HOUR(F339)</f>
        <v>0</v>
      </c>
      <c r="I339" s="98" t="n">
        <f aca="false">E339-D339</f>
        <v>0.00208333333333333</v>
      </c>
      <c r="J339" s="46" t="n">
        <f aca="false">SECOND(I339)</f>
        <v>0</v>
      </c>
      <c r="K339" s="46" t="n">
        <f aca="false">MINUTE(I339)</f>
        <v>3</v>
      </c>
      <c r="L339" s="46" t="n">
        <f aca="false">K339*60+J339</f>
        <v>180</v>
      </c>
      <c r="M339" s="46" t="n">
        <f aca="false">16/8*L339</f>
        <v>360</v>
      </c>
      <c r="N339" s="46" t="n">
        <f aca="false">N338+M339</f>
        <v>255940</v>
      </c>
      <c r="O339" s="46" t="n">
        <f aca="false">O338+M339</f>
        <v>96220</v>
      </c>
      <c r="P339" s="46" t="n">
        <f aca="false">P338+0</f>
        <v>87720</v>
      </c>
      <c r="Q339" s="46"/>
      <c r="R339" s="46"/>
      <c r="S339" s="46"/>
      <c r="T339" s="46"/>
      <c r="U339" s="46"/>
      <c r="V339" s="46"/>
      <c r="W339" s="46"/>
      <c r="X339" s="46"/>
    </row>
    <row r="340" customFormat="false" ht="15" hidden="false" customHeight="false" outlineLevel="0" collapsed="false">
      <c r="A340" s="40" t="n">
        <v>756</v>
      </c>
      <c r="B340" s="40" t="s">
        <v>667</v>
      </c>
      <c r="C340" s="95" t="n">
        <v>45054</v>
      </c>
      <c r="D340" s="97" t="n">
        <v>0.350115740740741</v>
      </c>
      <c r="E340" s="97" t="n">
        <v>0.355671296296296</v>
      </c>
      <c r="F340" s="97" t="n">
        <f aca="false">D341-E340</f>
        <v>0.00543981481481482</v>
      </c>
      <c r="G340" s="40" t="s">
        <v>794</v>
      </c>
      <c r="H340" s="46" t="n">
        <f aca="false">HOUR(F340)</f>
        <v>0</v>
      </c>
      <c r="I340" s="98" t="n">
        <f aca="false">E340-D340</f>
        <v>0.00555555555555556</v>
      </c>
      <c r="J340" s="46" t="n">
        <f aca="false">SECOND(I340)</f>
        <v>0</v>
      </c>
      <c r="K340" s="46" t="n">
        <f aca="false">MINUTE(I340)</f>
        <v>8</v>
      </c>
      <c r="L340" s="46" t="n">
        <f aca="false">K340*60+J340</f>
        <v>480</v>
      </c>
      <c r="M340" s="46" t="n">
        <f aca="false">16/8*L340</f>
        <v>960</v>
      </c>
      <c r="N340" s="46" t="n">
        <f aca="false">N339+M340</f>
        <v>256900</v>
      </c>
      <c r="O340" s="46" t="n">
        <f aca="false">O339+M340</f>
        <v>97180</v>
      </c>
      <c r="P340" s="46" t="n">
        <f aca="false">P339+0</f>
        <v>87720</v>
      </c>
      <c r="Q340" s="46"/>
      <c r="R340" s="46"/>
      <c r="S340" s="46"/>
      <c r="T340" s="46"/>
      <c r="U340" s="46"/>
      <c r="V340" s="46"/>
      <c r="W340" s="46"/>
      <c r="X340" s="46"/>
    </row>
    <row r="341" customFormat="false" ht="15" hidden="false" customHeight="false" outlineLevel="0" collapsed="false">
      <c r="A341" s="40" t="n">
        <v>759</v>
      </c>
      <c r="B341" s="40" t="s">
        <v>238</v>
      </c>
      <c r="C341" s="95" t="n">
        <v>45054</v>
      </c>
      <c r="D341" s="97" t="n">
        <v>0.361111111111111</v>
      </c>
      <c r="E341" s="97" t="n">
        <v>0.363194444444444</v>
      </c>
      <c r="F341" s="97" t="n">
        <f aca="false">D342-E341</f>
        <v>0.000810185185185185</v>
      </c>
      <c r="G341" s="40" t="s">
        <v>796</v>
      </c>
      <c r="H341" s="46" t="n">
        <f aca="false">HOUR(F341)</f>
        <v>0</v>
      </c>
      <c r="I341" s="98" t="n">
        <f aca="false">E341-D341</f>
        <v>0.00208333333333333</v>
      </c>
      <c r="J341" s="46" t="n">
        <f aca="false">SECOND(I341)</f>
        <v>0</v>
      </c>
      <c r="K341" s="46" t="n">
        <f aca="false">MINUTE(I341)</f>
        <v>3</v>
      </c>
      <c r="L341" s="46" t="n">
        <f aca="false">K341*60+J341</f>
        <v>180</v>
      </c>
      <c r="M341" s="46" t="n">
        <f aca="false">16/8*L341</f>
        <v>360</v>
      </c>
      <c r="N341" s="46" t="n">
        <f aca="false">N340+M341</f>
        <v>257260</v>
      </c>
      <c r="O341" s="46" t="n">
        <f aca="false">O340+M341</f>
        <v>97540</v>
      </c>
      <c r="P341" s="46" t="n">
        <f aca="false">P340+0</f>
        <v>87720</v>
      </c>
      <c r="Q341" s="46"/>
      <c r="R341" s="46"/>
      <c r="S341" s="46"/>
      <c r="T341" s="46"/>
      <c r="U341" s="46"/>
      <c r="V341" s="46"/>
      <c r="W341" s="46"/>
      <c r="X341" s="46"/>
    </row>
    <row r="342" customFormat="false" ht="15" hidden="false" customHeight="false" outlineLevel="0" collapsed="false">
      <c r="A342" s="40" t="n">
        <v>760</v>
      </c>
      <c r="B342" s="40" t="s">
        <v>667</v>
      </c>
      <c r="C342" s="95" t="n">
        <v>45054</v>
      </c>
      <c r="D342" s="97" t="n">
        <v>0.36400462962963</v>
      </c>
      <c r="E342" s="97" t="n">
        <v>0.369560185185185</v>
      </c>
      <c r="F342" s="97" t="n">
        <f aca="false">D343-E342</f>
        <v>0.00543981481481482</v>
      </c>
      <c r="G342" s="40" t="s">
        <v>798</v>
      </c>
      <c r="H342" s="46" t="n">
        <f aca="false">HOUR(F342)</f>
        <v>0</v>
      </c>
      <c r="I342" s="98" t="n">
        <f aca="false">E342-D342</f>
        <v>0.00555555555555556</v>
      </c>
      <c r="J342" s="46" t="n">
        <f aca="false">SECOND(I342)</f>
        <v>0</v>
      </c>
      <c r="K342" s="46" t="n">
        <f aca="false">MINUTE(I342)</f>
        <v>8</v>
      </c>
      <c r="L342" s="46" t="n">
        <f aca="false">K342*60+J342</f>
        <v>480</v>
      </c>
      <c r="M342" s="46" t="n">
        <f aca="false">16/8*L342</f>
        <v>960</v>
      </c>
      <c r="N342" s="46" t="n">
        <f aca="false">N341+M342</f>
        <v>258220</v>
      </c>
      <c r="O342" s="46" t="n">
        <f aca="false">O341+M342</f>
        <v>98500</v>
      </c>
      <c r="P342" s="46" t="n">
        <f aca="false">P341+0</f>
        <v>87720</v>
      </c>
      <c r="Q342" s="46"/>
      <c r="R342" s="46"/>
      <c r="S342" s="46"/>
      <c r="T342" s="46"/>
      <c r="U342" s="46"/>
      <c r="V342" s="46"/>
      <c r="W342" s="46"/>
      <c r="X342" s="46"/>
    </row>
    <row r="343" customFormat="false" ht="15" hidden="false" customHeight="false" outlineLevel="0" collapsed="false">
      <c r="A343" s="40" t="n">
        <v>764</v>
      </c>
      <c r="B343" s="40" t="s">
        <v>238</v>
      </c>
      <c r="C343" s="95" t="n">
        <v>45054</v>
      </c>
      <c r="D343" s="97" t="n">
        <v>0.375</v>
      </c>
      <c r="E343" s="97" t="n">
        <v>0.377083333333333</v>
      </c>
      <c r="F343" s="97" t="n">
        <f aca="false">D344-E343</f>
        <v>0.000810185185185185</v>
      </c>
      <c r="G343" s="40" t="s">
        <v>800</v>
      </c>
      <c r="H343" s="46" t="n">
        <f aca="false">HOUR(F343)</f>
        <v>0</v>
      </c>
      <c r="I343" s="98" t="n">
        <f aca="false">E343-D343</f>
        <v>0.00208333333333333</v>
      </c>
      <c r="J343" s="46" t="n">
        <f aca="false">SECOND(I343)</f>
        <v>0</v>
      </c>
      <c r="K343" s="46" t="n">
        <f aca="false">MINUTE(I343)</f>
        <v>3</v>
      </c>
      <c r="L343" s="46" t="n">
        <f aca="false">K343*60+J343</f>
        <v>180</v>
      </c>
      <c r="M343" s="46" t="n">
        <f aca="false">16/8*L343</f>
        <v>360</v>
      </c>
      <c r="N343" s="46" t="n">
        <f aca="false">N342+M343</f>
        <v>258580</v>
      </c>
      <c r="O343" s="46" t="n">
        <f aca="false">O342+M343</f>
        <v>98860</v>
      </c>
      <c r="P343" s="46" t="n">
        <f aca="false">P342+0</f>
        <v>87720</v>
      </c>
      <c r="Q343" s="46"/>
      <c r="R343" s="46"/>
      <c r="S343" s="46"/>
      <c r="T343" s="46"/>
      <c r="U343" s="46"/>
      <c r="V343" s="46"/>
      <c r="W343" s="46"/>
      <c r="X343" s="46"/>
    </row>
    <row r="344" customFormat="false" ht="15" hidden="false" customHeight="false" outlineLevel="0" collapsed="false">
      <c r="A344" s="40" t="n">
        <v>765</v>
      </c>
      <c r="B344" s="40" t="s">
        <v>667</v>
      </c>
      <c r="C344" s="95" t="n">
        <v>45054</v>
      </c>
      <c r="D344" s="97" t="n">
        <v>0.377893518518519</v>
      </c>
      <c r="E344" s="97" t="n">
        <v>0.383449074074074</v>
      </c>
      <c r="F344" s="97" t="n">
        <f aca="false">D345-E344</f>
        <v>0.00543981481481482</v>
      </c>
      <c r="G344" s="40" t="s">
        <v>801</v>
      </c>
      <c r="H344" s="46" t="n">
        <f aca="false">HOUR(F344)</f>
        <v>0</v>
      </c>
      <c r="I344" s="98" t="n">
        <f aca="false">E344-D344</f>
        <v>0.00555555555555556</v>
      </c>
      <c r="J344" s="46" t="n">
        <f aca="false">SECOND(I344)</f>
        <v>0</v>
      </c>
      <c r="K344" s="46" t="n">
        <f aca="false">MINUTE(I344)</f>
        <v>8</v>
      </c>
      <c r="L344" s="46" t="n">
        <f aca="false">K344*60+J344</f>
        <v>480</v>
      </c>
      <c r="M344" s="46" t="n">
        <f aca="false">16/8*L344</f>
        <v>960</v>
      </c>
      <c r="N344" s="46" t="n">
        <f aca="false">N343+M344</f>
        <v>259540</v>
      </c>
      <c r="O344" s="46" t="n">
        <f aca="false">O343+M344</f>
        <v>99820</v>
      </c>
      <c r="P344" s="46" t="n">
        <f aca="false">P343+0</f>
        <v>87720</v>
      </c>
      <c r="Q344" s="46"/>
      <c r="R344" s="46"/>
      <c r="S344" s="46"/>
      <c r="T344" s="46"/>
      <c r="U344" s="46"/>
      <c r="V344" s="46"/>
      <c r="W344" s="46"/>
      <c r="X344" s="46"/>
    </row>
    <row r="345" customFormat="false" ht="15" hidden="false" customHeight="false" outlineLevel="0" collapsed="false">
      <c r="A345" s="40" t="n">
        <v>770</v>
      </c>
      <c r="B345" s="40" t="s">
        <v>238</v>
      </c>
      <c r="C345" s="95" t="n">
        <v>45054</v>
      </c>
      <c r="D345" s="97" t="n">
        <v>0.388888888888889</v>
      </c>
      <c r="E345" s="97" t="n">
        <v>0.390972222222222</v>
      </c>
      <c r="F345" s="97" t="n">
        <f aca="false">D346-E345</f>
        <v>0.000810185185185185</v>
      </c>
      <c r="G345" s="40" t="s">
        <v>802</v>
      </c>
      <c r="H345" s="46" t="n">
        <f aca="false">HOUR(F345)</f>
        <v>0</v>
      </c>
      <c r="I345" s="98" t="n">
        <f aca="false">E345-D345</f>
        <v>0.00208333333333333</v>
      </c>
      <c r="J345" s="46" t="n">
        <f aca="false">SECOND(I345)</f>
        <v>0</v>
      </c>
      <c r="K345" s="46" t="n">
        <f aca="false">MINUTE(I345)</f>
        <v>3</v>
      </c>
      <c r="L345" s="46" t="n">
        <f aca="false">K345*60+J345</f>
        <v>180</v>
      </c>
      <c r="M345" s="46" t="n">
        <f aca="false">16/8*L345</f>
        <v>360</v>
      </c>
      <c r="N345" s="46" t="n">
        <f aca="false">N344+M345</f>
        <v>259900</v>
      </c>
      <c r="O345" s="46" t="n">
        <f aca="false">O344+M345</f>
        <v>100180</v>
      </c>
      <c r="P345" s="46" t="n">
        <f aca="false">P344+0</f>
        <v>87720</v>
      </c>
      <c r="Q345" s="46"/>
      <c r="R345" s="46"/>
      <c r="S345" s="46"/>
      <c r="T345" s="46"/>
      <c r="U345" s="46"/>
      <c r="V345" s="46"/>
      <c r="W345" s="46"/>
      <c r="X345" s="46"/>
    </row>
    <row r="346" customFormat="false" ht="15" hidden="false" customHeight="false" outlineLevel="0" collapsed="false">
      <c r="A346" s="40" t="n">
        <v>771</v>
      </c>
      <c r="B346" s="40" t="s">
        <v>667</v>
      </c>
      <c r="C346" s="95" t="n">
        <v>45054</v>
      </c>
      <c r="D346" s="97" t="n">
        <v>0.391782407407407</v>
      </c>
      <c r="E346" s="97" t="n">
        <v>0.397337962962963</v>
      </c>
      <c r="F346" s="97" t="n">
        <f aca="false">D347-E346</f>
        <v>0.00543981481481482</v>
      </c>
      <c r="G346" s="40" t="s">
        <v>804</v>
      </c>
      <c r="H346" s="46" t="n">
        <f aca="false">HOUR(F346)</f>
        <v>0</v>
      </c>
      <c r="I346" s="98" t="n">
        <f aca="false">E346-D346</f>
        <v>0.00555555555555556</v>
      </c>
      <c r="J346" s="46" t="n">
        <f aca="false">SECOND(I346)</f>
        <v>0</v>
      </c>
      <c r="K346" s="46" t="n">
        <f aca="false">MINUTE(I346)</f>
        <v>8</v>
      </c>
      <c r="L346" s="46" t="n">
        <f aca="false">K346*60+J346</f>
        <v>480</v>
      </c>
      <c r="M346" s="46" t="n">
        <f aca="false">16/8*L346</f>
        <v>960</v>
      </c>
      <c r="N346" s="46" t="n">
        <f aca="false">N345+M346</f>
        <v>260860</v>
      </c>
      <c r="O346" s="46" t="n">
        <f aca="false">O345+M346</f>
        <v>101140</v>
      </c>
      <c r="P346" s="46" t="n">
        <f aca="false">P345+0</f>
        <v>87720</v>
      </c>
      <c r="Q346" s="46"/>
      <c r="R346" s="46"/>
      <c r="S346" s="46"/>
      <c r="T346" s="46"/>
      <c r="U346" s="46"/>
      <c r="V346" s="46"/>
      <c r="W346" s="46"/>
      <c r="X346" s="46"/>
    </row>
    <row r="347" customFormat="false" ht="15" hidden="false" customHeight="false" outlineLevel="0" collapsed="false">
      <c r="A347" s="40" t="n">
        <v>775</v>
      </c>
      <c r="B347" s="40" t="s">
        <v>238</v>
      </c>
      <c r="C347" s="95" t="n">
        <v>45054</v>
      </c>
      <c r="D347" s="97" t="n">
        <v>0.402777777777778</v>
      </c>
      <c r="E347" s="97" t="n">
        <v>0.404861111111111</v>
      </c>
      <c r="F347" s="97" t="n">
        <f aca="false">D348-E347</f>
        <v>0.000810185185185185</v>
      </c>
      <c r="G347" s="40" t="s">
        <v>806</v>
      </c>
      <c r="H347" s="46" t="n">
        <f aca="false">HOUR(F347)</f>
        <v>0</v>
      </c>
      <c r="I347" s="98" t="n">
        <f aca="false">E347-D347</f>
        <v>0.00208333333333333</v>
      </c>
      <c r="J347" s="46" t="n">
        <f aca="false">SECOND(I347)</f>
        <v>0</v>
      </c>
      <c r="K347" s="46" t="n">
        <f aca="false">MINUTE(I347)</f>
        <v>3</v>
      </c>
      <c r="L347" s="46" t="n">
        <f aca="false">K347*60+J347</f>
        <v>180</v>
      </c>
      <c r="M347" s="46" t="n">
        <f aca="false">16/8*L347</f>
        <v>360</v>
      </c>
      <c r="N347" s="46" t="n">
        <f aca="false">N346+M347</f>
        <v>261220</v>
      </c>
      <c r="O347" s="46" t="n">
        <f aca="false">O346+M347</f>
        <v>101500</v>
      </c>
      <c r="P347" s="46" t="n">
        <f aca="false">P346+0</f>
        <v>87720</v>
      </c>
      <c r="Q347" s="46"/>
      <c r="R347" s="46"/>
      <c r="S347" s="46"/>
      <c r="T347" s="46"/>
      <c r="U347" s="46"/>
      <c r="V347" s="46"/>
      <c r="W347" s="46"/>
      <c r="X347" s="46"/>
    </row>
    <row r="348" customFormat="false" ht="15" hidden="false" customHeight="false" outlineLevel="0" collapsed="false">
      <c r="A348" s="40" t="n">
        <v>776</v>
      </c>
      <c r="B348" s="40" t="s">
        <v>667</v>
      </c>
      <c r="C348" s="95" t="n">
        <v>45054</v>
      </c>
      <c r="D348" s="97" t="n">
        <v>0.405671296296296</v>
      </c>
      <c r="E348" s="97" t="n">
        <v>0.411226851851852</v>
      </c>
      <c r="F348" s="97" t="n">
        <f aca="false">D349-E348</f>
        <v>0.00543981481481482</v>
      </c>
      <c r="G348" s="40" t="s">
        <v>808</v>
      </c>
      <c r="H348" s="46" t="n">
        <f aca="false">HOUR(F348)</f>
        <v>0</v>
      </c>
      <c r="I348" s="98" t="n">
        <f aca="false">E348-D348</f>
        <v>0.00555555555555556</v>
      </c>
      <c r="J348" s="46" t="n">
        <f aca="false">SECOND(I348)</f>
        <v>0</v>
      </c>
      <c r="K348" s="46" t="n">
        <f aca="false">MINUTE(I348)</f>
        <v>8</v>
      </c>
      <c r="L348" s="46" t="n">
        <f aca="false">K348*60+J348</f>
        <v>480</v>
      </c>
      <c r="M348" s="46" t="n">
        <f aca="false">16/8*L348</f>
        <v>960</v>
      </c>
      <c r="N348" s="46" t="n">
        <f aca="false">N347+M348</f>
        <v>262180</v>
      </c>
      <c r="O348" s="46" t="n">
        <f aca="false">O347+M348</f>
        <v>102460</v>
      </c>
      <c r="P348" s="46" t="n">
        <f aca="false">P347+0</f>
        <v>87720</v>
      </c>
      <c r="Q348" s="46"/>
      <c r="R348" s="46"/>
      <c r="S348" s="46"/>
      <c r="T348" s="46"/>
      <c r="U348" s="46"/>
      <c r="V348" s="46"/>
      <c r="W348" s="46"/>
      <c r="X348" s="46"/>
    </row>
    <row r="349" customFormat="false" ht="15" hidden="false" customHeight="false" outlineLevel="0" collapsed="false">
      <c r="A349" s="40" t="n">
        <v>779</v>
      </c>
      <c r="B349" s="40" t="s">
        <v>238</v>
      </c>
      <c r="C349" s="95" t="n">
        <v>45054</v>
      </c>
      <c r="D349" s="97" t="n">
        <v>0.416666666666667</v>
      </c>
      <c r="E349" s="97" t="n">
        <v>0.41875</v>
      </c>
      <c r="F349" s="97" t="n">
        <f aca="false">D350-E349</f>
        <v>0.000810185185185185</v>
      </c>
      <c r="G349" s="40" t="s">
        <v>809</v>
      </c>
      <c r="H349" s="46" t="n">
        <f aca="false">HOUR(F349)</f>
        <v>0</v>
      </c>
      <c r="I349" s="98" t="n">
        <f aca="false">E349-D349</f>
        <v>0.00208333333333333</v>
      </c>
      <c r="J349" s="46" t="n">
        <f aca="false">SECOND(I349)</f>
        <v>0</v>
      </c>
      <c r="K349" s="46" t="n">
        <f aca="false">MINUTE(I349)</f>
        <v>3</v>
      </c>
      <c r="L349" s="46" t="n">
        <f aca="false">K349*60+J349</f>
        <v>180</v>
      </c>
      <c r="M349" s="46" t="n">
        <f aca="false">16/8*L349</f>
        <v>360</v>
      </c>
      <c r="N349" s="46" t="n">
        <f aca="false">N348+M349</f>
        <v>262540</v>
      </c>
      <c r="O349" s="46" t="n">
        <f aca="false">O348+M349</f>
        <v>102820</v>
      </c>
      <c r="P349" s="46" t="n">
        <f aca="false">P348+0</f>
        <v>87720</v>
      </c>
      <c r="Q349" s="46"/>
      <c r="R349" s="46"/>
      <c r="S349" s="46"/>
      <c r="T349" s="46"/>
      <c r="U349" s="46"/>
      <c r="V349" s="46"/>
      <c r="W349" s="46"/>
      <c r="X349" s="46"/>
    </row>
    <row r="350" customFormat="false" ht="15" hidden="false" customHeight="false" outlineLevel="0" collapsed="false">
      <c r="A350" s="40" t="n">
        <v>780</v>
      </c>
      <c r="B350" s="40" t="s">
        <v>667</v>
      </c>
      <c r="C350" s="95" t="n">
        <v>45054</v>
      </c>
      <c r="D350" s="97" t="n">
        <v>0.419560185185185</v>
      </c>
      <c r="E350" s="97" t="n">
        <v>0.425115740740741</v>
      </c>
      <c r="F350" s="97" t="n">
        <f aca="false">D351-E350</f>
        <v>0.327951388888889</v>
      </c>
      <c r="G350" s="40" t="s">
        <v>810</v>
      </c>
      <c r="H350" s="46" t="n">
        <f aca="false">HOUR(F350)</f>
        <v>7</v>
      </c>
      <c r="I350" s="98" t="n">
        <f aca="false">E350-D350</f>
        <v>0.00555555555555556</v>
      </c>
      <c r="J350" s="46" t="n">
        <f aca="false">SECOND(I350)</f>
        <v>0</v>
      </c>
      <c r="K350" s="46" t="n">
        <f aca="false">MINUTE(I350)</f>
        <v>8</v>
      </c>
      <c r="L350" s="46" t="n">
        <f aca="false">K350*60+J350</f>
        <v>480</v>
      </c>
      <c r="M350" s="46" t="n">
        <f aca="false">16/8*L350</f>
        <v>960</v>
      </c>
      <c r="N350" s="46" t="n">
        <f aca="false">N349+M350</f>
        <v>263500</v>
      </c>
      <c r="O350" s="46" t="n">
        <f aca="false">O349+M350</f>
        <v>103780</v>
      </c>
      <c r="P350" s="46" t="n">
        <f aca="false">P349+0</f>
        <v>87720</v>
      </c>
      <c r="Q350" s="46"/>
      <c r="R350" s="46"/>
      <c r="S350" s="46"/>
      <c r="T350" s="46"/>
      <c r="U350" s="46"/>
      <c r="V350" s="46"/>
      <c r="W350" s="46"/>
      <c r="X350" s="46"/>
    </row>
    <row r="351" customFormat="false" ht="15" hidden="false" customHeight="false" outlineLevel="0" collapsed="false">
      <c r="A351" s="87" t="n">
        <v>185</v>
      </c>
      <c r="B351" s="22" t="s">
        <v>8</v>
      </c>
      <c r="C351" s="88" t="n">
        <v>45054</v>
      </c>
      <c r="D351" s="90" t="n">
        <v>0.75306712962963</v>
      </c>
      <c r="E351" s="89" t="n">
        <v>0.759664351851852</v>
      </c>
      <c r="F351" s="89" t="n">
        <f aca="false">D352-E351</f>
        <v>0.00729166666666667</v>
      </c>
      <c r="G351" s="22" t="s">
        <v>811</v>
      </c>
      <c r="H351" s="28" t="n">
        <f aca="false">HOUR(F351)</f>
        <v>0</v>
      </c>
      <c r="I351" s="91" t="n">
        <f aca="false">E351-D351</f>
        <v>0.00659722222222222</v>
      </c>
      <c r="J351" s="28" t="n">
        <f aca="false">SECOND(I351)</f>
        <v>30</v>
      </c>
      <c r="K351" s="28" t="n">
        <f aca="false">MINUTE(I351)</f>
        <v>9</v>
      </c>
      <c r="L351" s="28" t="n">
        <f aca="false">K351*60+J351</f>
        <v>570</v>
      </c>
      <c r="M351" s="28" t="n">
        <f aca="false">16/8*L351</f>
        <v>1140</v>
      </c>
      <c r="N351" s="28" t="n">
        <f aca="false">N350+M351</f>
        <v>264640</v>
      </c>
      <c r="O351" s="28" t="n">
        <f aca="false">O350+M351</f>
        <v>104920</v>
      </c>
      <c r="P351" s="28" t="n">
        <f aca="false">P350+0</f>
        <v>87720</v>
      </c>
      <c r="Q351" s="28"/>
      <c r="R351" s="28"/>
      <c r="S351" s="28"/>
      <c r="T351" s="28"/>
      <c r="U351" s="28"/>
      <c r="V351" s="28"/>
      <c r="W351" s="28"/>
      <c r="X351" s="29"/>
    </row>
    <row r="352" customFormat="false" ht="15" hidden="false" customHeight="false" outlineLevel="0" collapsed="false">
      <c r="A352" s="14" t="n">
        <v>196</v>
      </c>
      <c r="B352" s="14" t="s">
        <v>8</v>
      </c>
      <c r="C352" s="84" t="n">
        <v>45054</v>
      </c>
      <c r="D352" s="85" t="n">
        <v>0.766956018518518</v>
      </c>
      <c r="E352" s="85" t="n">
        <v>0.773553240740741</v>
      </c>
      <c r="F352" s="85" t="n">
        <f aca="false">D353-E352</f>
        <v>0.00769675925925926</v>
      </c>
      <c r="G352" s="14" t="s">
        <v>815</v>
      </c>
      <c r="H352" s="19" t="n">
        <f aca="false">HOUR(F352)</f>
        <v>0</v>
      </c>
      <c r="I352" s="86" t="n">
        <f aca="false">E352-D352</f>
        <v>0.00659722222222222</v>
      </c>
      <c r="J352" s="19" t="n">
        <f aca="false">SECOND(I352)</f>
        <v>30</v>
      </c>
      <c r="K352" s="19" t="n">
        <f aca="false">MINUTE(I352)</f>
        <v>9</v>
      </c>
      <c r="L352" s="19" t="n">
        <f aca="false">K352*60+J352</f>
        <v>570</v>
      </c>
      <c r="M352" s="19" t="n">
        <f aca="false">16/8*L352</f>
        <v>1140</v>
      </c>
      <c r="N352" s="19" t="n">
        <f aca="false">N351+M352</f>
        <v>265780</v>
      </c>
      <c r="O352" s="19" t="n">
        <f aca="false">O351+M352</f>
        <v>106060</v>
      </c>
      <c r="P352" s="19" t="n">
        <f aca="false">P351+0</f>
        <v>87720</v>
      </c>
      <c r="Q352" s="19"/>
      <c r="R352" s="19"/>
      <c r="S352" s="19"/>
      <c r="T352" s="19"/>
      <c r="U352" s="19"/>
      <c r="V352" s="19"/>
      <c r="W352" s="19"/>
      <c r="X352" s="19"/>
    </row>
    <row r="353" customFormat="false" ht="15" hidden="false" customHeight="false" outlineLevel="0" collapsed="false">
      <c r="A353" s="14" t="n">
        <v>203</v>
      </c>
      <c r="B353" s="14" t="s">
        <v>8</v>
      </c>
      <c r="C353" s="84" t="n">
        <v>45054</v>
      </c>
      <c r="D353" s="85" t="n">
        <v>0.78125</v>
      </c>
      <c r="E353" s="85" t="n">
        <v>0.7875</v>
      </c>
      <c r="F353" s="85" t="n">
        <f aca="false">D354-E353</f>
        <v>0.0072337962962963</v>
      </c>
      <c r="G353" s="14" t="s">
        <v>817</v>
      </c>
      <c r="H353" s="19" t="n">
        <f aca="false">HOUR(F353)</f>
        <v>0</v>
      </c>
      <c r="I353" s="86" t="n">
        <f aca="false">E353-D353</f>
        <v>0.00625</v>
      </c>
      <c r="J353" s="19" t="n">
        <f aca="false">SECOND(I353)</f>
        <v>0</v>
      </c>
      <c r="K353" s="19" t="n">
        <f aca="false">MINUTE(I353)</f>
        <v>9</v>
      </c>
      <c r="L353" s="19" t="n">
        <f aca="false">K353*60+J353</f>
        <v>540</v>
      </c>
      <c r="M353" s="19" t="n">
        <f aca="false">16/8*L353</f>
        <v>1080</v>
      </c>
      <c r="N353" s="19" t="n">
        <f aca="false">N352+M353</f>
        <v>266860</v>
      </c>
      <c r="O353" s="19" t="n">
        <f aca="false">O352+M353</f>
        <v>107140</v>
      </c>
      <c r="P353" s="19" t="n">
        <f aca="false">P352+0</f>
        <v>87720</v>
      </c>
      <c r="Q353" s="19"/>
      <c r="R353" s="19"/>
      <c r="S353" s="19"/>
      <c r="T353" s="19"/>
      <c r="U353" s="19"/>
      <c r="V353" s="19"/>
      <c r="W353" s="19"/>
      <c r="X353" s="19"/>
    </row>
    <row r="354" customFormat="false" ht="15" hidden="false" customHeight="false" outlineLevel="0" collapsed="false">
      <c r="A354" s="14" t="n">
        <v>209</v>
      </c>
      <c r="B354" s="14" t="s">
        <v>8</v>
      </c>
      <c r="C354" s="84" t="n">
        <v>45054</v>
      </c>
      <c r="D354" s="85" t="n">
        <v>0.794733796296296</v>
      </c>
      <c r="E354" s="85" t="n">
        <v>0.801331018518519</v>
      </c>
      <c r="F354" s="85" t="n">
        <f aca="false">D355-E354</f>
        <v>0.00729166666666667</v>
      </c>
      <c r="G354" s="14" t="s">
        <v>819</v>
      </c>
      <c r="H354" s="19" t="n">
        <f aca="false">HOUR(F354)</f>
        <v>0</v>
      </c>
      <c r="I354" s="86" t="n">
        <f aca="false">E354-D354</f>
        <v>0.00659722222222222</v>
      </c>
      <c r="J354" s="19" t="n">
        <f aca="false">SECOND(I354)</f>
        <v>30</v>
      </c>
      <c r="K354" s="19" t="n">
        <f aca="false">MINUTE(I354)</f>
        <v>9</v>
      </c>
      <c r="L354" s="19" t="n">
        <f aca="false">K354*60+J354</f>
        <v>570</v>
      </c>
      <c r="M354" s="19" t="n">
        <f aca="false">16/8*L354</f>
        <v>1140</v>
      </c>
      <c r="N354" s="19" t="n">
        <f aca="false">N353+M354</f>
        <v>268000</v>
      </c>
      <c r="O354" s="19" t="n">
        <f aca="false">O353+M354</f>
        <v>108280</v>
      </c>
      <c r="P354" s="19" t="n">
        <f aca="false">P353+0</f>
        <v>87720</v>
      </c>
      <c r="Q354" s="19"/>
      <c r="R354" s="19"/>
      <c r="S354" s="19"/>
      <c r="T354" s="19"/>
      <c r="U354" s="19"/>
      <c r="V354" s="19"/>
      <c r="W354" s="19"/>
      <c r="X354" s="19"/>
    </row>
    <row r="355" customFormat="false" ht="15" hidden="false" customHeight="false" outlineLevel="0" collapsed="false">
      <c r="A355" s="14" t="n">
        <v>220</v>
      </c>
      <c r="B355" s="14" t="s">
        <v>8</v>
      </c>
      <c r="C355" s="84" t="n">
        <v>45054</v>
      </c>
      <c r="D355" s="85" t="n">
        <v>0.808622685185185</v>
      </c>
      <c r="E355" s="85" t="n">
        <v>0.815219907407407</v>
      </c>
      <c r="F355" s="85" t="n">
        <f aca="false">D356-E355</f>
        <v>0.00775462962962963</v>
      </c>
      <c r="G355" s="14" t="s">
        <v>821</v>
      </c>
      <c r="H355" s="19" t="n">
        <f aca="false">HOUR(F355)</f>
        <v>0</v>
      </c>
      <c r="I355" s="86" t="n">
        <f aca="false">E355-D355</f>
        <v>0.00659722222222222</v>
      </c>
      <c r="J355" s="19" t="n">
        <f aca="false">SECOND(I355)</f>
        <v>30</v>
      </c>
      <c r="K355" s="19" t="n">
        <f aca="false">MINUTE(I355)</f>
        <v>9</v>
      </c>
      <c r="L355" s="19" t="n">
        <f aca="false">K355*60+J355</f>
        <v>570</v>
      </c>
      <c r="M355" s="19" t="n">
        <f aca="false">16/8*L355</f>
        <v>1140</v>
      </c>
      <c r="N355" s="19" t="n">
        <f aca="false">N354+M355</f>
        <v>269140</v>
      </c>
      <c r="O355" s="19" t="n">
        <f aca="false">O354+M355</f>
        <v>109420</v>
      </c>
      <c r="P355" s="19" t="n">
        <f aca="false">P354+0</f>
        <v>87720</v>
      </c>
      <c r="Q355" s="19"/>
      <c r="R355" s="19"/>
      <c r="S355" s="19"/>
      <c r="T355" s="19"/>
      <c r="U355" s="19"/>
      <c r="V355" s="19"/>
      <c r="W355" s="19"/>
      <c r="X355" s="19"/>
    </row>
    <row r="356" customFormat="false" ht="15" hidden="false" customHeight="false" outlineLevel="0" collapsed="false">
      <c r="A356" s="14" t="n">
        <v>227</v>
      </c>
      <c r="B356" s="14" t="s">
        <v>8</v>
      </c>
      <c r="C356" s="84" t="n">
        <v>45054</v>
      </c>
      <c r="D356" s="85" t="n">
        <v>0.822974537037037</v>
      </c>
      <c r="E356" s="85" t="n">
        <v>0.829224537037037</v>
      </c>
      <c r="F356" s="85" t="n">
        <f aca="false">D357-E356</f>
        <v>0.00717592592592593</v>
      </c>
      <c r="G356" s="14" t="s">
        <v>824</v>
      </c>
      <c r="H356" s="19" t="n">
        <f aca="false">HOUR(F356)</f>
        <v>0</v>
      </c>
      <c r="I356" s="86" t="n">
        <f aca="false">E356-D356</f>
        <v>0.00625</v>
      </c>
      <c r="J356" s="19" t="n">
        <f aca="false">SECOND(I356)</f>
        <v>0</v>
      </c>
      <c r="K356" s="19" t="n">
        <f aca="false">MINUTE(I356)</f>
        <v>9</v>
      </c>
      <c r="L356" s="19" t="n">
        <f aca="false">K356*60+J356</f>
        <v>540</v>
      </c>
      <c r="M356" s="19" t="n">
        <f aca="false">16/8*L356</f>
        <v>1080</v>
      </c>
      <c r="N356" s="19" t="n">
        <f aca="false">N355+M356</f>
        <v>270220</v>
      </c>
      <c r="O356" s="19" t="n">
        <f aca="false">O355+M356</f>
        <v>110500</v>
      </c>
      <c r="P356" s="19" t="n">
        <f aca="false">P355+0</f>
        <v>87720</v>
      </c>
      <c r="Q356" s="19"/>
      <c r="R356" s="19"/>
      <c r="S356" s="19"/>
      <c r="T356" s="19"/>
      <c r="U356" s="19"/>
      <c r="V356" s="19"/>
      <c r="W356" s="19"/>
      <c r="X356" s="19"/>
    </row>
    <row r="357" customFormat="false" ht="15" hidden="false" customHeight="false" outlineLevel="0" collapsed="false">
      <c r="A357" s="14" t="n">
        <v>234</v>
      </c>
      <c r="B357" s="14" t="s">
        <v>8</v>
      </c>
      <c r="C357" s="84" t="n">
        <v>45054</v>
      </c>
      <c r="D357" s="85" t="n">
        <v>0.836400462962963</v>
      </c>
      <c r="E357" s="85" t="n">
        <v>0.842997685185185</v>
      </c>
      <c r="F357" s="85" t="n">
        <f aca="false">D358-E357</f>
        <v>0.00729166666666667</v>
      </c>
      <c r="G357" s="14" t="s">
        <v>826</v>
      </c>
      <c r="H357" s="19" t="n">
        <f aca="false">HOUR(F357)</f>
        <v>0</v>
      </c>
      <c r="I357" s="86" t="n">
        <f aca="false">E357-D357</f>
        <v>0.00659722222222222</v>
      </c>
      <c r="J357" s="19" t="n">
        <f aca="false">SECOND(I357)</f>
        <v>30</v>
      </c>
      <c r="K357" s="19" t="n">
        <f aca="false">MINUTE(I357)</f>
        <v>9</v>
      </c>
      <c r="L357" s="19" t="n">
        <f aca="false">K357*60+J357</f>
        <v>570</v>
      </c>
      <c r="M357" s="19" t="n">
        <f aca="false">16/8*L357</f>
        <v>1140</v>
      </c>
      <c r="N357" s="19" t="n">
        <f aca="false">N356+M357</f>
        <v>271360</v>
      </c>
      <c r="O357" s="19" t="n">
        <f aca="false">O356+M357</f>
        <v>111640</v>
      </c>
      <c r="P357" s="19" t="n">
        <f aca="false">P356+0</f>
        <v>87720</v>
      </c>
      <c r="Q357" s="19"/>
      <c r="R357" s="19"/>
      <c r="S357" s="19"/>
      <c r="T357" s="19"/>
      <c r="U357" s="19"/>
      <c r="V357" s="19"/>
      <c r="W357" s="19"/>
      <c r="X357" s="19"/>
    </row>
    <row r="358" customFormat="false" ht="15" hidden="false" customHeight="false" outlineLevel="0" collapsed="false">
      <c r="A358" s="14" t="n">
        <v>246</v>
      </c>
      <c r="B358" s="14" t="s">
        <v>8</v>
      </c>
      <c r="C358" s="84" t="n">
        <v>45054</v>
      </c>
      <c r="D358" s="85" t="n">
        <v>0.850289351851852</v>
      </c>
      <c r="E358" s="85" t="n">
        <v>0.856886574074074</v>
      </c>
      <c r="F358" s="85" t="n">
        <f aca="false">D359-E358</f>
        <v>0.00775462962962963</v>
      </c>
      <c r="G358" s="14" t="s">
        <v>828</v>
      </c>
      <c r="H358" s="19" t="n">
        <f aca="false">HOUR(F358)</f>
        <v>0</v>
      </c>
      <c r="I358" s="86" t="n">
        <f aca="false">E358-D358</f>
        <v>0.00659722222222222</v>
      </c>
      <c r="J358" s="19" t="n">
        <f aca="false">SECOND(I358)</f>
        <v>30</v>
      </c>
      <c r="K358" s="19" t="n">
        <f aca="false">MINUTE(I358)</f>
        <v>9</v>
      </c>
      <c r="L358" s="19" t="n">
        <f aca="false">K358*60+J358</f>
        <v>570</v>
      </c>
      <c r="M358" s="19" t="n">
        <f aca="false">16/8*L358</f>
        <v>1140</v>
      </c>
      <c r="N358" s="19" t="n">
        <f aca="false">N357+M358</f>
        <v>272500</v>
      </c>
      <c r="O358" s="19" t="n">
        <f aca="false">O357+M358</f>
        <v>112780</v>
      </c>
      <c r="P358" s="19" t="n">
        <f aca="false">P357+0</f>
        <v>87720</v>
      </c>
      <c r="Q358" s="19"/>
      <c r="R358" s="19"/>
      <c r="S358" s="19"/>
      <c r="T358" s="19"/>
      <c r="U358" s="19"/>
      <c r="V358" s="19"/>
      <c r="W358" s="19"/>
      <c r="X358" s="19"/>
    </row>
    <row r="359" customFormat="false" ht="15" hidden="false" customHeight="false" outlineLevel="0" collapsed="false">
      <c r="A359" s="14" t="n">
        <v>253</v>
      </c>
      <c r="B359" s="14" t="s">
        <v>8</v>
      </c>
      <c r="C359" s="84" t="n">
        <v>45054</v>
      </c>
      <c r="D359" s="85" t="n">
        <v>0.864641203703704</v>
      </c>
      <c r="E359" s="85" t="n">
        <v>0.870891203703704</v>
      </c>
      <c r="F359" s="85" t="n">
        <f aca="false">D360-E359</f>
        <v>0.0041087962962963</v>
      </c>
      <c r="G359" s="14" t="s">
        <v>831</v>
      </c>
      <c r="H359" s="19" t="n">
        <f aca="false">HOUR(F359)</f>
        <v>0</v>
      </c>
      <c r="I359" s="86" t="n">
        <f aca="false">E359-D359</f>
        <v>0.00625</v>
      </c>
      <c r="J359" s="19" t="n">
        <f aca="false">SECOND(I359)</f>
        <v>0</v>
      </c>
      <c r="K359" s="19" t="n">
        <f aca="false">MINUTE(I359)</f>
        <v>9</v>
      </c>
      <c r="L359" s="19" t="n">
        <f aca="false">K359*60+J359</f>
        <v>540</v>
      </c>
      <c r="M359" s="19" t="n">
        <f aca="false">16/8*L359</f>
        <v>1080</v>
      </c>
      <c r="N359" s="19" t="n">
        <f aca="false">N358+M359</f>
        <v>273580</v>
      </c>
      <c r="O359" s="19" t="n">
        <f aca="false">O358+M359</f>
        <v>113860</v>
      </c>
      <c r="P359" s="19" t="n">
        <f aca="false">P358+0</f>
        <v>87720</v>
      </c>
      <c r="Q359" s="19"/>
      <c r="R359" s="19"/>
      <c r="S359" s="19"/>
      <c r="T359" s="19"/>
      <c r="U359" s="19"/>
      <c r="V359" s="19"/>
      <c r="W359" s="19"/>
      <c r="X359" s="19"/>
    </row>
    <row r="360" customFormat="false" ht="15" hidden="false" customHeight="false" outlineLevel="0" collapsed="false">
      <c r="A360" s="14" t="n">
        <v>259</v>
      </c>
      <c r="B360" s="14" t="s">
        <v>13</v>
      </c>
      <c r="C360" s="84" t="n">
        <v>45054</v>
      </c>
      <c r="D360" s="85" t="n">
        <v>0.875</v>
      </c>
      <c r="E360" s="85" t="n">
        <v>0.877083333333333</v>
      </c>
      <c r="F360" s="85" t="n">
        <f aca="false">D361-E360</f>
        <v>0.000983796296296296</v>
      </c>
      <c r="G360" s="14" t="s">
        <v>833</v>
      </c>
      <c r="H360" s="19" t="n">
        <f aca="false">HOUR(F360)</f>
        <v>0</v>
      </c>
      <c r="I360" s="86" t="n">
        <f aca="false">E360-D360</f>
        <v>0.00208333333333333</v>
      </c>
      <c r="J360" s="19" t="n">
        <f aca="false">SECOND(I360)</f>
        <v>0</v>
      </c>
      <c r="K360" s="19" t="n">
        <f aca="false">MINUTE(I360)</f>
        <v>3</v>
      </c>
      <c r="L360" s="19" t="n">
        <f aca="false">K360*60+J360</f>
        <v>180</v>
      </c>
      <c r="M360" s="19" t="n">
        <f aca="false">16/8*L360</f>
        <v>360</v>
      </c>
      <c r="N360" s="19" t="n">
        <f aca="false">N359+M360</f>
        <v>273940</v>
      </c>
      <c r="O360" s="19" t="n">
        <f aca="false">O359+M360</f>
        <v>114220</v>
      </c>
      <c r="P360" s="19" t="n">
        <f aca="false">P359+0</f>
        <v>87720</v>
      </c>
      <c r="Q360" s="19"/>
      <c r="R360" s="19"/>
      <c r="S360" s="19"/>
      <c r="T360" s="19"/>
      <c r="U360" s="19"/>
      <c r="V360" s="19"/>
      <c r="W360" s="19"/>
      <c r="X360" s="19"/>
    </row>
    <row r="361" customFormat="false" ht="15" hidden="false" customHeight="false" outlineLevel="0" collapsed="false">
      <c r="A361" s="14" t="n">
        <v>260</v>
      </c>
      <c r="B361" s="14" t="s">
        <v>8</v>
      </c>
      <c r="C361" s="84" t="n">
        <v>45054</v>
      </c>
      <c r="D361" s="85" t="n">
        <v>0.87806712962963</v>
      </c>
      <c r="E361" s="85" t="n">
        <v>0.884664351851852</v>
      </c>
      <c r="F361" s="85" t="n">
        <f aca="false">D362-E361</f>
        <v>0.00422453703703704</v>
      </c>
      <c r="G361" s="14" t="s">
        <v>835</v>
      </c>
      <c r="H361" s="19" t="n">
        <f aca="false">HOUR(F361)</f>
        <v>0</v>
      </c>
      <c r="I361" s="86" t="n">
        <f aca="false">E361-D361</f>
        <v>0.00659722222222222</v>
      </c>
      <c r="J361" s="19" t="n">
        <f aca="false">SECOND(I361)</f>
        <v>30</v>
      </c>
      <c r="K361" s="19" t="n">
        <f aca="false">MINUTE(I361)</f>
        <v>9</v>
      </c>
      <c r="L361" s="19" t="n">
        <f aca="false">K361*60+J361</f>
        <v>570</v>
      </c>
      <c r="M361" s="19" t="n">
        <f aca="false">16/8*L361</f>
        <v>1140</v>
      </c>
      <c r="N361" s="19" t="n">
        <f aca="false">N360+M361</f>
        <v>275080</v>
      </c>
      <c r="O361" s="19" t="n">
        <f aca="false">O360+M361</f>
        <v>115360</v>
      </c>
      <c r="P361" s="19" t="n">
        <f aca="false">P360+0</f>
        <v>87720</v>
      </c>
      <c r="Q361" s="19"/>
      <c r="R361" s="19"/>
      <c r="S361" s="19"/>
      <c r="T361" s="19"/>
      <c r="U361" s="19"/>
      <c r="V361" s="19"/>
      <c r="W361" s="19"/>
      <c r="X361" s="19"/>
    </row>
    <row r="362" customFormat="false" ht="15" hidden="false" customHeight="false" outlineLevel="0" collapsed="false">
      <c r="A362" s="14" t="n">
        <v>271</v>
      </c>
      <c r="B362" s="14" t="s">
        <v>13</v>
      </c>
      <c r="C362" s="84" t="n">
        <v>45054</v>
      </c>
      <c r="D362" s="85" t="n">
        <v>0.888888888888889</v>
      </c>
      <c r="E362" s="85" t="n">
        <v>0.890972222222222</v>
      </c>
      <c r="F362" s="85" t="n">
        <f aca="false">D363-E362</f>
        <v>0.000983796296296296</v>
      </c>
      <c r="G362" s="14" t="s">
        <v>837</v>
      </c>
      <c r="H362" s="19" t="n">
        <f aca="false">HOUR(F362)</f>
        <v>0</v>
      </c>
      <c r="I362" s="86" t="n">
        <f aca="false">E362-D362</f>
        <v>0.00208333333333333</v>
      </c>
      <c r="J362" s="19" t="n">
        <f aca="false">SECOND(I362)</f>
        <v>0</v>
      </c>
      <c r="K362" s="19" t="n">
        <f aca="false">MINUTE(I362)</f>
        <v>3</v>
      </c>
      <c r="L362" s="19" t="n">
        <f aca="false">K362*60+J362</f>
        <v>180</v>
      </c>
      <c r="M362" s="19" t="n">
        <f aca="false">16/8*L362</f>
        <v>360</v>
      </c>
      <c r="N362" s="19" t="n">
        <f aca="false">N361+M362</f>
        <v>275440</v>
      </c>
      <c r="O362" s="19" t="n">
        <f aca="false">O361+M362</f>
        <v>115720</v>
      </c>
      <c r="P362" s="19" t="n">
        <f aca="false">P361+0</f>
        <v>87720</v>
      </c>
      <c r="Q362" s="19"/>
      <c r="R362" s="19"/>
      <c r="S362" s="19"/>
      <c r="T362" s="19"/>
      <c r="U362" s="19"/>
      <c r="V362" s="19"/>
      <c r="W362" s="19"/>
      <c r="X362" s="19"/>
    </row>
    <row r="363" customFormat="false" ht="15" hidden="false" customHeight="false" outlineLevel="0" collapsed="false">
      <c r="A363" s="14" t="n">
        <v>272</v>
      </c>
      <c r="B363" s="14" t="s">
        <v>8</v>
      </c>
      <c r="C363" s="84" t="n">
        <v>45054</v>
      </c>
      <c r="D363" s="85" t="n">
        <v>0.891956018518518</v>
      </c>
      <c r="E363" s="85" t="n">
        <v>0.898553240740741</v>
      </c>
      <c r="F363" s="85" t="n">
        <f aca="false">D364-E363</f>
        <v>0.00775462962962963</v>
      </c>
      <c r="G363" s="14" t="s">
        <v>839</v>
      </c>
      <c r="H363" s="19" t="n">
        <f aca="false">HOUR(F363)</f>
        <v>0</v>
      </c>
      <c r="I363" s="86" t="n">
        <f aca="false">E363-D363</f>
        <v>0.00659722222222222</v>
      </c>
      <c r="J363" s="19" t="n">
        <f aca="false">SECOND(I363)</f>
        <v>30</v>
      </c>
      <c r="K363" s="19" t="n">
        <f aca="false">MINUTE(I363)</f>
        <v>9</v>
      </c>
      <c r="L363" s="19" t="n">
        <f aca="false">K363*60+J363</f>
        <v>570</v>
      </c>
      <c r="M363" s="19" t="n">
        <f aca="false">16/8*L363</f>
        <v>1140</v>
      </c>
      <c r="N363" s="19" t="n">
        <f aca="false">N362+M363</f>
        <v>276580</v>
      </c>
      <c r="O363" s="19" t="n">
        <f aca="false">O362+M363</f>
        <v>116860</v>
      </c>
      <c r="P363" s="19" t="n">
        <f aca="false">P362+0</f>
        <v>87720</v>
      </c>
      <c r="Q363" s="19"/>
      <c r="R363" s="19"/>
      <c r="S363" s="19"/>
      <c r="T363" s="19"/>
      <c r="U363" s="19"/>
      <c r="V363" s="19"/>
      <c r="W363" s="19"/>
      <c r="X363" s="19"/>
    </row>
    <row r="364" customFormat="false" ht="15" hidden="false" customHeight="false" outlineLevel="0" collapsed="false">
      <c r="A364" s="14" t="n">
        <v>279</v>
      </c>
      <c r="B364" s="14" t="s">
        <v>8</v>
      </c>
      <c r="C364" s="84" t="n">
        <v>45054</v>
      </c>
      <c r="D364" s="85" t="n">
        <v>0.90630787037037</v>
      </c>
      <c r="E364" s="85" t="n">
        <v>0.91255787037037</v>
      </c>
      <c r="F364" s="85" t="n">
        <f aca="false">D365-E364</f>
        <v>0.0041087962962963</v>
      </c>
      <c r="G364" s="14" t="s">
        <v>842</v>
      </c>
      <c r="H364" s="19" t="n">
        <f aca="false">HOUR(F364)</f>
        <v>0</v>
      </c>
      <c r="I364" s="86" t="n">
        <f aca="false">E364-D364</f>
        <v>0.00625</v>
      </c>
      <c r="J364" s="19" t="n">
        <f aca="false">SECOND(I364)</f>
        <v>0</v>
      </c>
      <c r="K364" s="19" t="n">
        <f aca="false">MINUTE(I364)</f>
        <v>9</v>
      </c>
      <c r="L364" s="19" t="n">
        <f aca="false">K364*60+J364</f>
        <v>540</v>
      </c>
      <c r="M364" s="19" t="n">
        <f aca="false">16/8*L364</f>
        <v>1080</v>
      </c>
      <c r="N364" s="19" t="n">
        <f aca="false">N363+M364</f>
        <v>277660</v>
      </c>
      <c r="O364" s="19" t="n">
        <f aca="false">O363+M364</f>
        <v>117940</v>
      </c>
      <c r="P364" s="19" t="n">
        <f aca="false">P363+0</f>
        <v>87720</v>
      </c>
      <c r="Q364" s="19"/>
      <c r="R364" s="19"/>
      <c r="S364" s="19"/>
      <c r="T364" s="19"/>
      <c r="U364" s="19"/>
      <c r="V364" s="19"/>
      <c r="W364" s="19"/>
      <c r="X364" s="19"/>
    </row>
    <row r="365" customFormat="false" ht="15" hidden="false" customHeight="false" outlineLevel="0" collapsed="false">
      <c r="A365" s="14" t="n">
        <v>286</v>
      </c>
      <c r="B365" s="14" t="s">
        <v>13</v>
      </c>
      <c r="C365" s="84" t="n">
        <v>45054</v>
      </c>
      <c r="D365" s="85" t="n">
        <v>0.916666666666667</v>
      </c>
      <c r="E365" s="85" t="n">
        <v>0.91875</v>
      </c>
      <c r="F365" s="85" t="n">
        <f aca="false">D366-E365</f>
        <v>0.00115740740740741</v>
      </c>
      <c r="G365" s="14" t="s">
        <v>844</v>
      </c>
      <c r="H365" s="19" t="n">
        <f aca="false">HOUR(F365)</f>
        <v>0</v>
      </c>
      <c r="I365" s="86" t="n">
        <f aca="false">E365-D365</f>
        <v>0.00208333333333333</v>
      </c>
      <c r="J365" s="19" t="n">
        <f aca="false">SECOND(I365)</f>
        <v>0</v>
      </c>
      <c r="K365" s="19" t="n">
        <f aca="false">MINUTE(I365)</f>
        <v>3</v>
      </c>
      <c r="L365" s="19" t="n">
        <f aca="false">K365*60+J365</f>
        <v>180</v>
      </c>
      <c r="M365" s="19" t="n">
        <f aca="false">16/8*L365</f>
        <v>360</v>
      </c>
      <c r="N365" s="19" t="n">
        <f aca="false">N364+M365</f>
        <v>278020</v>
      </c>
      <c r="O365" s="19" t="n">
        <f aca="false">O364+M365</f>
        <v>118300</v>
      </c>
      <c r="P365" s="19" t="n">
        <f aca="false">P364+0</f>
        <v>87720</v>
      </c>
      <c r="Q365" s="19"/>
      <c r="R365" s="19"/>
      <c r="S365" s="19"/>
      <c r="T365" s="19"/>
      <c r="U365" s="19"/>
      <c r="V365" s="19"/>
      <c r="W365" s="19"/>
      <c r="X365" s="19"/>
    </row>
    <row r="366" customFormat="false" ht="15" hidden="false" customHeight="false" outlineLevel="0" collapsed="false">
      <c r="A366" s="14" t="n">
        <v>289</v>
      </c>
      <c r="B366" s="14" t="s">
        <v>8</v>
      </c>
      <c r="C366" s="84" t="n">
        <v>45054</v>
      </c>
      <c r="D366" s="85" t="n">
        <v>0.919907407407407</v>
      </c>
      <c r="E366" s="85" t="n">
        <v>0.92650462962963</v>
      </c>
      <c r="F366" s="85" t="n">
        <f aca="false">D367-E366</f>
        <v>0.00405092592592593</v>
      </c>
      <c r="G366" s="14" t="s">
        <v>846</v>
      </c>
      <c r="H366" s="19" t="n">
        <f aca="false">HOUR(F366)</f>
        <v>0</v>
      </c>
      <c r="I366" s="86" t="n">
        <f aca="false">E366-D366</f>
        <v>0.00659722222222222</v>
      </c>
      <c r="J366" s="19" t="n">
        <f aca="false">SECOND(I366)</f>
        <v>30</v>
      </c>
      <c r="K366" s="19" t="n">
        <f aca="false">MINUTE(I366)</f>
        <v>9</v>
      </c>
      <c r="L366" s="19" t="n">
        <f aca="false">K366*60+J366</f>
        <v>570</v>
      </c>
      <c r="M366" s="19" t="n">
        <f aca="false">16/8*L366</f>
        <v>1140</v>
      </c>
      <c r="N366" s="19" t="n">
        <f aca="false">N365+M366</f>
        <v>279160</v>
      </c>
      <c r="O366" s="19" t="n">
        <f aca="false">O365+M366</f>
        <v>119440</v>
      </c>
      <c r="P366" s="19" t="n">
        <f aca="false">P365+0</f>
        <v>87720</v>
      </c>
      <c r="Q366" s="19"/>
      <c r="R366" s="19"/>
      <c r="S366" s="19"/>
      <c r="T366" s="19"/>
      <c r="U366" s="19"/>
      <c r="V366" s="19"/>
      <c r="W366" s="19"/>
      <c r="X366" s="19"/>
    </row>
    <row r="367" customFormat="false" ht="15" hidden="false" customHeight="false" outlineLevel="0" collapsed="false">
      <c r="A367" s="14" t="n">
        <v>301</v>
      </c>
      <c r="B367" s="14" t="s">
        <v>13</v>
      </c>
      <c r="C367" s="84" t="n">
        <v>45054</v>
      </c>
      <c r="D367" s="85" t="n">
        <v>0.930555555555556</v>
      </c>
      <c r="E367" s="85" t="n">
        <v>0.932638888888889</v>
      </c>
      <c r="F367" s="85" t="n">
        <f aca="false">D368-E367</f>
        <v>0.00115740740740741</v>
      </c>
      <c r="G367" s="14" t="s">
        <v>848</v>
      </c>
      <c r="H367" s="19" t="n">
        <f aca="false">HOUR(F367)</f>
        <v>0</v>
      </c>
      <c r="I367" s="86" t="n">
        <f aca="false">E367-D367</f>
        <v>0.00208333333333333</v>
      </c>
      <c r="J367" s="19" t="n">
        <f aca="false">SECOND(I367)</f>
        <v>0</v>
      </c>
      <c r="K367" s="19" t="n">
        <f aca="false">MINUTE(I367)</f>
        <v>3</v>
      </c>
      <c r="L367" s="19" t="n">
        <f aca="false">K367*60+J367</f>
        <v>180</v>
      </c>
      <c r="M367" s="19" t="n">
        <f aca="false">16/8*L367</f>
        <v>360</v>
      </c>
      <c r="N367" s="19" t="n">
        <f aca="false">N366+M367</f>
        <v>279520</v>
      </c>
      <c r="O367" s="19" t="n">
        <f aca="false">O366+M367</f>
        <v>119800</v>
      </c>
      <c r="P367" s="19" t="n">
        <f aca="false">P366+0</f>
        <v>87720</v>
      </c>
      <c r="Q367" s="19"/>
      <c r="R367" s="19"/>
      <c r="S367" s="19"/>
      <c r="T367" s="19"/>
      <c r="U367" s="19"/>
      <c r="V367" s="19"/>
      <c r="W367" s="19"/>
      <c r="X367" s="19"/>
    </row>
    <row r="368" customFormat="false" ht="15" hidden="false" customHeight="false" outlineLevel="0" collapsed="false">
      <c r="A368" s="14" t="n">
        <v>302</v>
      </c>
      <c r="B368" s="14" t="s">
        <v>8</v>
      </c>
      <c r="C368" s="84" t="n">
        <v>45054</v>
      </c>
      <c r="D368" s="85" t="n">
        <v>0.933796296296296</v>
      </c>
      <c r="E368" s="85" t="n">
        <v>0.940393518518519</v>
      </c>
      <c r="F368" s="85" t="n">
        <f aca="false">D369-E368</f>
        <v>0.00740740740740741</v>
      </c>
      <c r="G368" s="14" t="s">
        <v>850</v>
      </c>
      <c r="H368" s="19" t="n">
        <f aca="false">HOUR(F368)</f>
        <v>0</v>
      </c>
      <c r="I368" s="86" t="n">
        <f aca="false">E368-D368</f>
        <v>0.00659722222222222</v>
      </c>
      <c r="J368" s="19" t="n">
        <f aca="false">SECOND(I368)</f>
        <v>30</v>
      </c>
      <c r="K368" s="19" t="n">
        <f aca="false">MINUTE(I368)</f>
        <v>9</v>
      </c>
      <c r="L368" s="19" t="n">
        <f aca="false">K368*60+J368</f>
        <v>570</v>
      </c>
      <c r="M368" s="19" t="n">
        <f aca="false">16/8*L368</f>
        <v>1140</v>
      </c>
      <c r="N368" s="19" t="n">
        <f aca="false">N367+M368</f>
        <v>280660</v>
      </c>
      <c r="O368" s="19" t="n">
        <f aca="false">O367+M368</f>
        <v>120940</v>
      </c>
      <c r="P368" s="19" t="n">
        <f aca="false">P367+0</f>
        <v>87720</v>
      </c>
      <c r="Q368" s="19"/>
      <c r="R368" s="19"/>
      <c r="S368" s="19"/>
      <c r="T368" s="19"/>
      <c r="U368" s="19"/>
      <c r="V368" s="19"/>
      <c r="W368" s="19"/>
      <c r="X368" s="19"/>
    </row>
    <row r="369" customFormat="false" ht="15" hidden="false" customHeight="false" outlineLevel="0" collapsed="false">
      <c r="A369" s="14" t="n">
        <v>311</v>
      </c>
      <c r="B369" s="14" t="s">
        <v>8</v>
      </c>
      <c r="C369" s="84" t="n">
        <v>45054</v>
      </c>
      <c r="D369" s="85" t="n">
        <v>0.947800925925926</v>
      </c>
      <c r="E369" s="85" t="n">
        <v>0.952662037037037</v>
      </c>
      <c r="F369" s="85" t="n">
        <f aca="false">D370-E369</f>
        <v>0.00601851851851852</v>
      </c>
      <c r="G369" s="14" t="s">
        <v>853</v>
      </c>
      <c r="H369" s="19" t="n">
        <f aca="false">HOUR(F369)</f>
        <v>0</v>
      </c>
      <c r="I369" s="86" t="n">
        <f aca="false">E369-D369</f>
        <v>0.00486111111111111</v>
      </c>
      <c r="J369" s="19" t="n">
        <f aca="false">SECOND(I369)</f>
        <v>0</v>
      </c>
      <c r="K369" s="19" t="n">
        <f aca="false">MINUTE(I369)</f>
        <v>7</v>
      </c>
      <c r="L369" s="19" t="n">
        <f aca="false">K369*60+J369</f>
        <v>420</v>
      </c>
      <c r="M369" s="19" t="n">
        <f aca="false">16/8*L369</f>
        <v>840</v>
      </c>
      <c r="N369" s="19" t="n">
        <f aca="false">N368+M369</f>
        <v>281500</v>
      </c>
      <c r="O369" s="19" t="n">
        <f aca="false">O368+M369</f>
        <v>121780</v>
      </c>
      <c r="P369" s="19" t="n">
        <f aca="false">P368+0</f>
        <v>87720</v>
      </c>
      <c r="Q369" s="19"/>
      <c r="R369" s="19"/>
      <c r="S369" s="19"/>
      <c r="T369" s="19"/>
      <c r="U369" s="19"/>
      <c r="V369" s="19"/>
      <c r="W369" s="19"/>
      <c r="X369" s="19"/>
    </row>
    <row r="370" customFormat="false" ht="15" hidden="false" customHeight="false" outlineLevel="0" collapsed="false">
      <c r="A370" s="14" t="n">
        <v>320</v>
      </c>
      <c r="B370" s="14" t="s">
        <v>13</v>
      </c>
      <c r="C370" s="84" t="n">
        <v>45054</v>
      </c>
      <c r="D370" s="85" t="n">
        <v>0.958680555555556</v>
      </c>
      <c r="E370" s="85" t="n">
        <v>0.960763888888889</v>
      </c>
      <c r="F370" s="85" t="n">
        <f aca="false">D371-E370</f>
        <v>0.000983796296296296</v>
      </c>
      <c r="G370" s="14" t="s">
        <v>855</v>
      </c>
      <c r="H370" s="19" t="n">
        <f aca="false">HOUR(F370)</f>
        <v>0</v>
      </c>
      <c r="I370" s="86" t="n">
        <f aca="false">E370-D370</f>
        <v>0.00208333333333333</v>
      </c>
      <c r="J370" s="19" t="n">
        <f aca="false">SECOND(I370)</f>
        <v>0</v>
      </c>
      <c r="K370" s="19" t="n">
        <f aca="false">MINUTE(I370)</f>
        <v>3</v>
      </c>
      <c r="L370" s="19" t="n">
        <f aca="false">K370*60+J370</f>
        <v>180</v>
      </c>
      <c r="M370" s="19" t="n">
        <f aca="false">16/8*L370</f>
        <v>360</v>
      </c>
      <c r="N370" s="19" t="n">
        <f aca="false">N369+M370</f>
        <v>281860</v>
      </c>
      <c r="O370" s="19" t="n">
        <f aca="false">O369+M370</f>
        <v>122140</v>
      </c>
      <c r="P370" s="19" t="n">
        <f aca="false">P369+0</f>
        <v>87720</v>
      </c>
      <c r="Q370" s="19"/>
      <c r="R370" s="19"/>
      <c r="S370" s="19"/>
      <c r="T370" s="19"/>
      <c r="U370" s="19"/>
      <c r="V370" s="19"/>
      <c r="W370" s="19"/>
      <c r="X370" s="19"/>
    </row>
    <row r="371" customFormat="false" ht="15" hidden="false" customHeight="false" outlineLevel="0" collapsed="false">
      <c r="A371" s="14" t="n">
        <v>321</v>
      </c>
      <c r="B371" s="14" t="s">
        <v>8</v>
      </c>
      <c r="C371" s="84" t="n">
        <v>45054</v>
      </c>
      <c r="D371" s="85" t="n">
        <v>0.961747685185185</v>
      </c>
      <c r="E371" s="85" t="n">
        <v>0.968344907407407</v>
      </c>
      <c r="F371" s="85" t="n">
        <f aca="false">D372-E371</f>
        <v>0.00387731481481481</v>
      </c>
      <c r="G371" s="14" t="s">
        <v>857</v>
      </c>
      <c r="H371" s="19" t="n">
        <f aca="false">HOUR(F371)</f>
        <v>0</v>
      </c>
      <c r="I371" s="86" t="n">
        <f aca="false">E371-D371</f>
        <v>0.00659722222222222</v>
      </c>
      <c r="J371" s="19" t="n">
        <f aca="false">SECOND(I371)</f>
        <v>30</v>
      </c>
      <c r="K371" s="19" t="n">
        <f aca="false">MINUTE(I371)</f>
        <v>9</v>
      </c>
      <c r="L371" s="19" t="n">
        <f aca="false">K371*60+J371</f>
        <v>570</v>
      </c>
      <c r="M371" s="19" t="n">
        <f aca="false">16/8*L371</f>
        <v>1140</v>
      </c>
      <c r="N371" s="19" t="n">
        <f aca="false">N370+M371</f>
        <v>283000</v>
      </c>
      <c r="O371" s="19" t="n">
        <f aca="false">O370+M371</f>
        <v>123280</v>
      </c>
      <c r="P371" s="19" t="n">
        <f aca="false">P370+0</f>
        <v>87720</v>
      </c>
      <c r="Q371" s="19"/>
      <c r="R371" s="19"/>
      <c r="S371" s="19"/>
      <c r="T371" s="19"/>
      <c r="U371" s="19"/>
      <c r="V371" s="19"/>
      <c r="W371" s="19"/>
      <c r="X371" s="19"/>
    </row>
    <row r="372" customFormat="false" ht="15" hidden="false" customHeight="false" outlineLevel="0" collapsed="false">
      <c r="A372" s="14" t="n">
        <v>328</v>
      </c>
      <c r="B372" s="14" t="s">
        <v>13</v>
      </c>
      <c r="C372" s="84" t="n">
        <v>45054</v>
      </c>
      <c r="D372" s="85" t="n">
        <v>0.972222222222222</v>
      </c>
      <c r="E372" s="85" t="n">
        <v>0.974305555555556</v>
      </c>
      <c r="F372" s="85" t="n">
        <f aca="false">D373-E372</f>
        <v>0.000983796296296296</v>
      </c>
      <c r="G372" s="14" t="s">
        <v>859</v>
      </c>
      <c r="H372" s="19" t="n">
        <f aca="false">HOUR(F372)</f>
        <v>0</v>
      </c>
      <c r="I372" s="86" t="n">
        <f aca="false">E372-D372</f>
        <v>0.00208333333333333</v>
      </c>
      <c r="J372" s="19" t="n">
        <f aca="false">SECOND(I372)</f>
        <v>0</v>
      </c>
      <c r="K372" s="19" t="n">
        <f aca="false">MINUTE(I372)</f>
        <v>3</v>
      </c>
      <c r="L372" s="19" t="n">
        <f aca="false">K372*60+J372</f>
        <v>180</v>
      </c>
      <c r="M372" s="19" t="n">
        <f aca="false">16/8*L372</f>
        <v>360</v>
      </c>
      <c r="N372" s="19" t="n">
        <f aca="false">N371+M372</f>
        <v>283360</v>
      </c>
      <c r="O372" s="19" t="n">
        <f aca="false">O371+M372</f>
        <v>123640</v>
      </c>
      <c r="P372" s="19" t="n">
        <f aca="false">P371+0</f>
        <v>87720</v>
      </c>
      <c r="Q372" s="19"/>
      <c r="R372" s="19"/>
      <c r="S372" s="19"/>
      <c r="T372" s="19"/>
      <c r="U372" s="19"/>
      <c r="V372" s="19"/>
      <c r="W372" s="19"/>
      <c r="X372" s="19"/>
    </row>
    <row r="373" customFormat="false" ht="15" hidden="false" customHeight="false" outlineLevel="0" collapsed="false">
      <c r="A373" s="14" t="n">
        <v>329</v>
      </c>
      <c r="B373" s="14" t="s">
        <v>8</v>
      </c>
      <c r="C373" s="84" t="n">
        <v>45054</v>
      </c>
      <c r="D373" s="85" t="n">
        <v>0.975289351851852</v>
      </c>
      <c r="E373" s="85" t="n">
        <v>0.981886574074074</v>
      </c>
      <c r="F373" s="85" t="n">
        <f aca="false">D374-E373</f>
        <v>0.00422453703703704</v>
      </c>
      <c r="G373" s="14" t="s">
        <v>861</v>
      </c>
      <c r="H373" s="19" t="n">
        <f aca="false">HOUR(F373)</f>
        <v>0</v>
      </c>
      <c r="I373" s="86" t="n">
        <f aca="false">E373-D373</f>
        <v>0.00659722222222222</v>
      </c>
      <c r="J373" s="19" t="n">
        <f aca="false">SECOND(I373)</f>
        <v>30</v>
      </c>
      <c r="K373" s="19" t="n">
        <f aca="false">MINUTE(I373)</f>
        <v>9</v>
      </c>
      <c r="L373" s="19" t="n">
        <f aca="false">K373*60+J373</f>
        <v>570</v>
      </c>
      <c r="M373" s="19" t="n">
        <f aca="false">16/8*L373</f>
        <v>1140</v>
      </c>
      <c r="N373" s="19" t="n">
        <f aca="false">N372+M373</f>
        <v>284500</v>
      </c>
      <c r="O373" s="19" t="n">
        <f aca="false">O372+M373</f>
        <v>124780</v>
      </c>
      <c r="P373" s="19" t="n">
        <f aca="false">P372+0</f>
        <v>87720</v>
      </c>
      <c r="Q373" s="19"/>
      <c r="R373" s="19"/>
      <c r="S373" s="19"/>
      <c r="T373" s="19"/>
      <c r="U373" s="19"/>
      <c r="V373" s="19"/>
      <c r="W373" s="19"/>
      <c r="X373" s="19"/>
    </row>
    <row r="374" customFormat="false" ht="15" hidden="false" customHeight="false" outlineLevel="0" collapsed="false">
      <c r="A374" s="14" t="n">
        <v>330</v>
      </c>
      <c r="B374" s="14" t="s">
        <v>13</v>
      </c>
      <c r="C374" s="84" t="n">
        <v>45054</v>
      </c>
      <c r="D374" s="85" t="n">
        <v>0.986111111111111</v>
      </c>
      <c r="E374" s="85" t="n">
        <v>0.988194444444444</v>
      </c>
      <c r="F374" s="85" t="n">
        <f aca="false">D375-E374</f>
        <v>0.000983796296296296</v>
      </c>
      <c r="G374" s="14" t="s">
        <v>863</v>
      </c>
      <c r="H374" s="19" t="n">
        <f aca="false">HOUR(F374)</f>
        <v>0</v>
      </c>
      <c r="I374" s="86" t="n">
        <f aca="false">E374-D374</f>
        <v>0.00208333333333333</v>
      </c>
      <c r="J374" s="19" t="n">
        <f aca="false">SECOND(I374)</f>
        <v>0</v>
      </c>
      <c r="K374" s="19" t="n">
        <f aca="false">MINUTE(I374)</f>
        <v>3</v>
      </c>
      <c r="L374" s="19" t="n">
        <f aca="false">K374*60+J374</f>
        <v>180</v>
      </c>
      <c r="M374" s="19" t="n">
        <f aca="false">16/8*L374</f>
        <v>360</v>
      </c>
      <c r="N374" s="19" t="n">
        <f aca="false">N373+M374</f>
        <v>284860</v>
      </c>
      <c r="O374" s="19" t="n">
        <f aca="false">O373+M374</f>
        <v>125140</v>
      </c>
      <c r="P374" s="19" t="n">
        <f aca="false">P373+0</f>
        <v>87720</v>
      </c>
      <c r="Q374" s="19"/>
      <c r="R374" s="19"/>
      <c r="S374" s="19"/>
      <c r="T374" s="19"/>
      <c r="U374" s="19"/>
      <c r="V374" s="19"/>
      <c r="W374" s="19"/>
      <c r="X374" s="19"/>
    </row>
    <row r="375" customFormat="false" ht="15" hidden="false" customHeight="false" outlineLevel="0" collapsed="false">
      <c r="A375" s="14" t="n">
        <v>333</v>
      </c>
      <c r="B375" s="14" t="s">
        <v>8</v>
      </c>
      <c r="C375" s="84" t="n">
        <v>45054</v>
      </c>
      <c r="D375" s="85" t="n">
        <v>0.989178240740741</v>
      </c>
      <c r="E375" s="85" t="n">
        <v>0.994039351851852</v>
      </c>
      <c r="F375" s="85" t="n">
        <f aca="false">D376-E375</f>
        <v>-0.994027777777778</v>
      </c>
      <c r="G375" s="14" t="s">
        <v>865</v>
      </c>
      <c r="H375" s="19" t="n">
        <f aca="false">HOUR(F375)</f>
        <v>0</v>
      </c>
      <c r="I375" s="86" t="n">
        <f aca="false">E375-D375</f>
        <v>0.00486111111111111</v>
      </c>
      <c r="J375" s="19" t="n">
        <f aca="false">SECOND(I375)</f>
        <v>0</v>
      </c>
      <c r="K375" s="19" t="n">
        <f aca="false">MINUTE(I375)</f>
        <v>7</v>
      </c>
      <c r="L375" s="19" t="n">
        <f aca="false">K375*60+J375</f>
        <v>420</v>
      </c>
      <c r="M375" s="19" t="n">
        <f aca="false">16/8*L375</f>
        <v>840</v>
      </c>
      <c r="N375" s="19" t="n">
        <f aca="false">N374+M375</f>
        <v>285700</v>
      </c>
      <c r="O375" s="19" t="n">
        <f aca="false">O374+M375</f>
        <v>125980</v>
      </c>
      <c r="P375" s="19" t="n">
        <f aca="false">P374+0</f>
        <v>87720</v>
      </c>
      <c r="Q375" s="19"/>
      <c r="R375" s="19"/>
      <c r="S375" s="19"/>
      <c r="T375" s="19"/>
      <c r="U375" s="19"/>
      <c r="V375" s="19"/>
      <c r="W375" s="19"/>
      <c r="X375" s="19"/>
    </row>
    <row r="376" customFormat="false" ht="15" hidden="false" customHeight="false" outlineLevel="0" collapsed="false">
      <c r="A376" s="14" t="n">
        <v>339</v>
      </c>
      <c r="B376" s="14" t="s">
        <v>13</v>
      </c>
      <c r="C376" s="84" t="n">
        <v>45055</v>
      </c>
      <c r="D376" s="85" t="n">
        <v>1.15740740740741E-005</v>
      </c>
      <c r="E376" s="85" t="n">
        <v>0.00209490740740741</v>
      </c>
      <c r="F376" s="85" t="n">
        <f aca="false">D377-E376</f>
        <v>0.000983796296296296</v>
      </c>
      <c r="G376" s="14" t="s">
        <v>867</v>
      </c>
      <c r="H376" s="19" t="n">
        <f aca="false">HOUR(F376)</f>
        <v>0</v>
      </c>
      <c r="I376" s="86" t="n">
        <f aca="false">E376-D376</f>
        <v>0.00208333333333333</v>
      </c>
      <c r="J376" s="19" t="n">
        <f aca="false">SECOND(I376)</f>
        <v>0</v>
      </c>
      <c r="K376" s="19" t="n">
        <f aca="false">MINUTE(I376)</f>
        <v>3</v>
      </c>
      <c r="L376" s="19" t="n">
        <f aca="false">K376*60+J376</f>
        <v>180</v>
      </c>
      <c r="M376" s="19" t="n">
        <f aca="false">16/8*L376</f>
        <v>360</v>
      </c>
      <c r="N376" s="19" t="n">
        <f aca="false">N375+M376</f>
        <v>286060</v>
      </c>
      <c r="O376" s="19" t="n">
        <f aca="false">O375+M376</f>
        <v>126340</v>
      </c>
      <c r="P376" s="19" t="n">
        <f aca="false">P375+0</f>
        <v>87720</v>
      </c>
      <c r="Q376" s="19"/>
      <c r="R376" s="19"/>
      <c r="S376" s="19"/>
      <c r="T376" s="19"/>
      <c r="U376" s="19"/>
      <c r="V376" s="19"/>
      <c r="W376" s="19"/>
      <c r="X376" s="19"/>
    </row>
    <row r="377" customFormat="false" ht="15" hidden="false" customHeight="false" outlineLevel="0" collapsed="false">
      <c r="A377" s="14" t="n">
        <v>340</v>
      </c>
      <c r="B377" s="14" t="s">
        <v>8</v>
      </c>
      <c r="C377" s="84" t="n">
        <v>45055</v>
      </c>
      <c r="D377" s="85" t="n">
        <v>0.0030787037037037</v>
      </c>
      <c r="E377" s="85" t="n">
        <v>0.00967592592592593</v>
      </c>
      <c r="F377" s="85" t="n">
        <f aca="false">D378-E377</f>
        <v>0.00421296296296296</v>
      </c>
      <c r="G377" s="14" t="s">
        <v>869</v>
      </c>
      <c r="H377" s="19" t="n">
        <f aca="false">HOUR(F377)</f>
        <v>0</v>
      </c>
      <c r="I377" s="86" t="n">
        <f aca="false">E377-D377</f>
        <v>0.00659722222222222</v>
      </c>
      <c r="J377" s="19" t="n">
        <f aca="false">SECOND(I377)</f>
        <v>30</v>
      </c>
      <c r="K377" s="19" t="n">
        <f aca="false">MINUTE(I377)</f>
        <v>9</v>
      </c>
      <c r="L377" s="19" t="n">
        <f aca="false">K377*60+J377</f>
        <v>570</v>
      </c>
      <c r="M377" s="19" t="n">
        <f aca="false">16/8*L377</f>
        <v>1140</v>
      </c>
      <c r="N377" s="19" t="n">
        <f aca="false">N376+M377</f>
        <v>287200</v>
      </c>
      <c r="O377" s="19" t="n">
        <f aca="false">O376+M377</f>
        <v>127480</v>
      </c>
      <c r="P377" s="19" t="n">
        <f aca="false">P376+0</f>
        <v>87720</v>
      </c>
      <c r="Q377" s="19"/>
      <c r="R377" s="19"/>
      <c r="S377" s="19"/>
      <c r="T377" s="19"/>
      <c r="U377" s="19"/>
      <c r="V377" s="19"/>
      <c r="W377" s="19"/>
      <c r="X377" s="19"/>
    </row>
    <row r="378" customFormat="false" ht="15" hidden="false" customHeight="false" outlineLevel="0" collapsed="false">
      <c r="A378" s="14" t="n">
        <v>343</v>
      </c>
      <c r="B378" s="14" t="s">
        <v>13</v>
      </c>
      <c r="C378" s="84" t="n">
        <v>45055</v>
      </c>
      <c r="D378" s="85" t="n">
        <v>0.0138888888888889</v>
      </c>
      <c r="E378" s="85" t="n">
        <v>0.0159722222222222</v>
      </c>
      <c r="F378" s="85" t="n">
        <f aca="false">D379-E378</f>
        <v>0.000983796296296296</v>
      </c>
      <c r="G378" s="14" t="s">
        <v>871</v>
      </c>
      <c r="H378" s="19" t="n">
        <f aca="false">HOUR(F378)</f>
        <v>0</v>
      </c>
      <c r="I378" s="86" t="n">
        <f aca="false">E378-D378</f>
        <v>0.00208333333333333</v>
      </c>
      <c r="J378" s="19" t="n">
        <f aca="false">SECOND(I378)</f>
        <v>0</v>
      </c>
      <c r="K378" s="19" t="n">
        <f aca="false">MINUTE(I378)</f>
        <v>3</v>
      </c>
      <c r="L378" s="19" t="n">
        <f aca="false">K378*60+J378</f>
        <v>180</v>
      </c>
      <c r="M378" s="19" t="n">
        <f aca="false">16/8*L378</f>
        <v>360</v>
      </c>
      <c r="N378" s="19" t="n">
        <f aca="false">N377+M378</f>
        <v>287560</v>
      </c>
      <c r="O378" s="19" t="n">
        <f aca="false">O377+M378</f>
        <v>127840</v>
      </c>
      <c r="P378" s="19" t="n">
        <f aca="false">P377+0</f>
        <v>87720</v>
      </c>
      <c r="Q378" s="19"/>
      <c r="R378" s="19"/>
      <c r="S378" s="19"/>
      <c r="T378" s="19"/>
      <c r="U378" s="19"/>
      <c r="V378" s="19"/>
      <c r="W378" s="19"/>
      <c r="X378" s="19"/>
    </row>
    <row r="379" customFormat="false" ht="15" hidden="false" customHeight="false" outlineLevel="0" collapsed="false">
      <c r="A379" s="14" t="n">
        <v>344</v>
      </c>
      <c r="B379" s="14" t="s">
        <v>8</v>
      </c>
      <c r="C379" s="84" t="n">
        <v>45055</v>
      </c>
      <c r="D379" s="85" t="n">
        <v>0.0169560185185185</v>
      </c>
      <c r="E379" s="85" t="n">
        <v>0.0235532407407407</v>
      </c>
      <c r="F379" s="85" t="n">
        <f aca="false">D380-E379</f>
        <v>0.00422453703703704</v>
      </c>
      <c r="G379" s="14" t="s">
        <v>873</v>
      </c>
      <c r="H379" s="19" t="n">
        <f aca="false">HOUR(F379)</f>
        <v>0</v>
      </c>
      <c r="I379" s="86" t="n">
        <f aca="false">E379-D379</f>
        <v>0.00659722222222222</v>
      </c>
      <c r="J379" s="19" t="n">
        <f aca="false">SECOND(I379)</f>
        <v>30</v>
      </c>
      <c r="K379" s="19" t="n">
        <f aca="false">MINUTE(I379)</f>
        <v>9</v>
      </c>
      <c r="L379" s="19" t="n">
        <f aca="false">K379*60+J379</f>
        <v>570</v>
      </c>
      <c r="M379" s="19" t="n">
        <f aca="false">16/8*L379</f>
        <v>1140</v>
      </c>
      <c r="N379" s="19" t="n">
        <f aca="false">N378+M379</f>
        <v>288700</v>
      </c>
      <c r="O379" s="19" t="n">
        <f aca="false">O378+M379</f>
        <v>128980</v>
      </c>
      <c r="P379" s="19" t="n">
        <f aca="false">P378+0</f>
        <v>87720</v>
      </c>
      <c r="Q379" s="19"/>
      <c r="R379" s="19"/>
      <c r="S379" s="19"/>
      <c r="T379" s="19"/>
      <c r="U379" s="19"/>
      <c r="V379" s="19"/>
      <c r="W379" s="19"/>
      <c r="X379" s="19"/>
    </row>
    <row r="380" customFormat="false" ht="15" hidden="false" customHeight="false" outlineLevel="0" collapsed="false">
      <c r="A380" s="14" t="n">
        <v>347</v>
      </c>
      <c r="B380" s="14" t="s">
        <v>17</v>
      </c>
      <c r="C380" s="84" t="n">
        <v>45055</v>
      </c>
      <c r="D380" s="85" t="n">
        <v>0.0277777777777778</v>
      </c>
      <c r="E380" s="85" t="n">
        <v>0.0298611111111111</v>
      </c>
      <c r="F380" s="85" t="n">
        <f aca="false">D381-E380</f>
        <v>0.00115740740740741</v>
      </c>
      <c r="G380" s="14" t="s">
        <v>875</v>
      </c>
      <c r="H380" s="19" t="n">
        <f aca="false">HOUR(F380)</f>
        <v>0</v>
      </c>
      <c r="I380" s="86" t="n">
        <f aca="false">E380-D380</f>
        <v>0.00208333333333333</v>
      </c>
      <c r="J380" s="19" t="n">
        <f aca="false">SECOND(I380)</f>
        <v>0</v>
      </c>
      <c r="K380" s="19" t="n">
        <f aca="false">MINUTE(I380)</f>
        <v>3</v>
      </c>
      <c r="L380" s="19" t="n">
        <f aca="false">K380*60+J380</f>
        <v>180</v>
      </c>
      <c r="M380" s="19" t="n">
        <f aca="false">16/8*L380</f>
        <v>360</v>
      </c>
      <c r="N380" s="19" t="n">
        <f aca="false">N379+M380</f>
        <v>289060</v>
      </c>
      <c r="O380" s="19" t="n">
        <f aca="false">O379+M380</f>
        <v>129340</v>
      </c>
      <c r="P380" s="19" t="n">
        <f aca="false">P379+0</f>
        <v>87720</v>
      </c>
      <c r="Q380" s="19"/>
      <c r="R380" s="19"/>
      <c r="S380" s="19"/>
      <c r="T380" s="19"/>
      <c r="U380" s="19"/>
      <c r="V380" s="19"/>
      <c r="W380" s="19"/>
      <c r="X380" s="19"/>
    </row>
    <row r="381" customFormat="false" ht="15" hidden="false" customHeight="false" outlineLevel="0" collapsed="false">
      <c r="A381" s="14" t="n">
        <v>348</v>
      </c>
      <c r="B381" s="14" t="s">
        <v>8</v>
      </c>
      <c r="C381" s="84" t="n">
        <v>45055</v>
      </c>
      <c r="D381" s="85" t="n">
        <v>0.0310185185185185</v>
      </c>
      <c r="E381" s="85" t="n">
        <v>0.0358796296296296</v>
      </c>
      <c r="F381" s="85" t="n">
        <f aca="false">D382-E381</f>
        <v>0.00578703703703704</v>
      </c>
      <c r="G381" s="14" t="s">
        <v>877</v>
      </c>
      <c r="H381" s="19" t="n">
        <f aca="false">HOUR(F381)</f>
        <v>0</v>
      </c>
      <c r="I381" s="86" t="n">
        <f aca="false">E381-D381</f>
        <v>0.00486111111111111</v>
      </c>
      <c r="J381" s="19" t="n">
        <f aca="false">SECOND(I381)</f>
        <v>0</v>
      </c>
      <c r="K381" s="19" t="n">
        <f aca="false">MINUTE(I381)</f>
        <v>7</v>
      </c>
      <c r="L381" s="19" t="n">
        <f aca="false">K381*60+J381</f>
        <v>420</v>
      </c>
      <c r="M381" s="19" t="n">
        <f aca="false">16/8*L381</f>
        <v>840</v>
      </c>
      <c r="N381" s="19" t="n">
        <f aca="false">N380+M381</f>
        <v>289900</v>
      </c>
      <c r="O381" s="19" t="n">
        <f aca="false">O380+M381</f>
        <v>130180</v>
      </c>
      <c r="P381" s="19" t="n">
        <f aca="false">P380+0</f>
        <v>87720</v>
      </c>
      <c r="Q381" s="19"/>
      <c r="R381" s="19"/>
      <c r="S381" s="19"/>
      <c r="T381" s="19"/>
      <c r="U381" s="19"/>
      <c r="V381" s="19"/>
      <c r="W381" s="19"/>
      <c r="X381" s="19"/>
    </row>
    <row r="382" customFormat="false" ht="15" hidden="false" customHeight="false" outlineLevel="0" collapsed="false">
      <c r="A382" s="14" t="n">
        <v>354</v>
      </c>
      <c r="B382" s="14" t="s">
        <v>13</v>
      </c>
      <c r="C382" s="84" t="n">
        <v>45055</v>
      </c>
      <c r="D382" s="85" t="n">
        <v>0.0416666666666667</v>
      </c>
      <c r="E382" s="85" t="n">
        <v>0.04375</v>
      </c>
      <c r="F382" s="85" t="n">
        <f aca="false">D383-E382</f>
        <v>0.000983796296296296</v>
      </c>
      <c r="G382" s="14" t="s">
        <v>879</v>
      </c>
      <c r="H382" s="19" t="n">
        <f aca="false">HOUR(F382)</f>
        <v>0</v>
      </c>
      <c r="I382" s="86" t="n">
        <f aca="false">E382-D382</f>
        <v>0.00208333333333333</v>
      </c>
      <c r="J382" s="19" t="n">
        <f aca="false">SECOND(I382)</f>
        <v>0</v>
      </c>
      <c r="K382" s="19" t="n">
        <f aca="false">MINUTE(I382)</f>
        <v>3</v>
      </c>
      <c r="L382" s="19" t="n">
        <f aca="false">K382*60+J382</f>
        <v>180</v>
      </c>
      <c r="M382" s="19" t="n">
        <f aca="false">16/8*L382</f>
        <v>360</v>
      </c>
      <c r="N382" s="19" t="n">
        <f aca="false">N381+M382</f>
        <v>290260</v>
      </c>
      <c r="O382" s="19" t="n">
        <f aca="false">O381+M382</f>
        <v>130540</v>
      </c>
      <c r="P382" s="19" t="n">
        <f aca="false">P381+0</f>
        <v>87720</v>
      </c>
      <c r="Q382" s="19"/>
      <c r="R382" s="19"/>
      <c r="S382" s="19"/>
      <c r="T382" s="19"/>
      <c r="U382" s="19"/>
      <c r="V382" s="19"/>
      <c r="W382" s="19"/>
      <c r="X382" s="19"/>
    </row>
    <row r="383" customFormat="false" ht="15" hidden="false" customHeight="false" outlineLevel="0" collapsed="false">
      <c r="A383" s="14" t="n">
        <v>355</v>
      </c>
      <c r="B383" s="14" t="s">
        <v>8</v>
      </c>
      <c r="C383" s="84" t="n">
        <v>45055</v>
      </c>
      <c r="D383" s="85" t="n">
        <v>0.0447337962962963</v>
      </c>
      <c r="E383" s="85" t="n">
        <v>0.0513310185185185</v>
      </c>
      <c r="F383" s="85" t="n">
        <f aca="false">D384-E383</f>
        <v>0.00422453703703704</v>
      </c>
      <c r="G383" s="14" t="s">
        <v>880</v>
      </c>
      <c r="H383" s="19" t="n">
        <f aca="false">HOUR(F383)</f>
        <v>0</v>
      </c>
      <c r="I383" s="86" t="n">
        <f aca="false">E383-D383</f>
        <v>0.00659722222222222</v>
      </c>
      <c r="J383" s="19" t="n">
        <f aca="false">SECOND(I383)</f>
        <v>30</v>
      </c>
      <c r="K383" s="19" t="n">
        <f aca="false">MINUTE(I383)</f>
        <v>9</v>
      </c>
      <c r="L383" s="19" t="n">
        <f aca="false">K383*60+J383</f>
        <v>570</v>
      </c>
      <c r="M383" s="19" t="n">
        <f aca="false">16/8*L383</f>
        <v>1140</v>
      </c>
      <c r="N383" s="19" t="n">
        <f aca="false">N382+M383</f>
        <v>291400</v>
      </c>
      <c r="O383" s="19" t="n">
        <f aca="false">O382+M383</f>
        <v>131680</v>
      </c>
      <c r="P383" s="19" t="n">
        <f aca="false">P382+0</f>
        <v>87720</v>
      </c>
      <c r="Q383" s="19"/>
      <c r="R383" s="19"/>
      <c r="S383" s="19"/>
      <c r="T383" s="19"/>
      <c r="U383" s="19"/>
      <c r="V383" s="19"/>
      <c r="W383" s="19"/>
      <c r="X383" s="19"/>
    </row>
    <row r="384" customFormat="false" ht="15" hidden="false" customHeight="false" outlineLevel="0" collapsed="false">
      <c r="A384" s="14" t="n">
        <v>358</v>
      </c>
      <c r="B384" s="14" t="s">
        <v>13</v>
      </c>
      <c r="C384" s="84" t="n">
        <v>45055</v>
      </c>
      <c r="D384" s="85" t="n">
        <v>0.0555555555555556</v>
      </c>
      <c r="E384" s="85" t="n">
        <v>0.0576388888888889</v>
      </c>
      <c r="F384" s="85" t="n">
        <f aca="false">D385-E384</f>
        <v>0.000983796296296296</v>
      </c>
      <c r="G384" s="14" t="s">
        <v>881</v>
      </c>
      <c r="H384" s="19" t="n">
        <f aca="false">HOUR(F384)</f>
        <v>0</v>
      </c>
      <c r="I384" s="86" t="n">
        <f aca="false">E384-D384</f>
        <v>0.00208333333333333</v>
      </c>
      <c r="J384" s="19" t="n">
        <f aca="false">SECOND(I384)</f>
        <v>0</v>
      </c>
      <c r="K384" s="19" t="n">
        <f aca="false">MINUTE(I384)</f>
        <v>3</v>
      </c>
      <c r="L384" s="19" t="n">
        <f aca="false">K384*60+J384</f>
        <v>180</v>
      </c>
      <c r="M384" s="19" t="n">
        <f aca="false">16/8*L384</f>
        <v>360</v>
      </c>
      <c r="N384" s="19" t="n">
        <f aca="false">N383+M384</f>
        <v>291760</v>
      </c>
      <c r="O384" s="19" t="n">
        <f aca="false">O383+M384</f>
        <v>132040</v>
      </c>
      <c r="P384" s="19" t="n">
        <f aca="false">P383+0</f>
        <v>87720</v>
      </c>
      <c r="Q384" s="19"/>
      <c r="R384" s="19"/>
      <c r="S384" s="19"/>
      <c r="T384" s="19"/>
      <c r="U384" s="19"/>
      <c r="V384" s="19"/>
      <c r="W384" s="19"/>
      <c r="X384" s="19"/>
    </row>
    <row r="385" customFormat="false" ht="15" hidden="false" customHeight="false" outlineLevel="0" collapsed="false">
      <c r="A385" s="14" t="n">
        <v>359</v>
      </c>
      <c r="B385" s="14" t="s">
        <v>8</v>
      </c>
      <c r="C385" s="84" t="n">
        <v>45055</v>
      </c>
      <c r="D385" s="85" t="n">
        <v>0.0586226851851852</v>
      </c>
      <c r="E385" s="85" t="n">
        <v>0.0652199074074074</v>
      </c>
      <c r="F385" s="85" t="n">
        <f aca="false">D386-E385</f>
        <v>0.00422453703703704</v>
      </c>
      <c r="G385" s="14" t="s">
        <v>882</v>
      </c>
      <c r="H385" s="19" t="n">
        <f aca="false">HOUR(F385)</f>
        <v>0</v>
      </c>
      <c r="I385" s="86" t="n">
        <f aca="false">E385-D385</f>
        <v>0.00659722222222222</v>
      </c>
      <c r="J385" s="19" t="n">
        <f aca="false">SECOND(I385)</f>
        <v>30</v>
      </c>
      <c r="K385" s="19" t="n">
        <f aca="false">MINUTE(I385)</f>
        <v>9</v>
      </c>
      <c r="L385" s="19" t="n">
        <f aca="false">K385*60+J385</f>
        <v>570</v>
      </c>
      <c r="M385" s="19" t="n">
        <f aca="false">16/8*L385</f>
        <v>1140</v>
      </c>
      <c r="N385" s="19" t="n">
        <f aca="false">N384+M385</f>
        <v>292900</v>
      </c>
      <c r="O385" s="19" t="n">
        <f aca="false">O384+M385</f>
        <v>133180</v>
      </c>
      <c r="P385" s="19" t="n">
        <f aca="false">P384+0</f>
        <v>87720</v>
      </c>
      <c r="Q385" s="19"/>
      <c r="R385" s="19"/>
      <c r="S385" s="19"/>
      <c r="T385" s="19"/>
      <c r="U385" s="19"/>
      <c r="V385" s="19"/>
      <c r="W385" s="19"/>
      <c r="X385" s="19"/>
    </row>
    <row r="386" customFormat="false" ht="15" hidden="false" customHeight="false" outlineLevel="0" collapsed="false">
      <c r="A386" s="14" t="n">
        <v>362</v>
      </c>
      <c r="B386" s="14" t="s">
        <v>17</v>
      </c>
      <c r="C386" s="84" t="n">
        <v>45055</v>
      </c>
      <c r="D386" s="85" t="n">
        <v>0.0694444444444444</v>
      </c>
      <c r="E386" s="85" t="n">
        <v>0.0715277777777778</v>
      </c>
      <c r="F386" s="85" t="n">
        <f aca="false">D387-E386</f>
        <v>0.00104166666666667</v>
      </c>
      <c r="G386" s="14" t="s">
        <v>885</v>
      </c>
      <c r="H386" s="19" t="n">
        <f aca="false">HOUR(F386)</f>
        <v>0</v>
      </c>
      <c r="I386" s="86" t="n">
        <f aca="false">E386-D386</f>
        <v>0.00208333333333333</v>
      </c>
      <c r="J386" s="19" t="n">
        <f aca="false">SECOND(I386)</f>
        <v>0</v>
      </c>
      <c r="K386" s="19" t="n">
        <f aca="false">MINUTE(I386)</f>
        <v>3</v>
      </c>
      <c r="L386" s="19" t="n">
        <f aca="false">K386*60+J386</f>
        <v>180</v>
      </c>
      <c r="M386" s="19" t="n">
        <f aca="false">16/8*L386</f>
        <v>360</v>
      </c>
      <c r="N386" s="19" t="n">
        <f aca="false">N385+M386</f>
        <v>293260</v>
      </c>
      <c r="O386" s="19" t="n">
        <f aca="false">O385+M386</f>
        <v>133540</v>
      </c>
      <c r="P386" s="19" t="n">
        <f aca="false">P385+0</f>
        <v>87720</v>
      </c>
      <c r="Q386" s="19"/>
      <c r="R386" s="19"/>
      <c r="S386" s="19"/>
      <c r="T386" s="19"/>
      <c r="U386" s="19"/>
      <c r="V386" s="19"/>
      <c r="W386" s="19"/>
      <c r="X386" s="19"/>
    </row>
    <row r="387" customFormat="false" ht="15" hidden="false" customHeight="false" outlineLevel="0" collapsed="false">
      <c r="A387" s="14" t="n">
        <v>363</v>
      </c>
      <c r="B387" s="14" t="s">
        <v>8</v>
      </c>
      <c r="C387" s="84" t="n">
        <v>45055</v>
      </c>
      <c r="D387" s="85" t="n">
        <v>0.0725694444444444</v>
      </c>
      <c r="E387" s="85" t="n">
        <v>0.0774305555555556</v>
      </c>
      <c r="F387" s="85" t="n">
        <f aca="false">D388-E387</f>
        <v>0.00590277777777778</v>
      </c>
      <c r="G387" s="14" t="s">
        <v>429</v>
      </c>
      <c r="H387" s="19" t="n">
        <f aca="false">HOUR(F387)</f>
        <v>0</v>
      </c>
      <c r="I387" s="86" t="n">
        <f aca="false">E387-D387</f>
        <v>0.00486111111111111</v>
      </c>
      <c r="J387" s="19" t="n">
        <f aca="false">SECOND(I387)</f>
        <v>0</v>
      </c>
      <c r="K387" s="19" t="n">
        <f aca="false">MINUTE(I387)</f>
        <v>7</v>
      </c>
      <c r="L387" s="19" t="n">
        <f aca="false">K387*60+J387</f>
        <v>420</v>
      </c>
      <c r="M387" s="19" t="n">
        <f aca="false">16/8*L387</f>
        <v>840</v>
      </c>
      <c r="N387" s="19" t="n">
        <f aca="false">N386+M387</f>
        <v>294100</v>
      </c>
      <c r="O387" s="19" t="n">
        <f aca="false">O386+M387</f>
        <v>134380</v>
      </c>
      <c r="P387" s="19" t="n">
        <f aca="false">P386+0</f>
        <v>87720</v>
      </c>
      <c r="Q387" s="19"/>
      <c r="R387" s="19"/>
      <c r="S387" s="19"/>
      <c r="T387" s="19"/>
      <c r="U387" s="19"/>
      <c r="V387" s="19"/>
      <c r="W387" s="19"/>
      <c r="X387" s="19"/>
    </row>
    <row r="388" customFormat="false" ht="15" hidden="false" customHeight="false" outlineLevel="0" collapsed="false">
      <c r="A388" s="14" t="n">
        <v>369</v>
      </c>
      <c r="B388" s="14" t="s">
        <v>13</v>
      </c>
      <c r="C388" s="84" t="n">
        <v>45055</v>
      </c>
      <c r="D388" s="85" t="n">
        <v>0.0833333333333333</v>
      </c>
      <c r="E388" s="85" t="n">
        <v>0.0854166666666667</v>
      </c>
      <c r="F388" s="85" t="n">
        <f aca="false">D389-E388</f>
        <v>0.000983796296296296</v>
      </c>
      <c r="G388" s="14" t="s">
        <v>280</v>
      </c>
      <c r="H388" s="19" t="n">
        <f aca="false">HOUR(F388)</f>
        <v>0</v>
      </c>
      <c r="I388" s="86" t="n">
        <f aca="false">E388-D388</f>
        <v>0.00208333333333333</v>
      </c>
      <c r="J388" s="19" t="n">
        <f aca="false">SECOND(I388)</f>
        <v>0</v>
      </c>
      <c r="K388" s="19" t="n">
        <f aca="false">MINUTE(I388)</f>
        <v>3</v>
      </c>
      <c r="L388" s="19" t="n">
        <f aca="false">K388*60+J388</f>
        <v>180</v>
      </c>
      <c r="M388" s="19" t="n">
        <f aca="false">16/8*L388</f>
        <v>360</v>
      </c>
      <c r="N388" s="19" t="n">
        <f aca="false">N387+M388</f>
        <v>294460</v>
      </c>
      <c r="O388" s="19" t="n">
        <f aca="false">O387+M388</f>
        <v>134740</v>
      </c>
      <c r="P388" s="19" t="n">
        <f aca="false">P387+0</f>
        <v>87720</v>
      </c>
      <c r="Q388" s="19"/>
      <c r="R388" s="19"/>
      <c r="S388" s="19"/>
      <c r="T388" s="19"/>
      <c r="U388" s="19"/>
      <c r="V388" s="19"/>
      <c r="W388" s="19"/>
      <c r="X388" s="19"/>
    </row>
    <row r="389" customFormat="false" ht="15" hidden="false" customHeight="false" outlineLevel="0" collapsed="false">
      <c r="A389" s="14" t="n">
        <v>370</v>
      </c>
      <c r="B389" s="14" t="s">
        <v>8</v>
      </c>
      <c r="C389" s="84" t="n">
        <v>45055</v>
      </c>
      <c r="D389" s="85" t="n">
        <v>0.086400462962963</v>
      </c>
      <c r="E389" s="85" t="n">
        <v>0.0929976851851852</v>
      </c>
      <c r="F389" s="85" t="n">
        <f aca="false">D390-E389</f>
        <v>0.00422453703703704</v>
      </c>
      <c r="G389" s="14" t="s">
        <v>294</v>
      </c>
      <c r="H389" s="19" t="n">
        <f aca="false">HOUR(F389)</f>
        <v>0</v>
      </c>
      <c r="I389" s="86" t="n">
        <f aca="false">E389-D389</f>
        <v>0.00659722222222222</v>
      </c>
      <c r="J389" s="19" t="n">
        <f aca="false">SECOND(I389)</f>
        <v>30</v>
      </c>
      <c r="K389" s="19" t="n">
        <f aca="false">MINUTE(I389)</f>
        <v>9</v>
      </c>
      <c r="L389" s="19" t="n">
        <f aca="false">K389*60+J389</f>
        <v>570</v>
      </c>
      <c r="M389" s="19" t="n">
        <f aca="false">16/8*L389</f>
        <v>1140</v>
      </c>
      <c r="N389" s="19" t="n">
        <f aca="false">N388+M389</f>
        <v>295600</v>
      </c>
      <c r="O389" s="19" t="n">
        <f aca="false">O388+M389</f>
        <v>135880</v>
      </c>
      <c r="P389" s="19" t="n">
        <f aca="false">P388+0</f>
        <v>87720</v>
      </c>
      <c r="Q389" s="19"/>
      <c r="R389" s="19"/>
      <c r="S389" s="19"/>
      <c r="T389" s="19"/>
      <c r="U389" s="19"/>
      <c r="V389" s="19"/>
      <c r="W389" s="19"/>
      <c r="X389" s="19"/>
    </row>
    <row r="390" customFormat="false" ht="15" hidden="false" customHeight="false" outlineLevel="0" collapsed="false">
      <c r="A390" s="14" t="n">
        <v>373</v>
      </c>
      <c r="B390" s="14" t="s">
        <v>13</v>
      </c>
      <c r="C390" s="84" t="n">
        <v>45055</v>
      </c>
      <c r="D390" s="85" t="n">
        <v>0.0972222222222222</v>
      </c>
      <c r="E390" s="85" t="n">
        <v>0.0993055555555556</v>
      </c>
      <c r="F390" s="85" t="n">
        <f aca="false">D391-E390</f>
        <v>0.000983796296296296</v>
      </c>
      <c r="G390" s="14" t="s">
        <v>276</v>
      </c>
      <c r="H390" s="19" t="n">
        <f aca="false">HOUR(F390)</f>
        <v>0</v>
      </c>
      <c r="I390" s="86" t="n">
        <f aca="false">E390-D390</f>
        <v>0.00208333333333333</v>
      </c>
      <c r="J390" s="19" t="n">
        <f aca="false">SECOND(I390)</f>
        <v>0</v>
      </c>
      <c r="K390" s="19" t="n">
        <f aca="false">MINUTE(I390)</f>
        <v>3</v>
      </c>
      <c r="L390" s="19" t="n">
        <f aca="false">K390*60+J390</f>
        <v>180</v>
      </c>
      <c r="M390" s="19" t="n">
        <f aca="false">16/8*L390</f>
        <v>360</v>
      </c>
      <c r="N390" s="19" t="n">
        <f aca="false">N389+M390</f>
        <v>295960</v>
      </c>
      <c r="O390" s="19" t="n">
        <f aca="false">O389+M390</f>
        <v>136240</v>
      </c>
      <c r="P390" s="19" t="n">
        <f aca="false">P389+0</f>
        <v>87720</v>
      </c>
      <c r="Q390" s="19"/>
      <c r="R390" s="19"/>
      <c r="S390" s="19"/>
      <c r="T390" s="19"/>
      <c r="U390" s="19"/>
      <c r="V390" s="19"/>
      <c r="W390" s="19"/>
      <c r="X390" s="19"/>
    </row>
    <row r="391" customFormat="false" ht="15" hidden="false" customHeight="false" outlineLevel="0" collapsed="false">
      <c r="A391" s="14" t="n">
        <v>374</v>
      </c>
      <c r="B391" s="14" t="s">
        <v>8</v>
      </c>
      <c r="C391" s="84" t="n">
        <v>45055</v>
      </c>
      <c r="D391" s="85" t="n">
        <v>0.100289351851852</v>
      </c>
      <c r="E391" s="85" t="n">
        <v>0.106886574074074</v>
      </c>
      <c r="F391" s="85" t="n">
        <f aca="false">D392-E391</f>
        <v>0.00422453703703704</v>
      </c>
      <c r="G391" s="14" t="s">
        <v>435</v>
      </c>
      <c r="H391" s="19" t="n">
        <f aca="false">HOUR(F391)</f>
        <v>0</v>
      </c>
      <c r="I391" s="86" t="n">
        <f aca="false">E391-D391</f>
        <v>0.00659722222222222</v>
      </c>
      <c r="J391" s="19" t="n">
        <f aca="false">SECOND(I391)</f>
        <v>30</v>
      </c>
      <c r="K391" s="19" t="n">
        <f aca="false">MINUTE(I391)</f>
        <v>9</v>
      </c>
      <c r="L391" s="19" t="n">
        <f aca="false">K391*60+J391</f>
        <v>570</v>
      </c>
      <c r="M391" s="19" t="n">
        <f aca="false">16/8*L391</f>
        <v>1140</v>
      </c>
      <c r="N391" s="19" t="n">
        <f aca="false">N390+M391</f>
        <v>297100</v>
      </c>
      <c r="O391" s="19" t="n">
        <f aca="false">O390+M391</f>
        <v>137380</v>
      </c>
      <c r="P391" s="19" t="n">
        <f aca="false">P390+0</f>
        <v>87720</v>
      </c>
      <c r="Q391" s="19"/>
      <c r="R391" s="19"/>
      <c r="S391" s="19"/>
      <c r="T391" s="19"/>
      <c r="U391" s="19"/>
      <c r="V391" s="19"/>
      <c r="W391" s="19"/>
      <c r="X391" s="19"/>
    </row>
    <row r="392" customFormat="false" ht="15" hidden="false" customHeight="false" outlineLevel="0" collapsed="false">
      <c r="A392" s="14" t="n">
        <v>376</v>
      </c>
      <c r="B392" s="14" t="s">
        <v>8</v>
      </c>
      <c r="C392" s="84" t="n">
        <v>45055</v>
      </c>
      <c r="D392" s="85" t="n">
        <v>0.111111111111111</v>
      </c>
      <c r="E392" s="85" t="n">
        <v>0.117708333333333</v>
      </c>
      <c r="F392" s="85" t="n">
        <f aca="false">D393-E392</f>
        <v>0.00729166666666667</v>
      </c>
      <c r="G392" s="14" t="s">
        <v>888</v>
      </c>
      <c r="H392" s="19" t="n">
        <f aca="false">HOUR(F392)</f>
        <v>0</v>
      </c>
      <c r="I392" s="86" t="n">
        <f aca="false">E392-D392</f>
        <v>0.00659722222222222</v>
      </c>
      <c r="J392" s="19" t="n">
        <f aca="false">SECOND(I392)</f>
        <v>30</v>
      </c>
      <c r="K392" s="19" t="n">
        <f aca="false">MINUTE(I392)</f>
        <v>9</v>
      </c>
      <c r="L392" s="19" t="n">
        <f aca="false">K392*60+J392</f>
        <v>570</v>
      </c>
      <c r="M392" s="19" t="n">
        <f aca="false">16/8*L392</f>
        <v>1140</v>
      </c>
      <c r="N392" s="19" t="n">
        <f aca="false">N391+M392</f>
        <v>298240</v>
      </c>
      <c r="O392" s="19" t="n">
        <f aca="false">O391+M392</f>
        <v>138520</v>
      </c>
      <c r="P392" s="19" t="n">
        <f aca="false">P391+0</f>
        <v>87720</v>
      </c>
      <c r="Q392" s="19"/>
      <c r="R392" s="19"/>
      <c r="S392" s="19"/>
      <c r="T392" s="19"/>
      <c r="U392" s="19"/>
      <c r="V392" s="19"/>
      <c r="W392" s="19"/>
      <c r="X392" s="19"/>
    </row>
    <row r="393" customFormat="false" ht="15" hidden="false" customHeight="false" outlineLevel="0" collapsed="false">
      <c r="A393" s="14" t="n">
        <v>382</v>
      </c>
      <c r="B393" s="14" t="s">
        <v>17</v>
      </c>
      <c r="C393" s="84" t="n">
        <v>45055</v>
      </c>
      <c r="D393" s="85" t="n">
        <v>0.125</v>
      </c>
      <c r="E393" s="85" t="n">
        <v>0.127083333333333</v>
      </c>
      <c r="F393" s="85" t="n">
        <f aca="false">D394-E393</f>
        <v>0.00109953703703704</v>
      </c>
      <c r="G393" s="14" t="s">
        <v>889</v>
      </c>
      <c r="H393" s="19" t="n">
        <f aca="false">HOUR(F393)</f>
        <v>0</v>
      </c>
      <c r="I393" s="86" t="n">
        <f aca="false">E393-D393</f>
        <v>0.00208333333333333</v>
      </c>
      <c r="J393" s="19" t="n">
        <f aca="false">SECOND(I393)</f>
        <v>0</v>
      </c>
      <c r="K393" s="19" t="n">
        <f aca="false">MINUTE(I393)</f>
        <v>3</v>
      </c>
      <c r="L393" s="19" t="n">
        <f aca="false">K393*60+J393</f>
        <v>180</v>
      </c>
      <c r="M393" s="19" t="n">
        <f aca="false">16/8*L393</f>
        <v>360</v>
      </c>
      <c r="N393" s="19" t="n">
        <f aca="false">N392+M393</f>
        <v>298600</v>
      </c>
      <c r="O393" s="19" t="n">
        <f aca="false">O392+M393</f>
        <v>138880</v>
      </c>
      <c r="P393" s="19" t="n">
        <f aca="false">P392+0</f>
        <v>87720</v>
      </c>
      <c r="Q393" s="19"/>
      <c r="R393" s="19"/>
      <c r="S393" s="19"/>
      <c r="T393" s="19"/>
      <c r="U393" s="19"/>
      <c r="V393" s="19"/>
      <c r="W393" s="19"/>
      <c r="X393" s="19"/>
    </row>
    <row r="394" customFormat="false" ht="15" hidden="false" customHeight="false" outlineLevel="0" collapsed="false">
      <c r="A394" s="14" t="n">
        <v>383</v>
      </c>
      <c r="B394" s="14" t="s">
        <v>8</v>
      </c>
      <c r="C394" s="84" t="n">
        <v>45055</v>
      </c>
      <c r="D394" s="85" t="n">
        <v>0.12818287037037</v>
      </c>
      <c r="E394" s="85" t="n">
        <v>0.134780092592593</v>
      </c>
      <c r="F394" s="85" t="n">
        <f aca="false">D395-E394</f>
        <v>0.0041087962962963</v>
      </c>
      <c r="G394" s="14" t="s">
        <v>890</v>
      </c>
      <c r="H394" s="19" t="n">
        <f aca="false">HOUR(F394)</f>
        <v>0</v>
      </c>
      <c r="I394" s="86" t="n">
        <f aca="false">E394-D394</f>
        <v>0.00659722222222222</v>
      </c>
      <c r="J394" s="19" t="n">
        <f aca="false">SECOND(I394)</f>
        <v>30</v>
      </c>
      <c r="K394" s="19" t="n">
        <f aca="false">MINUTE(I394)</f>
        <v>9</v>
      </c>
      <c r="L394" s="19" t="n">
        <f aca="false">K394*60+J394</f>
        <v>570</v>
      </c>
      <c r="M394" s="19" t="n">
        <f aca="false">16/8*L394</f>
        <v>1140</v>
      </c>
      <c r="N394" s="19" t="n">
        <f aca="false">N393+M394</f>
        <v>299740</v>
      </c>
      <c r="O394" s="19" t="n">
        <f aca="false">O393+M394</f>
        <v>140020</v>
      </c>
      <c r="P394" s="19" t="n">
        <f aca="false">P393+0</f>
        <v>87720</v>
      </c>
      <c r="Q394" s="19"/>
      <c r="R394" s="19"/>
      <c r="S394" s="19"/>
      <c r="T394" s="19"/>
      <c r="U394" s="19"/>
      <c r="V394" s="19"/>
      <c r="W394" s="19"/>
      <c r="X394" s="19"/>
    </row>
    <row r="395" customFormat="false" ht="15" hidden="false" customHeight="false" outlineLevel="0" collapsed="false">
      <c r="A395" s="14" t="n">
        <v>385</v>
      </c>
      <c r="B395" s="14" t="s">
        <v>13</v>
      </c>
      <c r="C395" s="84" t="n">
        <v>45055</v>
      </c>
      <c r="D395" s="85" t="n">
        <v>0.138888888888889</v>
      </c>
      <c r="E395" s="85" t="n">
        <v>0.140972222222222</v>
      </c>
      <c r="F395" s="85" t="n">
        <f aca="false">D396-E395</f>
        <v>0.000983796296296296</v>
      </c>
      <c r="G395" s="14" t="s">
        <v>893</v>
      </c>
      <c r="H395" s="19" t="n">
        <f aca="false">HOUR(F395)</f>
        <v>0</v>
      </c>
      <c r="I395" s="86" t="n">
        <f aca="false">E395-D395</f>
        <v>0.00208333333333333</v>
      </c>
      <c r="J395" s="19" t="n">
        <f aca="false">SECOND(I395)</f>
        <v>0</v>
      </c>
      <c r="K395" s="19" t="n">
        <f aca="false">MINUTE(I395)</f>
        <v>3</v>
      </c>
      <c r="L395" s="19" t="n">
        <f aca="false">K395*60+J395</f>
        <v>180</v>
      </c>
      <c r="M395" s="19" t="n">
        <f aca="false">16/8*L395</f>
        <v>360</v>
      </c>
      <c r="N395" s="19" t="n">
        <f aca="false">N394+M395</f>
        <v>300100</v>
      </c>
      <c r="O395" s="19" t="n">
        <f aca="false">O394+M395</f>
        <v>140380</v>
      </c>
      <c r="P395" s="19" t="n">
        <f aca="false">P394+0</f>
        <v>87720</v>
      </c>
      <c r="Q395" s="19"/>
      <c r="R395" s="19"/>
      <c r="S395" s="19"/>
      <c r="T395" s="19"/>
      <c r="U395" s="19"/>
      <c r="V395" s="19"/>
      <c r="W395" s="19"/>
      <c r="X395" s="19"/>
    </row>
    <row r="396" customFormat="false" ht="15" hidden="false" customHeight="false" outlineLevel="0" collapsed="false">
      <c r="A396" s="14" t="n">
        <v>386</v>
      </c>
      <c r="B396" s="14" t="s">
        <v>8</v>
      </c>
      <c r="C396" s="84" t="n">
        <v>45055</v>
      </c>
      <c r="D396" s="85" t="n">
        <v>0.141956018518519</v>
      </c>
      <c r="E396" s="85" t="n">
        <v>0.148553240740741</v>
      </c>
      <c r="F396" s="85" t="n">
        <f aca="false">D397-E396</f>
        <v>0.00422453703703704</v>
      </c>
      <c r="G396" s="14" t="s">
        <v>894</v>
      </c>
      <c r="H396" s="19" t="n">
        <f aca="false">HOUR(F396)</f>
        <v>0</v>
      </c>
      <c r="I396" s="86" t="n">
        <f aca="false">E396-D396</f>
        <v>0.00659722222222222</v>
      </c>
      <c r="J396" s="19" t="n">
        <f aca="false">SECOND(I396)</f>
        <v>30</v>
      </c>
      <c r="K396" s="19" t="n">
        <f aca="false">MINUTE(I396)</f>
        <v>9</v>
      </c>
      <c r="L396" s="19" t="n">
        <f aca="false">K396*60+J396</f>
        <v>570</v>
      </c>
      <c r="M396" s="19" t="n">
        <f aca="false">16/8*L396</f>
        <v>1140</v>
      </c>
      <c r="N396" s="19" t="n">
        <f aca="false">N395+M396</f>
        <v>301240</v>
      </c>
      <c r="O396" s="19" t="n">
        <f aca="false">O395+M396</f>
        <v>141520</v>
      </c>
      <c r="P396" s="19" t="n">
        <f aca="false">P395+0</f>
        <v>87720</v>
      </c>
      <c r="Q396" s="19"/>
      <c r="R396" s="19"/>
      <c r="S396" s="19"/>
      <c r="T396" s="19"/>
      <c r="U396" s="19"/>
      <c r="V396" s="19"/>
      <c r="W396" s="19"/>
      <c r="X396" s="19"/>
    </row>
    <row r="397" customFormat="false" ht="15" hidden="false" customHeight="false" outlineLevel="0" collapsed="false">
      <c r="A397" s="14" t="n">
        <v>389</v>
      </c>
      <c r="B397" s="14" t="s">
        <v>13</v>
      </c>
      <c r="C397" s="84" t="n">
        <v>45055</v>
      </c>
      <c r="D397" s="85" t="n">
        <v>0.152777777777778</v>
      </c>
      <c r="E397" s="85" t="n">
        <v>0.154861111111111</v>
      </c>
      <c r="F397" s="85" t="n">
        <f aca="false">D398-E397</f>
        <v>0.000983796296296296</v>
      </c>
      <c r="G397" s="14" t="s">
        <v>896</v>
      </c>
      <c r="H397" s="19" t="n">
        <f aca="false">HOUR(F397)</f>
        <v>0</v>
      </c>
      <c r="I397" s="86" t="n">
        <f aca="false">E397-D397</f>
        <v>0.00208333333333333</v>
      </c>
      <c r="J397" s="19" t="n">
        <f aca="false">SECOND(I397)</f>
        <v>0</v>
      </c>
      <c r="K397" s="19" t="n">
        <f aca="false">MINUTE(I397)</f>
        <v>3</v>
      </c>
      <c r="L397" s="19" t="n">
        <f aca="false">K397*60+J397</f>
        <v>180</v>
      </c>
      <c r="M397" s="19" t="n">
        <f aca="false">16/8*L397</f>
        <v>360</v>
      </c>
      <c r="N397" s="19" t="n">
        <f aca="false">N396+M397</f>
        <v>301600</v>
      </c>
      <c r="O397" s="19" t="n">
        <f aca="false">O396+M397</f>
        <v>141880</v>
      </c>
      <c r="P397" s="19" t="n">
        <f aca="false">P396+0</f>
        <v>87720</v>
      </c>
      <c r="Q397" s="19"/>
      <c r="R397" s="19"/>
      <c r="S397" s="19"/>
      <c r="T397" s="19"/>
      <c r="U397" s="19"/>
      <c r="V397" s="19"/>
      <c r="W397" s="19"/>
      <c r="X397" s="19"/>
    </row>
    <row r="398" customFormat="false" ht="15" hidden="false" customHeight="false" outlineLevel="0" collapsed="false">
      <c r="A398" s="14" t="n">
        <v>390</v>
      </c>
      <c r="B398" s="14" t="s">
        <v>8</v>
      </c>
      <c r="C398" s="84" t="n">
        <v>45055</v>
      </c>
      <c r="D398" s="85" t="n">
        <v>0.155844907407407</v>
      </c>
      <c r="E398" s="85" t="n">
        <v>0.160706018518519</v>
      </c>
      <c r="F398" s="85" t="n">
        <f aca="false">D399-E398</f>
        <v>0.00596064814814815</v>
      </c>
      <c r="G398" s="14" t="s">
        <v>897</v>
      </c>
      <c r="H398" s="19" t="n">
        <f aca="false">HOUR(F398)</f>
        <v>0</v>
      </c>
      <c r="I398" s="86" t="n">
        <f aca="false">E398-D398</f>
        <v>0.00486111111111111</v>
      </c>
      <c r="J398" s="19" t="n">
        <f aca="false">SECOND(I398)</f>
        <v>0</v>
      </c>
      <c r="K398" s="19" t="n">
        <f aca="false">MINUTE(I398)</f>
        <v>7</v>
      </c>
      <c r="L398" s="19" t="n">
        <f aca="false">K398*60+J398</f>
        <v>420</v>
      </c>
      <c r="M398" s="19" t="n">
        <f aca="false">16/8*L398</f>
        <v>840</v>
      </c>
      <c r="N398" s="19" t="n">
        <f aca="false">N397+M398</f>
        <v>302440</v>
      </c>
      <c r="O398" s="19" t="n">
        <f aca="false">O397+M398</f>
        <v>142720</v>
      </c>
      <c r="P398" s="19" t="n">
        <f aca="false">P397+0</f>
        <v>87720</v>
      </c>
      <c r="Q398" s="19"/>
      <c r="R398" s="19"/>
      <c r="S398" s="19"/>
      <c r="T398" s="19"/>
      <c r="U398" s="19"/>
      <c r="V398" s="19"/>
      <c r="W398" s="19"/>
      <c r="X398" s="19"/>
    </row>
    <row r="399" customFormat="false" ht="15" hidden="false" customHeight="false" outlineLevel="0" collapsed="false">
      <c r="A399" s="14" t="n">
        <v>396</v>
      </c>
      <c r="B399" s="14" t="s">
        <v>13</v>
      </c>
      <c r="C399" s="84" t="n">
        <v>45055</v>
      </c>
      <c r="D399" s="85" t="n">
        <v>0.166666666666667</v>
      </c>
      <c r="E399" s="85" t="n">
        <v>0.16875</v>
      </c>
      <c r="F399" s="85" t="n">
        <f aca="false">D400-E399</f>
        <v>0.000983796296296296</v>
      </c>
      <c r="G399" s="14" t="s">
        <v>898</v>
      </c>
      <c r="H399" s="19" t="n">
        <f aca="false">HOUR(F399)</f>
        <v>0</v>
      </c>
      <c r="I399" s="86" t="n">
        <f aca="false">E399-D399</f>
        <v>0.00208333333333333</v>
      </c>
      <c r="J399" s="19" t="n">
        <f aca="false">SECOND(I399)</f>
        <v>0</v>
      </c>
      <c r="K399" s="19" t="n">
        <f aca="false">MINUTE(I399)</f>
        <v>3</v>
      </c>
      <c r="L399" s="19" t="n">
        <f aca="false">K399*60+J399</f>
        <v>180</v>
      </c>
      <c r="M399" s="19" t="n">
        <f aca="false">16/8*L399</f>
        <v>360</v>
      </c>
      <c r="N399" s="19" t="n">
        <f aca="false">N398+M399</f>
        <v>302800</v>
      </c>
      <c r="O399" s="19" t="n">
        <f aca="false">O398+M399</f>
        <v>143080</v>
      </c>
      <c r="P399" s="19" t="n">
        <f aca="false">P398+0</f>
        <v>87720</v>
      </c>
      <c r="Q399" s="19"/>
      <c r="R399" s="19"/>
      <c r="S399" s="19"/>
      <c r="T399" s="19"/>
      <c r="U399" s="19"/>
      <c r="V399" s="19"/>
      <c r="W399" s="19"/>
      <c r="X399" s="19"/>
    </row>
    <row r="400" customFormat="false" ht="15" hidden="false" customHeight="false" outlineLevel="0" collapsed="false">
      <c r="A400" s="14" t="n">
        <v>397</v>
      </c>
      <c r="B400" s="14" t="s">
        <v>8</v>
      </c>
      <c r="C400" s="84" t="n">
        <v>45055</v>
      </c>
      <c r="D400" s="85" t="n">
        <v>0.169733796296296</v>
      </c>
      <c r="E400" s="85" t="n">
        <v>0.176331018518519</v>
      </c>
      <c r="F400" s="85" t="n">
        <f aca="false">D401-E400</f>
        <v>0.00422453703703704</v>
      </c>
      <c r="G400" s="14" t="s">
        <v>899</v>
      </c>
      <c r="H400" s="19" t="n">
        <f aca="false">HOUR(F400)</f>
        <v>0</v>
      </c>
      <c r="I400" s="86" t="n">
        <f aca="false">E400-D400</f>
        <v>0.00659722222222222</v>
      </c>
      <c r="J400" s="19" t="n">
        <f aca="false">SECOND(I400)</f>
        <v>30</v>
      </c>
      <c r="K400" s="19" t="n">
        <f aca="false">MINUTE(I400)</f>
        <v>9</v>
      </c>
      <c r="L400" s="19" t="n">
        <f aca="false">K400*60+J400</f>
        <v>570</v>
      </c>
      <c r="M400" s="19" t="n">
        <f aca="false">16/8*L400</f>
        <v>1140</v>
      </c>
      <c r="N400" s="19" t="n">
        <f aca="false">N399+M400</f>
        <v>303940</v>
      </c>
      <c r="O400" s="19" t="n">
        <f aca="false">O399+M400</f>
        <v>144220</v>
      </c>
      <c r="P400" s="19" t="n">
        <f aca="false">P399+0</f>
        <v>87720</v>
      </c>
      <c r="Q400" s="19"/>
      <c r="R400" s="19"/>
      <c r="S400" s="19"/>
      <c r="T400" s="19"/>
      <c r="U400" s="19"/>
      <c r="V400" s="19"/>
      <c r="W400" s="19"/>
      <c r="X400" s="19"/>
    </row>
    <row r="401" customFormat="false" ht="15" hidden="false" customHeight="false" outlineLevel="0" collapsed="false">
      <c r="A401" s="14" t="n">
        <v>400</v>
      </c>
      <c r="B401" s="14" t="s">
        <v>17</v>
      </c>
      <c r="C401" s="84" t="n">
        <v>45055</v>
      </c>
      <c r="D401" s="85" t="n">
        <v>0.180555555555556</v>
      </c>
      <c r="E401" s="85" t="n">
        <v>0.182638888888889</v>
      </c>
      <c r="F401" s="85" t="n">
        <f aca="false">D402-E401</f>
        <v>0.00109953703703704</v>
      </c>
      <c r="G401" s="14" t="s">
        <v>901</v>
      </c>
      <c r="H401" s="19" t="n">
        <f aca="false">HOUR(F401)</f>
        <v>0</v>
      </c>
      <c r="I401" s="86" t="n">
        <f aca="false">E401-D401</f>
        <v>0.00208333333333333</v>
      </c>
      <c r="J401" s="19" t="n">
        <f aca="false">SECOND(I401)</f>
        <v>0</v>
      </c>
      <c r="K401" s="19" t="n">
        <f aca="false">MINUTE(I401)</f>
        <v>3</v>
      </c>
      <c r="L401" s="19" t="n">
        <f aca="false">K401*60+J401</f>
        <v>180</v>
      </c>
      <c r="M401" s="19" t="n">
        <f aca="false">16/8*L401</f>
        <v>360</v>
      </c>
      <c r="N401" s="19" t="n">
        <f aca="false">N400+M401</f>
        <v>304300</v>
      </c>
      <c r="O401" s="19" t="n">
        <f aca="false">O400+M401</f>
        <v>144580</v>
      </c>
      <c r="P401" s="19" t="n">
        <f aca="false">P400+0</f>
        <v>87720</v>
      </c>
      <c r="Q401" s="19"/>
      <c r="R401" s="19"/>
      <c r="S401" s="19"/>
      <c r="T401" s="19"/>
      <c r="U401" s="19"/>
      <c r="V401" s="19"/>
      <c r="W401" s="19"/>
      <c r="X401" s="19"/>
    </row>
    <row r="402" customFormat="false" ht="15" hidden="false" customHeight="false" outlineLevel="0" collapsed="false">
      <c r="A402" s="14" t="n">
        <v>401</v>
      </c>
      <c r="B402" s="14" t="s">
        <v>8</v>
      </c>
      <c r="C402" s="84" t="n">
        <v>45055</v>
      </c>
      <c r="D402" s="85" t="n">
        <v>0.183738425925926</v>
      </c>
      <c r="E402" s="85" t="n">
        <v>0.190335648148148</v>
      </c>
      <c r="F402" s="85" t="n">
        <f aca="false">D403-E402</f>
        <v>0.0041087962962963</v>
      </c>
      <c r="G402" s="14" t="s">
        <v>903</v>
      </c>
      <c r="H402" s="19" t="n">
        <f aca="false">HOUR(F402)</f>
        <v>0</v>
      </c>
      <c r="I402" s="86" t="n">
        <f aca="false">E402-D402</f>
        <v>0.00659722222222222</v>
      </c>
      <c r="J402" s="19" t="n">
        <f aca="false">SECOND(I402)</f>
        <v>30</v>
      </c>
      <c r="K402" s="19" t="n">
        <f aca="false">MINUTE(I402)</f>
        <v>9</v>
      </c>
      <c r="L402" s="19" t="n">
        <f aca="false">K402*60+J402</f>
        <v>570</v>
      </c>
      <c r="M402" s="19" t="n">
        <f aca="false">16/8*L402</f>
        <v>1140</v>
      </c>
      <c r="N402" s="19" t="n">
        <f aca="false">N401+M402</f>
        <v>305440</v>
      </c>
      <c r="O402" s="19" t="n">
        <f aca="false">O401+M402</f>
        <v>145720</v>
      </c>
      <c r="P402" s="19" t="n">
        <f aca="false">P401+0</f>
        <v>87720</v>
      </c>
      <c r="Q402" s="19"/>
      <c r="R402" s="19"/>
      <c r="S402" s="19"/>
      <c r="T402" s="19"/>
      <c r="U402" s="19"/>
      <c r="V402" s="19"/>
      <c r="W402" s="19"/>
      <c r="X402" s="19"/>
    </row>
    <row r="403" customFormat="false" ht="15" hidden="false" customHeight="false" outlineLevel="0" collapsed="false">
      <c r="A403" s="14" t="n">
        <v>404</v>
      </c>
      <c r="B403" s="14" t="s">
        <v>13</v>
      </c>
      <c r="C403" s="84" t="n">
        <v>45055</v>
      </c>
      <c r="D403" s="85" t="n">
        <v>0.194444444444444</v>
      </c>
      <c r="E403" s="85" t="n">
        <v>0.196527777777778</v>
      </c>
      <c r="F403" s="85" t="n">
        <f aca="false">D404-E403</f>
        <v>0.000983796296296296</v>
      </c>
      <c r="G403" s="14" t="s">
        <v>906</v>
      </c>
      <c r="H403" s="19" t="n">
        <f aca="false">HOUR(F403)</f>
        <v>0</v>
      </c>
      <c r="I403" s="86" t="n">
        <f aca="false">E403-D403</f>
        <v>0.00208333333333333</v>
      </c>
      <c r="J403" s="19" t="n">
        <f aca="false">SECOND(I403)</f>
        <v>0</v>
      </c>
      <c r="K403" s="19" t="n">
        <f aca="false">MINUTE(I403)</f>
        <v>3</v>
      </c>
      <c r="L403" s="19" t="n">
        <f aca="false">K403*60+J403</f>
        <v>180</v>
      </c>
      <c r="M403" s="19" t="n">
        <f aca="false">16/8*L403</f>
        <v>360</v>
      </c>
      <c r="N403" s="19" t="n">
        <f aca="false">N402+M403</f>
        <v>305800</v>
      </c>
      <c r="O403" s="19" t="n">
        <f aca="false">O402+M403</f>
        <v>146080</v>
      </c>
      <c r="P403" s="19" t="n">
        <f aca="false">P402+0</f>
        <v>87720</v>
      </c>
      <c r="Q403" s="19"/>
      <c r="R403" s="19"/>
      <c r="S403" s="19"/>
      <c r="T403" s="19"/>
      <c r="U403" s="19"/>
      <c r="V403" s="19"/>
      <c r="W403" s="19"/>
      <c r="X403" s="19"/>
    </row>
    <row r="404" customFormat="false" ht="15" hidden="false" customHeight="false" outlineLevel="0" collapsed="false">
      <c r="A404" s="14" t="n">
        <v>405</v>
      </c>
      <c r="B404" s="14" t="s">
        <v>8</v>
      </c>
      <c r="C404" s="84" t="n">
        <v>45055</v>
      </c>
      <c r="D404" s="85" t="n">
        <v>0.197511574074074</v>
      </c>
      <c r="E404" s="85" t="n">
        <v>0.202372685185185</v>
      </c>
      <c r="F404" s="85" t="n">
        <f aca="false">D405-E404</f>
        <v>0.00596064814814815</v>
      </c>
      <c r="G404" s="14" t="s">
        <v>907</v>
      </c>
      <c r="H404" s="19" t="n">
        <f aca="false">HOUR(F404)</f>
        <v>0</v>
      </c>
      <c r="I404" s="86" t="n">
        <f aca="false">E404-D404</f>
        <v>0.00486111111111111</v>
      </c>
      <c r="J404" s="19" t="n">
        <f aca="false">SECOND(I404)</f>
        <v>0</v>
      </c>
      <c r="K404" s="19" t="n">
        <f aca="false">MINUTE(I404)</f>
        <v>7</v>
      </c>
      <c r="L404" s="19" t="n">
        <f aca="false">K404*60+J404</f>
        <v>420</v>
      </c>
      <c r="M404" s="19" t="n">
        <f aca="false">16/8*L404</f>
        <v>840</v>
      </c>
      <c r="N404" s="19" t="n">
        <f aca="false">N403+M404</f>
        <v>306640</v>
      </c>
      <c r="O404" s="19" t="n">
        <f aca="false">O403+M404</f>
        <v>146920</v>
      </c>
      <c r="P404" s="19" t="n">
        <f aca="false">P403+0</f>
        <v>87720</v>
      </c>
      <c r="Q404" s="19"/>
      <c r="R404" s="19"/>
      <c r="S404" s="19"/>
      <c r="T404" s="19"/>
      <c r="U404" s="19"/>
      <c r="V404" s="19"/>
      <c r="W404" s="19"/>
      <c r="X404" s="19"/>
    </row>
    <row r="405" customFormat="false" ht="15" hidden="false" customHeight="false" outlineLevel="0" collapsed="false">
      <c r="A405" s="14" t="n">
        <v>411</v>
      </c>
      <c r="B405" s="14" t="s">
        <v>13</v>
      </c>
      <c r="C405" s="84" t="n">
        <v>45055</v>
      </c>
      <c r="D405" s="85" t="n">
        <v>0.208333333333333</v>
      </c>
      <c r="E405" s="85" t="n">
        <v>0.210416666666667</v>
      </c>
      <c r="F405" s="85" t="n">
        <f aca="false">D406-E405</f>
        <v>0.000983796296296296</v>
      </c>
      <c r="G405" s="14" t="s">
        <v>910</v>
      </c>
      <c r="H405" s="19" t="n">
        <f aca="false">HOUR(F405)</f>
        <v>0</v>
      </c>
      <c r="I405" s="86" t="n">
        <f aca="false">E405-D405</f>
        <v>0.00208333333333333</v>
      </c>
      <c r="J405" s="19" t="n">
        <f aca="false">SECOND(I405)</f>
        <v>0</v>
      </c>
      <c r="K405" s="19" t="n">
        <f aca="false">MINUTE(I405)</f>
        <v>3</v>
      </c>
      <c r="L405" s="19" t="n">
        <f aca="false">K405*60+J405</f>
        <v>180</v>
      </c>
      <c r="M405" s="19" t="n">
        <f aca="false">16/8*L405</f>
        <v>360</v>
      </c>
      <c r="N405" s="19" t="n">
        <f aca="false">N404+M405</f>
        <v>307000</v>
      </c>
      <c r="O405" s="19" t="n">
        <f aca="false">O404+M405</f>
        <v>147280</v>
      </c>
      <c r="P405" s="19" t="n">
        <f aca="false">P404+0</f>
        <v>87720</v>
      </c>
      <c r="Q405" s="19"/>
      <c r="R405" s="19"/>
      <c r="S405" s="19"/>
      <c r="T405" s="19"/>
      <c r="U405" s="19"/>
      <c r="V405" s="19"/>
      <c r="W405" s="19"/>
      <c r="X405" s="19"/>
    </row>
    <row r="406" customFormat="false" ht="15" hidden="false" customHeight="false" outlineLevel="0" collapsed="false">
      <c r="A406" s="14" t="n">
        <v>412</v>
      </c>
      <c r="B406" s="14" t="s">
        <v>8</v>
      </c>
      <c r="C406" s="84" t="n">
        <v>45055</v>
      </c>
      <c r="D406" s="85" t="n">
        <v>0.211400462962963</v>
      </c>
      <c r="E406" s="85" t="n">
        <v>0.217997685185185</v>
      </c>
      <c r="F406" s="85" t="n">
        <f aca="false">D407-E406</f>
        <v>0.00752314814814815</v>
      </c>
      <c r="G406" s="14" t="s">
        <v>911</v>
      </c>
      <c r="H406" s="19" t="n">
        <f aca="false">HOUR(F406)</f>
        <v>0</v>
      </c>
      <c r="I406" s="86" t="n">
        <f aca="false">E406-D406</f>
        <v>0.00659722222222222</v>
      </c>
      <c r="J406" s="19" t="n">
        <f aca="false">SECOND(I406)</f>
        <v>30</v>
      </c>
      <c r="K406" s="19" t="n">
        <f aca="false">MINUTE(I406)</f>
        <v>9</v>
      </c>
      <c r="L406" s="19" t="n">
        <f aca="false">K406*60+J406</f>
        <v>570</v>
      </c>
      <c r="M406" s="19" t="n">
        <f aca="false">16/8*L406</f>
        <v>1140</v>
      </c>
      <c r="N406" s="19" t="n">
        <f aca="false">N405+M406</f>
        <v>308140</v>
      </c>
      <c r="O406" s="19" t="n">
        <f aca="false">O405+M406</f>
        <v>148420</v>
      </c>
      <c r="P406" s="19" t="n">
        <f aca="false">P405+0</f>
        <v>87720</v>
      </c>
      <c r="Q406" s="19"/>
      <c r="R406" s="19"/>
      <c r="S406" s="19"/>
      <c r="T406" s="19"/>
      <c r="U406" s="19"/>
      <c r="V406" s="19"/>
      <c r="W406" s="19"/>
      <c r="X406" s="19"/>
    </row>
    <row r="407" customFormat="false" ht="15" hidden="false" customHeight="false" outlineLevel="0" collapsed="false">
      <c r="A407" s="14" t="n">
        <v>416</v>
      </c>
      <c r="B407" s="14" t="s">
        <v>8</v>
      </c>
      <c r="C407" s="84" t="n">
        <v>45055</v>
      </c>
      <c r="D407" s="85" t="n">
        <v>0.225520833333333</v>
      </c>
      <c r="E407" s="85" t="n">
        <v>0.232118055555556</v>
      </c>
      <c r="F407" s="85" t="n">
        <f aca="false">D408-E407</f>
        <v>0.00399305555555556</v>
      </c>
      <c r="G407" s="14" t="s">
        <v>912</v>
      </c>
      <c r="H407" s="19" t="n">
        <f aca="false">HOUR(F407)</f>
        <v>0</v>
      </c>
      <c r="I407" s="86" t="n">
        <f aca="false">E407-D407</f>
        <v>0.00659722222222222</v>
      </c>
      <c r="J407" s="19" t="n">
        <f aca="false">SECOND(I407)</f>
        <v>30</v>
      </c>
      <c r="K407" s="19" t="n">
        <f aca="false">MINUTE(I407)</f>
        <v>9</v>
      </c>
      <c r="L407" s="19" t="n">
        <f aca="false">K407*60+J407</f>
        <v>570</v>
      </c>
      <c r="M407" s="19" t="n">
        <f aca="false">16/8*L407</f>
        <v>1140</v>
      </c>
      <c r="N407" s="19" t="n">
        <f aca="false">N406+M407</f>
        <v>309280</v>
      </c>
      <c r="O407" s="19" t="n">
        <f aca="false">O406+M407</f>
        <v>149560</v>
      </c>
      <c r="P407" s="19" t="n">
        <f aca="false">P406+0</f>
        <v>87720</v>
      </c>
      <c r="Q407" s="19"/>
      <c r="R407" s="19"/>
      <c r="S407" s="19"/>
      <c r="T407" s="19"/>
      <c r="U407" s="19"/>
      <c r="V407" s="19"/>
      <c r="W407" s="19"/>
      <c r="X407" s="19"/>
    </row>
    <row r="408" customFormat="false" ht="15" hidden="false" customHeight="false" outlineLevel="0" collapsed="false">
      <c r="A408" s="14" t="n">
        <v>419</v>
      </c>
      <c r="B408" s="14" t="s">
        <v>13</v>
      </c>
      <c r="C408" s="84" t="n">
        <v>45055</v>
      </c>
      <c r="D408" s="85" t="n">
        <v>0.236111111111111</v>
      </c>
      <c r="E408" s="85" t="n">
        <v>0.238194444444444</v>
      </c>
      <c r="F408" s="85" t="n">
        <f aca="false">D409-E408</f>
        <v>0.000983796296296296</v>
      </c>
      <c r="G408" s="14" t="s">
        <v>914</v>
      </c>
      <c r="H408" s="19" t="n">
        <f aca="false">HOUR(F408)</f>
        <v>0</v>
      </c>
      <c r="I408" s="86" t="n">
        <f aca="false">E408-D408</f>
        <v>0.00208333333333333</v>
      </c>
      <c r="J408" s="19" t="n">
        <f aca="false">SECOND(I408)</f>
        <v>0</v>
      </c>
      <c r="K408" s="19" t="n">
        <f aca="false">MINUTE(I408)</f>
        <v>3</v>
      </c>
      <c r="L408" s="19" t="n">
        <f aca="false">K408*60+J408</f>
        <v>180</v>
      </c>
      <c r="M408" s="19" t="n">
        <f aca="false">16/8*L408</f>
        <v>360</v>
      </c>
      <c r="N408" s="19" t="n">
        <f aca="false">N407+M408</f>
        <v>309640</v>
      </c>
      <c r="O408" s="19" t="n">
        <f aca="false">O407+M408</f>
        <v>149920</v>
      </c>
      <c r="P408" s="19" t="n">
        <f aca="false">P407+0</f>
        <v>87720</v>
      </c>
      <c r="Q408" s="19"/>
      <c r="R408" s="19"/>
      <c r="S408" s="19"/>
      <c r="T408" s="19"/>
      <c r="U408" s="19"/>
      <c r="V408" s="19"/>
      <c r="W408" s="19"/>
      <c r="X408" s="19"/>
    </row>
    <row r="409" customFormat="false" ht="15" hidden="false" customHeight="false" outlineLevel="0" collapsed="false">
      <c r="A409" s="14" t="n">
        <v>420</v>
      </c>
      <c r="B409" s="14" t="s">
        <v>8</v>
      </c>
      <c r="C409" s="84" t="n">
        <v>45055</v>
      </c>
      <c r="D409" s="85" t="n">
        <v>0.239178240740741</v>
      </c>
      <c r="E409" s="85" t="n">
        <v>0.245775462962963</v>
      </c>
      <c r="F409" s="85" t="n">
        <f aca="false">D410-E409</f>
        <v>0.00561342592592593</v>
      </c>
      <c r="G409" s="14" t="s">
        <v>915</v>
      </c>
      <c r="H409" s="19" t="n">
        <f aca="false">HOUR(F409)</f>
        <v>0</v>
      </c>
      <c r="I409" s="86" t="n">
        <f aca="false">E409-D409</f>
        <v>0.00659722222222222</v>
      </c>
      <c r="J409" s="19" t="n">
        <f aca="false">SECOND(I409)</f>
        <v>30</v>
      </c>
      <c r="K409" s="19" t="n">
        <f aca="false">MINUTE(I409)</f>
        <v>9</v>
      </c>
      <c r="L409" s="19" t="n">
        <f aca="false">K409*60+J409</f>
        <v>570</v>
      </c>
      <c r="M409" s="19" t="n">
        <f aca="false">16/8*L409</f>
        <v>1140</v>
      </c>
      <c r="N409" s="19" t="n">
        <f aca="false">N408+M409</f>
        <v>310780</v>
      </c>
      <c r="O409" s="19" t="n">
        <f aca="false">O408+M409</f>
        <v>151060</v>
      </c>
      <c r="P409" s="19" t="n">
        <f aca="false">P408+0</f>
        <v>87720</v>
      </c>
      <c r="Q409" s="19"/>
      <c r="R409" s="19"/>
      <c r="S409" s="19"/>
      <c r="T409" s="19"/>
      <c r="U409" s="19"/>
      <c r="V409" s="19"/>
      <c r="W409" s="19"/>
      <c r="X409" s="19"/>
    </row>
    <row r="410" customFormat="false" ht="15" hidden="false" customHeight="false" outlineLevel="0" collapsed="false">
      <c r="A410" s="14" t="n">
        <v>426</v>
      </c>
      <c r="B410" s="14" t="s">
        <v>13</v>
      </c>
      <c r="C410" s="84" t="n">
        <v>45055</v>
      </c>
      <c r="D410" s="85" t="n">
        <v>0.251388888888889</v>
      </c>
      <c r="E410" s="85" t="n">
        <v>0.253472222222222</v>
      </c>
      <c r="F410" s="85" t="n">
        <f aca="false">D411-E410</f>
        <v>0.000983796296296296</v>
      </c>
      <c r="G410" s="14" t="s">
        <v>918</v>
      </c>
      <c r="H410" s="19" t="n">
        <f aca="false">HOUR(F410)</f>
        <v>0</v>
      </c>
      <c r="I410" s="86" t="n">
        <f aca="false">E410-D410</f>
        <v>0.00208333333333333</v>
      </c>
      <c r="J410" s="19" t="n">
        <f aca="false">SECOND(I410)</f>
        <v>0</v>
      </c>
      <c r="K410" s="19" t="n">
        <f aca="false">MINUTE(I410)</f>
        <v>3</v>
      </c>
      <c r="L410" s="19" t="n">
        <f aca="false">K410*60+J410</f>
        <v>180</v>
      </c>
      <c r="M410" s="19" t="n">
        <f aca="false">16/8*L410</f>
        <v>360</v>
      </c>
      <c r="N410" s="19" t="n">
        <f aca="false">N409+M410</f>
        <v>311140</v>
      </c>
      <c r="O410" s="19" t="n">
        <f aca="false">O409+M410</f>
        <v>151420</v>
      </c>
      <c r="P410" s="19" t="n">
        <f aca="false">P409+0</f>
        <v>87720</v>
      </c>
      <c r="Q410" s="19"/>
      <c r="R410" s="19"/>
      <c r="S410" s="19"/>
      <c r="T410" s="19"/>
      <c r="U410" s="19"/>
      <c r="V410" s="19"/>
      <c r="W410" s="19"/>
      <c r="X410" s="19"/>
    </row>
    <row r="411" customFormat="false" ht="15" hidden="false" customHeight="false" outlineLevel="0" collapsed="false">
      <c r="A411" s="14" t="n">
        <v>427</v>
      </c>
      <c r="B411" s="14" t="s">
        <v>8</v>
      </c>
      <c r="C411" s="84" t="n">
        <v>45055</v>
      </c>
      <c r="D411" s="85" t="n">
        <v>0.254456018518519</v>
      </c>
      <c r="E411" s="85" t="n">
        <v>0.261053240740741</v>
      </c>
      <c r="F411" s="85" t="n">
        <f aca="false">D412-E411</f>
        <v>0.00590277777777778</v>
      </c>
      <c r="G411" s="14" t="s">
        <v>919</v>
      </c>
      <c r="H411" s="19" t="n">
        <f aca="false">HOUR(F411)</f>
        <v>0</v>
      </c>
      <c r="I411" s="86" t="n">
        <f aca="false">E411-D411</f>
        <v>0.00659722222222222</v>
      </c>
      <c r="J411" s="19" t="n">
        <f aca="false">SECOND(I411)</f>
        <v>30</v>
      </c>
      <c r="K411" s="19" t="n">
        <f aca="false">MINUTE(I411)</f>
        <v>9</v>
      </c>
      <c r="L411" s="19" t="n">
        <f aca="false">K411*60+J411</f>
        <v>570</v>
      </c>
      <c r="M411" s="19" t="n">
        <f aca="false">16/8*L411</f>
        <v>1140</v>
      </c>
      <c r="N411" s="19" t="n">
        <f aca="false">N410+M411</f>
        <v>312280</v>
      </c>
      <c r="O411" s="19" t="n">
        <f aca="false">O410+M411</f>
        <v>152560</v>
      </c>
      <c r="P411" s="19" t="n">
        <f aca="false">P410+0</f>
        <v>87720</v>
      </c>
      <c r="Q411" s="19"/>
      <c r="R411" s="19"/>
      <c r="S411" s="19"/>
      <c r="T411" s="19"/>
      <c r="U411" s="19"/>
      <c r="V411" s="19"/>
      <c r="W411" s="19"/>
      <c r="X411" s="19"/>
    </row>
    <row r="412" customFormat="false" ht="15" hidden="false" customHeight="false" outlineLevel="0" collapsed="false">
      <c r="A412" s="14" t="n">
        <v>431</v>
      </c>
      <c r="B412" s="14" t="s">
        <v>8</v>
      </c>
      <c r="C412" s="84" t="n">
        <v>45055</v>
      </c>
      <c r="D412" s="85" t="n">
        <v>0.266956018518519</v>
      </c>
      <c r="E412" s="85" t="n">
        <v>0.273553240740741</v>
      </c>
      <c r="F412" s="85" t="n">
        <f aca="false">D413-E412</f>
        <v>0.00561342592592593</v>
      </c>
      <c r="G412" s="14" t="s">
        <v>920</v>
      </c>
      <c r="H412" s="19" t="n">
        <f aca="false">HOUR(F412)</f>
        <v>0</v>
      </c>
      <c r="I412" s="86" t="n">
        <f aca="false">E412-D412</f>
        <v>0.00659722222222222</v>
      </c>
      <c r="J412" s="19" t="n">
        <f aca="false">SECOND(I412)</f>
        <v>30</v>
      </c>
      <c r="K412" s="19" t="n">
        <f aca="false">MINUTE(I412)</f>
        <v>9</v>
      </c>
      <c r="L412" s="19" t="n">
        <f aca="false">K412*60+J412</f>
        <v>570</v>
      </c>
      <c r="M412" s="19" t="n">
        <f aca="false">16/8*L412</f>
        <v>1140</v>
      </c>
      <c r="N412" s="19" t="n">
        <f aca="false">N411+M412</f>
        <v>313420</v>
      </c>
      <c r="O412" s="19" t="n">
        <f aca="false">O411+M412</f>
        <v>153700</v>
      </c>
      <c r="P412" s="19" t="n">
        <f aca="false">P411+0</f>
        <v>87720</v>
      </c>
      <c r="Q412" s="19"/>
      <c r="R412" s="19"/>
      <c r="S412" s="19"/>
      <c r="T412" s="19"/>
      <c r="U412" s="19"/>
      <c r="V412" s="19"/>
      <c r="W412" s="19"/>
      <c r="X412" s="19"/>
    </row>
    <row r="413" customFormat="false" ht="15" hidden="false" customHeight="false" outlineLevel="0" collapsed="false">
      <c r="A413" s="14" t="n">
        <v>437</v>
      </c>
      <c r="B413" s="14" t="s">
        <v>13</v>
      </c>
      <c r="C413" s="84" t="n">
        <v>45055</v>
      </c>
      <c r="D413" s="85" t="n">
        <v>0.279166666666667</v>
      </c>
      <c r="E413" s="85" t="n">
        <v>0.28125</v>
      </c>
      <c r="F413" s="85" t="n">
        <f aca="false">D414-E413</f>
        <v>0.000983796296296296</v>
      </c>
      <c r="G413" s="14" t="s">
        <v>923</v>
      </c>
      <c r="H413" s="19" t="n">
        <f aca="false">HOUR(F413)</f>
        <v>0</v>
      </c>
      <c r="I413" s="86" t="n">
        <f aca="false">E413-D413</f>
        <v>0.00208333333333333</v>
      </c>
      <c r="J413" s="19" t="n">
        <f aca="false">SECOND(I413)</f>
        <v>0</v>
      </c>
      <c r="K413" s="19" t="n">
        <f aca="false">MINUTE(I413)</f>
        <v>3</v>
      </c>
      <c r="L413" s="19" t="n">
        <f aca="false">K413*60+J413</f>
        <v>180</v>
      </c>
      <c r="M413" s="19" t="n">
        <f aca="false">16/8*L413</f>
        <v>360</v>
      </c>
      <c r="N413" s="19" t="n">
        <f aca="false">N412+M413</f>
        <v>313780</v>
      </c>
      <c r="O413" s="19" t="n">
        <f aca="false">O412+M413</f>
        <v>154060</v>
      </c>
      <c r="P413" s="19" t="n">
        <f aca="false">P412+0</f>
        <v>87720</v>
      </c>
      <c r="Q413" s="19"/>
      <c r="R413" s="19"/>
      <c r="S413" s="19"/>
      <c r="T413" s="19"/>
      <c r="U413" s="19"/>
      <c r="V413" s="19"/>
      <c r="W413" s="19"/>
      <c r="X413" s="19"/>
    </row>
    <row r="414" customFormat="false" ht="15" hidden="false" customHeight="false" outlineLevel="0" collapsed="false">
      <c r="A414" s="14" t="n">
        <v>438</v>
      </c>
      <c r="B414" s="14" t="s">
        <v>8</v>
      </c>
      <c r="C414" s="84" t="n">
        <v>45055</v>
      </c>
      <c r="D414" s="85" t="n">
        <v>0.282233796296296</v>
      </c>
      <c r="E414" s="85" t="n">
        <v>0.288831018518518</v>
      </c>
      <c r="F414" s="85" t="n">
        <f aca="false">D415-E414</f>
        <v>0.00283564814814815</v>
      </c>
      <c r="G414" s="14" t="s">
        <v>924</v>
      </c>
      <c r="H414" s="19" t="n">
        <f aca="false">HOUR(F414)</f>
        <v>0</v>
      </c>
      <c r="I414" s="86" t="n">
        <f aca="false">E414-D414</f>
        <v>0.00659722222222222</v>
      </c>
      <c r="J414" s="19" t="n">
        <f aca="false">SECOND(I414)</f>
        <v>30</v>
      </c>
      <c r="K414" s="19" t="n">
        <f aca="false">MINUTE(I414)</f>
        <v>9</v>
      </c>
      <c r="L414" s="19" t="n">
        <f aca="false">K414*60+J414</f>
        <v>570</v>
      </c>
      <c r="M414" s="19" t="n">
        <f aca="false">16/8*L414</f>
        <v>1140</v>
      </c>
      <c r="N414" s="19" t="n">
        <f aca="false">N413+M414</f>
        <v>314920</v>
      </c>
      <c r="O414" s="19" t="n">
        <f aca="false">O413+M414</f>
        <v>155200</v>
      </c>
      <c r="P414" s="19" t="n">
        <f aca="false">P413+0</f>
        <v>87720</v>
      </c>
      <c r="Q414" s="19"/>
      <c r="R414" s="19"/>
      <c r="S414" s="19"/>
      <c r="T414" s="19"/>
      <c r="U414" s="19"/>
      <c r="V414" s="19"/>
      <c r="W414" s="19"/>
      <c r="X414" s="19"/>
    </row>
    <row r="415" customFormat="false" ht="15" hidden="false" customHeight="false" outlineLevel="0" collapsed="false">
      <c r="A415" s="14" t="n">
        <v>441</v>
      </c>
      <c r="B415" s="14" t="s">
        <v>13</v>
      </c>
      <c r="C415" s="84" t="n">
        <v>45055</v>
      </c>
      <c r="D415" s="85" t="n">
        <v>0.291666666666667</v>
      </c>
      <c r="E415" s="85" t="n">
        <v>0.29375</v>
      </c>
      <c r="F415" s="85" t="n">
        <f aca="false">D416-E415</f>
        <v>0.000983796296296296</v>
      </c>
      <c r="G415" s="14" t="s">
        <v>925</v>
      </c>
      <c r="H415" s="19" t="n">
        <f aca="false">HOUR(F415)</f>
        <v>0</v>
      </c>
      <c r="I415" s="86" t="n">
        <f aca="false">E415-D415</f>
        <v>0.00208333333333333</v>
      </c>
      <c r="J415" s="19" t="n">
        <f aca="false">SECOND(I415)</f>
        <v>0</v>
      </c>
      <c r="K415" s="19" t="n">
        <f aca="false">MINUTE(I415)</f>
        <v>3</v>
      </c>
      <c r="L415" s="19" t="n">
        <f aca="false">K415*60+J415</f>
        <v>180</v>
      </c>
      <c r="M415" s="19" t="n">
        <f aca="false">16/8*L415</f>
        <v>360</v>
      </c>
      <c r="N415" s="19" t="n">
        <f aca="false">N414+M415</f>
        <v>315280</v>
      </c>
      <c r="O415" s="19" t="n">
        <f aca="false">O414+M415</f>
        <v>155560</v>
      </c>
      <c r="P415" s="19" t="n">
        <f aca="false">P414+0</f>
        <v>87720</v>
      </c>
      <c r="Q415" s="19"/>
      <c r="R415" s="19"/>
      <c r="S415" s="19"/>
      <c r="T415" s="19"/>
      <c r="U415" s="19"/>
      <c r="V415" s="19"/>
      <c r="W415" s="19"/>
      <c r="X415" s="19"/>
    </row>
    <row r="416" customFormat="false" ht="15" hidden="false" customHeight="false" outlineLevel="0" collapsed="false">
      <c r="A416" s="14" t="n">
        <v>442</v>
      </c>
      <c r="B416" s="14" t="s">
        <v>8</v>
      </c>
      <c r="C416" s="84" t="n">
        <v>45055</v>
      </c>
      <c r="D416" s="85" t="n">
        <v>0.294733796296296</v>
      </c>
      <c r="E416" s="85" t="n">
        <v>0.301331018518519</v>
      </c>
      <c r="F416" s="85" t="n">
        <f aca="false">D417-E416</f>
        <v>0.00729166666666667</v>
      </c>
      <c r="G416" s="14" t="s">
        <v>926</v>
      </c>
      <c r="H416" s="19" t="n">
        <f aca="false">HOUR(F416)</f>
        <v>0</v>
      </c>
      <c r="I416" s="86" t="n">
        <f aca="false">E416-D416</f>
        <v>0.00659722222222222</v>
      </c>
      <c r="J416" s="19" t="n">
        <f aca="false">SECOND(I416)</f>
        <v>30</v>
      </c>
      <c r="K416" s="19" t="n">
        <f aca="false">MINUTE(I416)</f>
        <v>9</v>
      </c>
      <c r="L416" s="19" t="n">
        <f aca="false">K416*60+J416</f>
        <v>570</v>
      </c>
      <c r="M416" s="19" t="n">
        <f aca="false">16/8*L416</f>
        <v>1140</v>
      </c>
      <c r="N416" s="19" t="n">
        <f aca="false">N415+M416</f>
        <v>316420</v>
      </c>
      <c r="O416" s="19" t="n">
        <f aca="false">O415+M416</f>
        <v>156700</v>
      </c>
      <c r="P416" s="19" t="n">
        <f aca="false">P415+0</f>
        <v>87720</v>
      </c>
      <c r="Q416" s="19"/>
      <c r="R416" s="19"/>
      <c r="S416" s="19"/>
      <c r="T416" s="19"/>
      <c r="U416" s="19"/>
      <c r="V416" s="19"/>
      <c r="W416" s="19"/>
      <c r="X416" s="19"/>
    </row>
    <row r="417" customFormat="false" ht="15" hidden="false" customHeight="false" outlineLevel="0" collapsed="false">
      <c r="A417" s="14" t="n">
        <v>447</v>
      </c>
      <c r="B417" s="14" t="s">
        <v>8</v>
      </c>
      <c r="C417" s="84" t="n">
        <v>45055</v>
      </c>
      <c r="D417" s="85" t="n">
        <v>0.308622685185185</v>
      </c>
      <c r="E417" s="85" t="n">
        <v>0.315219907407407</v>
      </c>
      <c r="F417" s="85" t="n">
        <f aca="false">D418-E417</f>
        <v>0.00729166666666667</v>
      </c>
      <c r="G417" s="14" t="s">
        <v>930</v>
      </c>
      <c r="H417" s="19" t="n">
        <f aca="false">HOUR(F417)</f>
        <v>0</v>
      </c>
      <c r="I417" s="86" t="n">
        <f aca="false">E417-D417</f>
        <v>0.00659722222222222</v>
      </c>
      <c r="J417" s="19" t="n">
        <f aca="false">SECOND(I417)</f>
        <v>30</v>
      </c>
      <c r="K417" s="19" t="n">
        <f aca="false">MINUTE(I417)</f>
        <v>9</v>
      </c>
      <c r="L417" s="19" t="n">
        <f aca="false">K417*60+J417</f>
        <v>570</v>
      </c>
      <c r="M417" s="19" t="n">
        <f aca="false">16/8*L417</f>
        <v>1140</v>
      </c>
      <c r="N417" s="19" t="n">
        <f aca="false">N416+M417</f>
        <v>317560</v>
      </c>
      <c r="O417" s="19" t="n">
        <f aca="false">O416+M417</f>
        <v>157840</v>
      </c>
      <c r="P417" s="19" t="n">
        <f aca="false">P416+0</f>
        <v>87720</v>
      </c>
      <c r="Q417" s="19"/>
      <c r="R417" s="19"/>
      <c r="S417" s="19"/>
      <c r="T417" s="19"/>
      <c r="U417" s="19"/>
      <c r="V417" s="19"/>
      <c r="W417" s="19"/>
      <c r="X417" s="19"/>
    </row>
    <row r="418" customFormat="false" ht="15" hidden="false" customHeight="false" outlineLevel="0" collapsed="false">
      <c r="A418" s="14" t="n">
        <v>451</v>
      </c>
      <c r="B418" s="14" t="s">
        <v>8</v>
      </c>
      <c r="C418" s="84" t="n">
        <v>45055</v>
      </c>
      <c r="D418" s="85" t="n">
        <v>0.322511574074074</v>
      </c>
      <c r="E418" s="85" t="n">
        <v>0.329108796296296</v>
      </c>
      <c r="F418" s="85" t="n">
        <f aca="false">D419-E418</f>
        <v>0.00700231481481481</v>
      </c>
      <c r="G418" s="14" t="s">
        <v>932</v>
      </c>
      <c r="H418" s="19" t="n">
        <f aca="false">HOUR(F418)</f>
        <v>0</v>
      </c>
      <c r="I418" s="86" t="n">
        <f aca="false">E418-D418</f>
        <v>0.00659722222222222</v>
      </c>
      <c r="J418" s="19" t="n">
        <f aca="false">SECOND(I418)</f>
        <v>30</v>
      </c>
      <c r="K418" s="19" t="n">
        <f aca="false">MINUTE(I418)</f>
        <v>9</v>
      </c>
      <c r="L418" s="19" t="n">
        <f aca="false">K418*60+J418</f>
        <v>570</v>
      </c>
      <c r="M418" s="19" t="n">
        <f aca="false">16/8*L418</f>
        <v>1140</v>
      </c>
      <c r="N418" s="19" t="n">
        <f aca="false">N417+M418</f>
        <v>318700</v>
      </c>
      <c r="O418" s="19" t="n">
        <f aca="false">O417+M418</f>
        <v>158980</v>
      </c>
      <c r="P418" s="19" t="n">
        <f aca="false">P417+0</f>
        <v>87720</v>
      </c>
      <c r="Q418" s="19"/>
      <c r="R418" s="19"/>
      <c r="S418" s="19"/>
      <c r="T418" s="19"/>
      <c r="U418" s="19"/>
      <c r="V418" s="19"/>
      <c r="W418" s="19"/>
      <c r="X418" s="19"/>
    </row>
    <row r="419" customFormat="false" ht="15" hidden="false" customHeight="false" outlineLevel="0" collapsed="false">
      <c r="A419" s="14" t="n">
        <v>455</v>
      </c>
      <c r="B419" s="14" t="s">
        <v>8</v>
      </c>
      <c r="C419" s="84" t="n">
        <v>45055</v>
      </c>
      <c r="D419" s="85" t="n">
        <v>0.336111111111111</v>
      </c>
      <c r="E419" s="85" t="n">
        <v>0.342708333333333</v>
      </c>
      <c r="F419" s="85" t="n">
        <f aca="false">D420-E419</f>
        <v>0.00752314814814815</v>
      </c>
      <c r="G419" s="14" t="s">
        <v>934</v>
      </c>
      <c r="H419" s="19" t="n">
        <f aca="false">HOUR(F419)</f>
        <v>0</v>
      </c>
      <c r="I419" s="86" t="n">
        <f aca="false">E419-D419</f>
        <v>0.00659722222222222</v>
      </c>
      <c r="J419" s="19" t="n">
        <f aca="false">SECOND(I419)</f>
        <v>30</v>
      </c>
      <c r="K419" s="19" t="n">
        <f aca="false">MINUTE(I419)</f>
        <v>9</v>
      </c>
      <c r="L419" s="19" t="n">
        <f aca="false">K419*60+J419</f>
        <v>570</v>
      </c>
      <c r="M419" s="19" t="n">
        <f aca="false">16/8*L419</f>
        <v>1140</v>
      </c>
      <c r="N419" s="19" t="n">
        <f aca="false">N418+M419</f>
        <v>319840</v>
      </c>
      <c r="O419" s="19" t="n">
        <f aca="false">O418+M419</f>
        <v>160120</v>
      </c>
      <c r="P419" s="19" t="n">
        <f aca="false">P418+0</f>
        <v>87720</v>
      </c>
      <c r="Q419" s="19"/>
      <c r="R419" s="19"/>
      <c r="S419" s="19"/>
      <c r="T419" s="19"/>
      <c r="U419" s="19"/>
      <c r="V419" s="19"/>
      <c r="W419" s="19"/>
      <c r="X419" s="19"/>
    </row>
    <row r="420" customFormat="false" ht="15" hidden="false" customHeight="false" outlineLevel="0" collapsed="false">
      <c r="A420" s="14" t="n">
        <v>460</v>
      </c>
      <c r="B420" s="14" t="s">
        <v>8</v>
      </c>
      <c r="C420" s="84" t="n">
        <v>45055</v>
      </c>
      <c r="D420" s="85" t="n">
        <v>0.350231481481481</v>
      </c>
      <c r="E420" s="85" t="n">
        <v>0.356828703703704</v>
      </c>
      <c r="F420" s="85" t="n">
        <f aca="false">D421-E420</f>
        <v>0.00729166666666667</v>
      </c>
      <c r="G420" s="14" t="s">
        <v>936</v>
      </c>
      <c r="H420" s="19" t="n">
        <f aca="false">HOUR(F420)</f>
        <v>0</v>
      </c>
      <c r="I420" s="86" t="n">
        <f aca="false">E420-D420</f>
        <v>0.00659722222222222</v>
      </c>
      <c r="J420" s="19" t="n">
        <f aca="false">SECOND(I420)</f>
        <v>30</v>
      </c>
      <c r="K420" s="19" t="n">
        <f aca="false">MINUTE(I420)</f>
        <v>9</v>
      </c>
      <c r="L420" s="19" t="n">
        <f aca="false">K420*60+J420</f>
        <v>570</v>
      </c>
      <c r="M420" s="19" t="n">
        <f aca="false">16/8*L420</f>
        <v>1140</v>
      </c>
      <c r="N420" s="19" t="n">
        <f aca="false">N419+M420</f>
        <v>320980</v>
      </c>
      <c r="O420" s="19" t="n">
        <f aca="false">O419+M420</f>
        <v>161260</v>
      </c>
      <c r="P420" s="19" t="n">
        <f aca="false">P419+0</f>
        <v>87720</v>
      </c>
      <c r="Q420" s="19"/>
      <c r="R420" s="19"/>
      <c r="S420" s="19"/>
      <c r="T420" s="19"/>
      <c r="U420" s="19"/>
      <c r="V420" s="19"/>
      <c r="W420" s="19"/>
      <c r="X420" s="19"/>
    </row>
    <row r="421" customFormat="false" ht="15" hidden="false" customHeight="false" outlineLevel="0" collapsed="false">
      <c r="A421" s="14" t="n">
        <v>464</v>
      </c>
      <c r="B421" s="14" t="s">
        <v>8</v>
      </c>
      <c r="C421" s="84" t="n">
        <v>45055</v>
      </c>
      <c r="D421" s="85" t="n">
        <v>0.36412037037037</v>
      </c>
      <c r="E421" s="85" t="n">
        <v>0.370717592592593</v>
      </c>
      <c r="F421" s="85" t="n">
        <f aca="false">D422-E421</f>
        <v>0.00729166666666667</v>
      </c>
      <c r="G421" s="14" t="s">
        <v>937</v>
      </c>
      <c r="H421" s="19" t="n">
        <f aca="false">HOUR(F421)</f>
        <v>0</v>
      </c>
      <c r="I421" s="86" t="n">
        <f aca="false">E421-D421</f>
        <v>0.00659722222222222</v>
      </c>
      <c r="J421" s="19" t="n">
        <f aca="false">SECOND(I421)</f>
        <v>30</v>
      </c>
      <c r="K421" s="19" t="n">
        <f aca="false">MINUTE(I421)</f>
        <v>9</v>
      </c>
      <c r="L421" s="19" t="n">
        <f aca="false">K421*60+J421</f>
        <v>570</v>
      </c>
      <c r="M421" s="19" t="n">
        <f aca="false">16/8*L421</f>
        <v>1140</v>
      </c>
      <c r="N421" s="19" t="n">
        <f aca="false">N420+M421</f>
        <v>322120</v>
      </c>
      <c r="O421" s="19" t="n">
        <f aca="false">O420+M421</f>
        <v>162400</v>
      </c>
      <c r="P421" s="19" t="n">
        <f aca="false">P420+0</f>
        <v>87720</v>
      </c>
      <c r="Q421" s="19"/>
      <c r="R421" s="19"/>
      <c r="S421" s="19"/>
      <c r="T421" s="19"/>
      <c r="U421" s="19"/>
      <c r="V421" s="19"/>
      <c r="W421" s="19"/>
      <c r="X421" s="19"/>
    </row>
    <row r="422" customFormat="false" ht="15" hidden="false" customHeight="false" outlineLevel="0" collapsed="false">
      <c r="A422" s="14" t="n">
        <v>468</v>
      </c>
      <c r="B422" s="14" t="s">
        <v>8</v>
      </c>
      <c r="C422" s="84" t="n">
        <v>45055</v>
      </c>
      <c r="D422" s="85" t="n">
        <v>0.378009259259259</v>
      </c>
      <c r="E422" s="85" t="n">
        <v>0.384606481481481</v>
      </c>
      <c r="F422" s="85" t="n">
        <f aca="false">D423-E422</f>
        <v>0.00706018518518519</v>
      </c>
      <c r="G422" s="14" t="s">
        <v>939</v>
      </c>
      <c r="H422" s="19" t="n">
        <f aca="false">HOUR(F422)</f>
        <v>0</v>
      </c>
      <c r="I422" s="86" t="n">
        <f aca="false">E422-D422</f>
        <v>0.00659722222222222</v>
      </c>
      <c r="J422" s="19" t="n">
        <f aca="false">SECOND(I422)</f>
        <v>30</v>
      </c>
      <c r="K422" s="19" t="n">
        <f aca="false">MINUTE(I422)</f>
        <v>9</v>
      </c>
      <c r="L422" s="19" t="n">
        <f aca="false">K422*60+J422</f>
        <v>570</v>
      </c>
      <c r="M422" s="19" t="n">
        <f aca="false">16/8*L422</f>
        <v>1140</v>
      </c>
      <c r="N422" s="19" t="n">
        <f aca="false">N421+M422</f>
        <v>323260</v>
      </c>
      <c r="O422" s="19" t="n">
        <f aca="false">O421+M422</f>
        <v>163540</v>
      </c>
      <c r="P422" s="19" t="n">
        <f aca="false">P421+0</f>
        <v>87720</v>
      </c>
      <c r="Q422" s="19"/>
      <c r="R422" s="19"/>
      <c r="S422" s="19"/>
      <c r="T422" s="19"/>
      <c r="U422" s="19"/>
      <c r="V422" s="19"/>
      <c r="W422" s="19"/>
      <c r="X422" s="19"/>
    </row>
    <row r="423" customFormat="false" ht="15" hidden="false" customHeight="false" outlineLevel="0" collapsed="false">
      <c r="A423" s="14" t="n">
        <v>474</v>
      </c>
      <c r="B423" s="14" t="s">
        <v>8</v>
      </c>
      <c r="C423" s="84" t="n">
        <v>45055</v>
      </c>
      <c r="D423" s="85" t="n">
        <v>0.391666666666667</v>
      </c>
      <c r="E423" s="85" t="n">
        <v>0.398263888888889</v>
      </c>
      <c r="F423" s="85" t="n">
        <f aca="false">D424-E423</f>
        <v>0.00729166666666667</v>
      </c>
      <c r="G423" s="14" t="s">
        <v>941</v>
      </c>
      <c r="H423" s="19" t="n">
        <f aca="false">HOUR(F423)</f>
        <v>0</v>
      </c>
      <c r="I423" s="86" t="n">
        <f aca="false">E423-D423</f>
        <v>0.00659722222222222</v>
      </c>
      <c r="J423" s="19" t="n">
        <f aca="false">SECOND(I423)</f>
        <v>30</v>
      </c>
      <c r="K423" s="19" t="n">
        <f aca="false">MINUTE(I423)</f>
        <v>9</v>
      </c>
      <c r="L423" s="19" t="n">
        <f aca="false">K423*60+J423</f>
        <v>570</v>
      </c>
      <c r="M423" s="19" t="n">
        <f aca="false">16/8*L423</f>
        <v>1140</v>
      </c>
      <c r="N423" s="19" t="n">
        <f aca="false">N422+M423</f>
        <v>324400</v>
      </c>
      <c r="O423" s="19" t="n">
        <f aca="false">O422+M423</f>
        <v>164680</v>
      </c>
      <c r="P423" s="19" t="n">
        <f aca="false">P422+0</f>
        <v>87720</v>
      </c>
      <c r="Q423" s="19"/>
      <c r="R423" s="19"/>
      <c r="S423" s="19"/>
      <c r="T423" s="19"/>
      <c r="U423" s="19"/>
      <c r="V423" s="19"/>
      <c r="W423" s="19"/>
      <c r="X423" s="19"/>
    </row>
    <row r="424" customFormat="false" ht="15" hidden="false" customHeight="false" outlineLevel="0" collapsed="false">
      <c r="A424" s="14" t="n">
        <v>479</v>
      </c>
      <c r="B424" s="14" t="s">
        <v>8</v>
      </c>
      <c r="C424" s="84" t="n">
        <v>45055</v>
      </c>
      <c r="D424" s="85" t="n">
        <v>0.405555555555556</v>
      </c>
      <c r="E424" s="85" t="n">
        <v>0.412152777777778</v>
      </c>
      <c r="F424" s="85" t="n">
        <f aca="false">D425-E424</f>
        <v>0.00729166666666667</v>
      </c>
      <c r="G424" s="14" t="s">
        <v>943</v>
      </c>
      <c r="H424" s="19" t="n">
        <f aca="false">HOUR(F424)</f>
        <v>0</v>
      </c>
      <c r="I424" s="86" t="n">
        <f aca="false">E424-D424</f>
        <v>0.00659722222222222</v>
      </c>
      <c r="J424" s="19" t="n">
        <f aca="false">SECOND(I424)</f>
        <v>30</v>
      </c>
      <c r="K424" s="19" t="n">
        <f aca="false">MINUTE(I424)</f>
        <v>9</v>
      </c>
      <c r="L424" s="19" t="n">
        <f aca="false">K424*60+J424</f>
        <v>570</v>
      </c>
      <c r="M424" s="19" t="n">
        <f aca="false">16/8*L424</f>
        <v>1140</v>
      </c>
      <c r="N424" s="19" t="n">
        <f aca="false">N423+M424</f>
        <v>325540</v>
      </c>
      <c r="O424" s="19" t="n">
        <f aca="false">O423+M424</f>
        <v>165820</v>
      </c>
      <c r="P424" s="19" t="n">
        <f aca="false">P423+0</f>
        <v>87720</v>
      </c>
      <c r="Q424" s="19"/>
      <c r="R424" s="19"/>
      <c r="S424" s="19"/>
      <c r="T424" s="19"/>
      <c r="U424" s="19"/>
      <c r="V424" s="19"/>
      <c r="W424" s="19"/>
      <c r="X424" s="19"/>
    </row>
    <row r="425" customFormat="false" ht="15" hidden="false" customHeight="false" outlineLevel="0" collapsed="false">
      <c r="A425" s="14" t="n">
        <v>483</v>
      </c>
      <c r="B425" s="14" t="s">
        <v>8</v>
      </c>
      <c r="C425" s="84" t="n">
        <v>45055</v>
      </c>
      <c r="D425" s="85" t="n">
        <v>0.419444444444444</v>
      </c>
      <c r="E425" s="85" t="n">
        <v>0.426041666666667</v>
      </c>
      <c r="F425" s="85" t="n">
        <f aca="false">D426-E425</f>
        <v>-0.426041666666667</v>
      </c>
      <c r="G425" s="14" t="s">
        <v>945</v>
      </c>
      <c r="H425" s="19"/>
      <c r="I425" s="86" t="n">
        <f aca="false">E425-D425</f>
        <v>0.00659722222222222</v>
      </c>
      <c r="J425" s="19" t="n">
        <f aca="false">SECOND(I425)</f>
        <v>30</v>
      </c>
      <c r="K425" s="19" t="n">
        <f aca="false">MINUTE(I425)</f>
        <v>9</v>
      </c>
      <c r="L425" s="19" t="n">
        <f aca="false">K425*60+J425</f>
        <v>570</v>
      </c>
      <c r="M425" s="19" t="n">
        <f aca="false">16/8*L425</f>
        <v>1140</v>
      </c>
      <c r="N425" s="19" t="n">
        <f aca="false">N424+M425</f>
        <v>326680</v>
      </c>
      <c r="O425" s="19" t="n">
        <f aca="false">O424+M425</f>
        <v>166960</v>
      </c>
      <c r="P425" s="19" t="n">
        <f aca="false">P424+0</f>
        <v>87720</v>
      </c>
      <c r="Q425" s="19"/>
      <c r="R425" s="19"/>
      <c r="S425" s="19"/>
      <c r="T425" s="19"/>
      <c r="U425" s="19"/>
      <c r="V425" s="19"/>
      <c r="W425" s="19"/>
      <c r="X425" s="19"/>
    </row>
    <row r="427" customFormat="false" ht="15" hidden="false" customHeight="false" outlineLevel="0" collapsed="false">
      <c r="J427" s="109" t="n">
        <f aca="false">SUM(J2:J425)</f>
        <v>1520</v>
      </c>
      <c r="K427" s="109" t="n">
        <f aca="false">SUM(K2:K425)</f>
        <v>2697</v>
      </c>
    </row>
    <row r="429" customFormat="false" ht="15" hidden="false" customHeight="false" outlineLevel="0" collapsed="false">
      <c r="J429" s="109" t="n">
        <f aca="false">K427*60+J427</f>
        <v>163340</v>
      </c>
    </row>
    <row r="431" customFormat="false" ht="15" hidden="false" customHeight="false" outlineLevel="0" collapsed="false">
      <c r="J431" s="109" t="n">
        <f aca="false">J429*16/8/1024</f>
        <v>319.0234375</v>
      </c>
    </row>
    <row r="433" customFormat="false" ht="15" hidden="false" customHeight="false" outlineLevel="0" collapsed="false">
      <c r="J433" s="109" t="n">
        <f aca="false">80*4</f>
        <v>320</v>
      </c>
    </row>
    <row r="435" customFormat="false" ht="15" hidden="false" customHeight="false" outlineLevel="0" collapsed="false">
      <c r="J435" s="109" t="n">
        <f aca="false">46.7*4</f>
        <v>186.8</v>
      </c>
    </row>
    <row r="436" customFormat="false" ht="15" hidden="false" customHeight="false" outlineLevel="0" collapsed="false">
      <c r="J436" s="109" t="n">
        <f aca="false">26.5*4</f>
        <v>106</v>
      </c>
      <c r="K436" s="109" t="n">
        <f aca="false">J435+J436</f>
        <v>292.8</v>
      </c>
    </row>
  </sheetData>
  <conditionalFormatting sqref="A1">
    <cfRule type="expression" priority="2" aboveAverage="0" equalAverage="0" bottom="0" percent="0" rank="0" text="" dxfId="4">
      <formula>LEN(TRIM(A1))&gt;0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de-DE</dc:language>
  <cp:lastModifiedBy/>
  <dcterms:modified xsi:type="dcterms:W3CDTF">2024-08-13T15:27:52Z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</Properties>
</file>