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esktop\OneDrive_1_6-1-2024\"/>
    </mc:Choice>
  </mc:AlternateContent>
  <bookViews>
    <workbookView xWindow="0" yWindow="0" windowWidth="28800" windowHeight="12585"/>
  </bookViews>
  <sheets>
    <sheet name="Sheet1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7" i="5" l="1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</calcChain>
</file>

<file path=xl/sharedStrings.xml><?xml version="1.0" encoding="utf-8"?>
<sst xmlns="http://schemas.openxmlformats.org/spreadsheetml/2006/main" count="509" uniqueCount="87">
  <si>
    <t>Inputs</t>
  </si>
  <si>
    <t>Output</t>
  </si>
  <si>
    <t>Hidden Layer Size</t>
  </si>
  <si>
    <t>Number of Layers</t>
  </si>
  <si>
    <t>Learning Rate</t>
  </si>
  <si>
    <t>Epochs</t>
  </si>
  <si>
    <t>Loss Func</t>
  </si>
  <si>
    <t>Optimizer</t>
  </si>
  <si>
    <t>SEEDED: 1234</t>
  </si>
  <si>
    <t>Lp</t>
  </si>
  <si>
    <t>Cs</t>
  </si>
  <si>
    <t>Ls</t>
  </si>
  <si>
    <t>Notes</t>
  </si>
  <si>
    <t>MSE</t>
  </si>
  <si>
    <t>Adam</t>
  </si>
  <si>
    <t>MAE</t>
  </si>
  <si>
    <t>Iser_max, Iout_max, Iin_max, Vout_max, Vin, fsw</t>
  </si>
  <si>
    <t>TJ TOP</t>
  </si>
  <si>
    <t>TJ BOT</t>
  </si>
  <si>
    <t>RDS TOP</t>
  </si>
  <si>
    <t>CDS TOP</t>
  </si>
  <si>
    <t>CGS TOP</t>
  </si>
  <si>
    <t>RMSE</t>
  </si>
  <si>
    <t>R^2</t>
  </si>
  <si>
    <t>Batch Size (Log2(x))</t>
  </si>
  <si>
    <t>Iser_rms, Iser_max, Iout_max, Iin_max, Vout_max, Vin, fsw</t>
  </si>
  <si>
    <t xml:space="preserve">ZVS_T </t>
  </si>
  <si>
    <t>BCE</t>
  </si>
  <si>
    <t>Vds_on_max_t, Vds_on_min_t, Id_max_t, Id_min_t, Iout_max, Iin_max, Vout_max, Vin, Fsw, Tc</t>
  </si>
  <si>
    <t>Accuracy</t>
  </si>
  <si>
    <t>Precision</t>
  </si>
  <si>
    <t>Recall</t>
  </si>
  <si>
    <t>Vds_max_t, Vds_slew_max_t, Iser_max</t>
  </si>
  <si>
    <t xml:space="preserve">ZVS_B </t>
  </si>
  <si>
    <t>Tank Avg Loss</t>
  </si>
  <si>
    <t>Qgate_max_t, Vgs_max_t, Vrg_max_t, Vrg_rms_t, Vds_avg_t</t>
  </si>
  <si>
    <t>CGS BOT</t>
  </si>
  <si>
    <t>Qgate_max, Vgs_max, Vrg_max, Vrg_rms, Vds_avg</t>
  </si>
  <si>
    <t>RDS BOT</t>
  </si>
  <si>
    <t>Vdson_max_t, Vdson_min_t, Id_max_t, Id_min_t, Id_avg_t, Fsw</t>
  </si>
  <si>
    <t>Vdson_max, Vdson_min, Id_max_t, Id_min, Id_avg, Fws</t>
  </si>
  <si>
    <t>Vds_on_max_t, Vds_on_min_t, Vds_on_max_b, Vds_on_min_b, Iser_rms, Iout_rms, Iin_rms, Vout_max, Vin, Fsw</t>
  </si>
  <si>
    <t>98% ZVS BOT TRUE</t>
  </si>
  <si>
    <t>97.5% ZVS TOP TRUE</t>
  </si>
  <si>
    <t>Iser_rms, Iout_rms, Iin_rms, Vout_rms, Vin, fsw</t>
  </si>
  <si>
    <t>Iser_max, Iser_rms, Iout_rms, Iin_rms, Vout_rms, Vin, fsw</t>
  </si>
  <si>
    <t>Layer Size</t>
  </si>
  <si>
    <t>1000 was too much</t>
  </si>
  <si>
    <t>Vds_on_max_b, Vds_on_min_b, Id_max_b, Id_min_b, Iout_max, Iin_max, Vout_max, Vin, Fsw</t>
  </si>
  <si>
    <t>Vds_slew_max_t, Vds_slew_min_t,  Vds_max_t, Vdson_min_t, Qgate_max_t</t>
  </si>
  <si>
    <t>Vds_slew_max_t, Vds_slew_avg_t, Vds_slew_rms_t, Vds_slew_min_t, Qgate_max_t, Vgs_max_t, v_ds_on_max_t,Iser_rms</t>
  </si>
  <si>
    <t>Iser_rms, Iser_max, Iout_rms, Iout_max, Iin_rms,  Iin_max,Vout_rms, Vout_max, Vin, fsw</t>
  </si>
  <si>
    <t>seems to be optimal compared to increases in size or depth</t>
  </si>
  <si>
    <t>Testing doesn't get better after another 4k</t>
  </si>
  <si>
    <t>Activation Function</t>
  </si>
  <si>
    <t>ReLU</t>
  </si>
  <si>
    <t>Sigmoid</t>
  </si>
  <si>
    <t>Leaky ReLU</t>
  </si>
  <si>
    <t>ELU</t>
  </si>
  <si>
    <t>Could still learn more</t>
  </si>
  <si>
    <t>PReLU</t>
  </si>
  <si>
    <t>SELU</t>
  </si>
  <si>
    <t>Around 7k the loss jumped but right before it was lowest for training</t>
  </si>
  <si>
    <t>seemed to learn twice with another spike in loss, 2k might be good</t>
  </si>
  <si>
    <t>Just at the end a spike in the loss occurred</t>
  </si>
  <si>
    <t>not done learning</t>
  </si>
  <si>
    <t>Possible could train more. Sigmoid must be slower to train</t>
  </si>
  <si>
    <t>Tanh</t>
  </si>
  <si>
    <t>v_gs_slew_max_t, Vgs_slew_min_t, Qgate_max, Qgate_rms, Vgs_max, Vrg_max, Vrg_rms, Vds_on_min_t</t>
  </si>
  <si>
    <t>doesn't get better after 4k</t>
  </si>
  <si>
    <t>went up to 10k, this was the best</t>
  </si>
  <si>
    <t>went up to 8k, 4k was best</t>
  </si>
  <si>
    <t>best out of 6k</t>
  </si>
  <si>
    <t>best out of 6k, large fluctuations in error</t>
  </si>
  <si>
    <t>best out of 6k, constant output value</t>
  </si>
  <si>
    <t>best out of 9k</t>
  </si>
  <si>
    <t>best out of 8k</t>
  </si>
  <si>
    <t>CDS BOT</t>
  </si>
  <si>
    <t>best of 10k epochs</t>
  </si>
  <si>
    <t>best of 8k epochs</t>
  </si>
  <si>
    <t>Vds_max_t, Vds_slew_min_t, Iser_max, Qgate_max_t</t>
  </si>
  <si>
    <t>Vds_max_t, Vds_slew_min_t, Vds_slew_rms_t, Vds_slew_avg_t, Vds_slew_max_t ,Iser_max, Qgate_max_t</t>
  </si>
  <si>
    <t>Vds_max_t, Vds_slew_min_t, Vds_slew_rms_t, Vds_slew_avg_t, Vds_slew_max_t ,Iser_max, Qgate_max_t, Fsw</t>
  </si>
  <si>
    <t>best of 1k</t>
  </si>
  <si>
    <t>Possibly overfit</t>
  </si>
  <si>
    <t>Bottom params used here and below, not _t as written</t>
  </si>
  <si>
    <t>Output Constant as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</si>
</sst>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6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i/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164" fontId="0" fillId="0" borderId="0" xfId="1" applyNumberFormat="1" applyFont="1" applyAlignment="1">
      <alignment horizontal="left"/>
    </xf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2" fillId="0" borderId="0" xfId="0" applyFont="1" applyAlignment="1">
      <alignment horizontal="right" wrapText="1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0" borderId="0" xfId="0" applyFont="1" applyAlignment="1">
      <alignment horizontal="left" wrapText="1"/>
    </xf>
    <xf numFmtId="0" fontId="0" fillId="9" borderId="0" xfId="0" applyFill="1" applyAlignment="1">
      <alignment horizontal="right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right" wrapText="1"/>
    </xf>
    <xf numFmtId="0" fontId="0" fillId="5" borderId="0" xfId="0" applyFont="1" applyFill="1" applyAlignment="1">
      <alignment horizontal="right"/>
    </xf>
    <xf numFmtId="0" fontId="0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ill="1"/>
    <xf numFmtId="166" fontId="0" fillId="0" borderId="0" xfId="1" applyNumberFormat="1" applyFont="1" applyFill="1"/>
    <xf numFmtId="0" fontId="2" fillId="0" borderId="0" xfId="0" applyFont="1"/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0" fillId="1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7" fillId="0" borderId="0" xfId="0" applyFont="1"/>
    <xf numFmtId="0" fontId="0" fillId="15" borderId="0" xfId="0" applyFill="1" applyAlignment="1">
      <alignment horizontal="left"/>
    </xf>
    <xf numFmtId="0" fontId="8" fillId="0" borderId="0" xfId="0" applyFont="1"/>
    <xf numFmtId="0" fontId="0" fillId="16" borderId="0" xfId="0" applyFont="1" applyFill="1" applyAlignment="1">
      <alignment horizontal="right" wrapText="1"/>
    </xf>
    <xf numFmtId="10" fontId="0" fillId="0" borderId="0" xfId="1" applyNumberFormat="1" applyFont="1" applyFill="1"/>
    <xf numFmtId="166" fontId="3" fillId="0" borderId="0" xfId="1" applyNumberFormat="1" applyFont="1" applyFill="1"/>
    <xf numFmtId="164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</cellXfs>
  <cellStyles count="2">
    <cellStyle name="Normal" xfId="0" builtinId="0"/>
    <cellStyle name="Percent" xfId="1" builtinId="5"/>
  </cellStyles>
  <dxfs count="34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%"/>
      <fill>
        <patternFill patternType="none">
          <fgColor indexed="64"/>
          <bgColor indexed="65"/>
        </patternFill>
      </fill>
    </dxf>
    <dxf>
      <numFmt numFmtId="166" formatCode="0.000%"/>
      <fill>
        <patternFill patternType="none">
          <bgColor auto="1"/>
        </patternFill>
      </fill>
    </dxf>
    <dxf>
      <numFmt numFmtId="166" formatCode="0.000%"/>
      <fill>
        <patternFill patternType="none">
          <fgColor indexed="64"/>
          <bgColor indexed="65"/>
        </patternFill>
      </fill>
    </dxf>
    <dxf>
      <numFmt numFmtId="166" formatCode="0.0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0%"/>
      <alignment horizontal="left" vertical="bottom" textRotation="0" wrapText="0" indent="0" justifyLastLine="0" shrinkToFit="0" readingOrder="0"/>
    </dxf>
    <dxf>
      <numFmt numFmtId="164" formatCode="0.0000%"/>
      <alignment horizontal="left" vertical="bottom" textRotation="0" wrapText="0" indent="0" justifyLastLine="0" shrinkToFit="0" readingOrder="0"/>
    </dxf>
    <dxf>
      <numFmt numFmtId="164" formatCode="0.00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4FFF"/>
      <color rgb="FFFFB3FF"/>
      <color rgb="FFA6DAB4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Table146810" displayName="Table146810" ref="C5:P77" totalsRowShown="0" headerRowDxfId="33" dataDxfId="32">
  <autoFilter ref="C5:P77"/>
  <tableColumns count="14">
    <tableColumn id="1" name="Output" dataDxfId="31"/>
    <tableColumn id="2" name="Inputs" dataDxfId="30"/>
    <tableColumn id="4" name="Number of Layers" dataDxfId="29"/>
    <tableColumn id="3" name="Layer Size" dataDxfId="28"/>
    <tableColumn id="5" name="Learning Rate" dataDxfId="27"/>
    <tableColumn id="15" name="Batch Size (Log2(x))" dataDxfId="26"/>
    <tableColumn id="6" name="Epochs" dataDxfId="25"/>
    <tableColumn id="7" name="Loss Func" dataDxfId="24"/>
    <tableColumn id="8" name="Optimizer" dataDxfId="23"/>
    <tableColumn id="9" name="Activation Function" dataDxfId="22"/>
    <tableColumn id="16" name="RMSE" dataDxfId="21" dataCellStyle="Percent"/>
    <tableColumn id="18" name="MAE" dataDxfId="20" dataCellStyle="Percent"/>
    <tableColumn id="10" name="R^2" dataDxfId="19" dataCellStyle="Percent"/>
    <tableColumn id="20" name="Notes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0" name="Table25911" displayName="Table25911" ref="C82:Q97" totalsRowShown="0" headerRowDxfId="17" dataDxfId="16">
  <autoFilter ref="C82:Q97"/>
  <tableColumns count="15">
    <tableColumn id="1" name="Output" dataDxfId="15"/>
    <tableColumn id="2" name="Inputs" dataDxfId="14"/>
    <tableColumn id="3" name="Hidden Layer Size" dataDxfId="13"/>
    <tableColumn id="4" name="Number of Layers" dataDxfId="12"/>
    <tableColumn id="5" name="Learning Rate" dataDxfId="11"/>
    <tableColumn id="6" name="Batch Size (Log2(x))" dataDxfId="10"/>
    <tableColumn id="7" name="Epochs" dataDxfId="9"/>
    <tableColumn id="8" name="Loss Func" dataDxfId="8"/>
    <tableColumn id="9" name="Optimizer" dataDxfId="7"/>
    <tableColumn id="14" name="Activation Function" dataDxfId="6"/>
    <tableColumn id="10" name="Accuracy" dataDxfId="5" dataCellStyle="Percent"/>
    <tableColumn id="12" name="Precision" dataDxfId="4" dataCellStyle="Percent"/>
    <tableColumn id="11" name="Recall" dataDxfId="3" dataCellStyle="Percent"/>
    <tableColumn id="15" name="Output Constant as True" dataDxfId="2" dataCellStyle="Percent">
      <calculatedColumnFormula>IF(AND(ABS(Table25911[[#This Row],[Accuracy]]-Table25911[[#This Row],[Precision]])&lt;0.0005, Table25911[[#This Row],[Recall]]=1), TRUE, FALSE)</calculatedColumnFormula>
    </tableColumn>
    <tableColumn id="13" name="Note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18"/>
  <sheetViews>
    <sheetView tabSelected="1" zoomScale="70" zoomScaleNormal="70" workbookViewId="0">
      <selection activeCell="B7" sqref="B7"/>
    </sheetView>
  </sheetViews>
  <sheetFormatPr defaultRowHeight="15" x14ac:dyDescent="0.25"/>
  <cols>
    <col min="3" max="3" width="15.140625" customWidth="1"/>
    <col min="4" max="4" width="37.85546875" customWidth="1"/>
    <col min="5" max="5" width="12.28515625" customWidth="1"/>
    <col min="6" max="6" width="15.28515625" customWidth="1"/>
    <col min="7" max="7" width="10.7109375" customWidth="1"/>
    <col min="8" max="8" width="13.5703125" customWidth="1"/>
    <col min="9" max="9" width="8.42578125" customWidth="1"/>
    <col min="10" max="10" width="11.42578125" customWidth="1"/>
    <col min="11" max="11" width="10.85546875" customWidth="1"/>
    <col min="12" max="12" width="16.7109375" customWidth="1"/>
    <col min="13" max="13" width="10.85546875" customWidth="1"/>
    <col min="14" max="14" width="12.42578125" customWidth="1"/>
    <col min="15" max="15" width="16.5703125" customWidth="1"/>
    <col min="16" max="16" width="13.5703125" customWidth="1"/>
    <col min="17" max="17" width="14.42578125" customWidth="1"/>
    <col min="18" max="18" width="20.85546875" customWidth="1"/>
    <col min="19" max="19" width="14.42578125" customWidth="1"/>
    <col min="20" max="20" width="18" customWidth="1"/>
    <col min="21" max="21" width="24.7109375" customWidth="1"/>
  </cols>
  <sheetData>
    <row r="3" spans="2:16" ht="21" x14ac:dyDescent="0.35">
      <c r="C3" s="26"/>
    </row>
    <row r="4" spans="2:16" x14ac:dyDescent="0.25">
      <c r="C4" s="21" t="s">
        <v>8</v>
      </c>
    </row>
    <row r="5" spans="2:16" ht="30" x14ac:dyDescent="0.25">
      <c r="C5" s="8" t="s">
        <v>1</v>
      </c>
      <c r="D5" s="3" t="s">
        <v>0</v>
      </c>
      <c r="E5" s="3" t="s">
        <v>3</v>
      </c>
      <c r="F5" s="3" t="s">
        <v>46</v>
      </c>
      <c r="G5" s="3" t="s">
        <v>4</v>
      </c>
      <c r="H5" s="3" t="s">
        <v>24</v>
      </c>
      <c r="I5" s="3" t="s">
        <v>5</v>
      </c>
      <c r="J5" s="3" t="s">
        <v>6</v>
      </c>
      <c r="K5" s="3" t="s">
        <v>7</v>
      </c>
      <c r="L5" s="3" t="s">
        <v>54</v>
      </c>
      <c r="M5" s="25" t="s">
        <v>22</v>
      </c>
      <c r="N5" s="25" t="s">
        <v>15</v>
      </c>
      <c r="O5" s="25" t="s">
        <v>23</v>
      </c>
      <c r="P5" s="25" t="s">
        <v>12</v>
      </c>
    </row>
    <row r="6" spans="2:16" ht="30" x14ac:dyDescent="0.25">
      <c r="C6" s="15" t="s">
        <v>10</v>
      </c>
      <c r="D6" s="1" t="s">
        <v>16</v>
      </c>
      <c r="E6" s="2">
        <v>6</v>
      </c>
      <c r="F6" s="2">
        <v>10</v>
      </c>
      <c r="G6" s="2">
        <v>0.01</v>
      </c>
      <c r="H6" s="2">
        <v>12</v>
      </c>
      <c r="I6" s="2">
        <v>2000</v>
      </c>
      <c r="J6" s="2" t="s">
        <v>13</v>
      </c>
      <c r="K6" s="2" t="s">
        <v>14</v>
      </c>
      <c r="L6" s="2" t="s">
        <v>55</v>
      </c>
      <c r="M6" s="4">
        <v>0.18440300000000001</v>
      </c>
      <c r="N6" s="4">
        <v>0.13988400000000001</v>
      </c>
      <c r="O6" s="4">
        <v>0.62817900000000004</v>
      </c>
      <c r="P6" s="2"/>
    </row>
    <row r="7" spans="2:16" ht="30" x14ac:dyDescent="0.25">
      <c r="C7" s="15" t="s">
        <v>10</v>
      </c>
      <c r="D7" s="11" t="s">
        <v>44</v>
      </c>
      <c r="E7" s="2">
        <v>6</v>
      </c>
      <c r="F7" s="2">
        <v>10</v>
      </c>
      <c r="G7" s="2">
        <v>0.01</v>
      </c>
      <c r="H7" s="2">
        <v>12</v>
      </c>
      <c r="I7" s="2">
        <v>2000</v>
      </c>
      <c r="J7" s="2" t="s">
        <v>13</v>
      </c>
      <c r="K7" s="2" t="s">
        <v>14</v>
      </c>
      <c r="L7" s="2" t="s">
        <v>55</v>
      </c>
      <c r="M7" s="4">
        <v>0.21482499999999999</v>
      </c>
      <c r="N7" s="4">
        <v>0.17050999999999999</v>
      </c>
      <c r="O7" s="4">
        <v>0.49537300000000001</v>
      </c>
      <c r="P7" s="2"/>
    </row>
    <row r="8" spans="2:16" ht="30" x14ac:dyDescent="0.25">
      <c r="C8" s="15" t="s">
        <v>10</v>
      </c>
      <c r="D8" s="1" t="s">
        <v>25</v>
      </c>
      <c r="E8" s="2">
        <v>6</v>
      </c>
      <c r="F8" s="2">
        <v>10</v>
      </c>
      <c r="G8" s="2">
        <v>0.01</v>
      </c>
      <c r="H8" s="2">
        <v>12</v>
      </c>
      <c r="I8" s="2">
        <v>2000</v>
      </c>
      <c r="J8" s="2" t="s">
        <v>13</v>
      </c>
      <c r="K8" s="2" t="s">
        <v>14</v>
      </c>
      <c r="L8" s="2" t="s">
        <v>55</v>
      </c>
      <c r="M8" s="4">
        <v>0.18292800000000001</v>
      </c>
      <c r="N8" s="4">
        <v>0.14024300000000001</v>
      </c>
      <c r="O8" s="4">
        <v>0.63410100000000003</v>
      </c>
      <c r="P8" s="2"/>
    </row>
    <row r="9" spans="2:16" ht="45" x14ac:dyDescent="0.25">
      <c r="C9" s="15" t="s">
        <v>10</v>
      </c>
      <c r="D9" s="1" t="s">
        <v>51</v>
      </c>
      <c r="E9" s="2">
        <v>6</v>
      </c>
      <c r="F9" s="2">
        <v>15</v>
      </c>
      <c r="G9" s="2">
        <v>0.01</v>
      </c>
      <c r="H9" s="2">
        <v>12</v>
      </c>
      <c r="I9" s="2">
        <v>4000</v>
      </c>
      <c r="J9" s="2" t="s">
        <v>13</v>
      </c>
      <c r="K9" s="2" t="s">
        <v>14</v>
      </c>
      <c r="L9" s="2" t="s">
        <v>55</v>
      </c>
      <c r="M9" s="4">
        <v>0.11729199999999999</v>
      </c>
      <c r="N9" s="4">
        <v>8.1087999999999993E-2</v>
      </c>
      <c r="O9" s="4">
        <v>0.84957000000000005</v>
      </c>
      <c r="P9" s="2"/>
    </row>
    <row r="10" spans="2:16" ht="45" x14ac:dyDescent="0.25">
      <c r="C10" s="15" t="s">
        <v>10</v>
      </c>
      <c r="D10" s="1" t="s">
        <v>51</v>
      </c>
      <c r="E10" s="2">
        <v>8</v>
      </c>
      <c r="F10" s="2">
        <v>15</v>
      </c>
      <c r="G10" s="2">
        <v>0.01</v>
      </c>
      <c r="H10" s="2">
        <v>12</v>
      </c>
      <c r="I10" s="2">
        <v>4000</v>
      </c>
      <c r="J10" s="2" t="s">
        <v>13</v>
      </c>
      <c r="K10" s="2" t="s">
        <v>14</v>
      </c>
      <c r="L10" s="2" t="s">
        <v>55</v>
      </c>
      <c r="M10" s="4">
        <v>0.10652200000000001</v>
      </c>
      <c r="N10" s="4">
        <v>7.9907000000000006E-2</v>
      </c>
      <c r="O10" s="4">
        <v>0.87592700000000001</v>
      </c>
      <c r="P10" s="2"/>
    </row>
    <row r="11" spans="2:16" ht="45" x14ac:dyDescent="0.25">
      <c r="C11" s="15" t="s">
        <v>10</v>
      </c>
      <c r="D11" s="1" t="s">
        <v>51</v>
      </c>
      <c r="E11" s="2">
        <v>6</v>
      </c>
      <c r="F11" s="2">
        <v>30</v>
      </c>
      <c r="G11" s="2">
        <v>0.01</v>
      </c>
      <c r="H11" s="2">
        <v>12</v>
      </c>
      <c r="I11" s="2">
        <v>4000</v>
      </c>
      <c r="J11" s="2" t="s">
        <v>13</v>
      </c>
      <c r="K11" s="2" t="s">
        <v>14</v>
      </c>
      <c r="L11" s="36" t="s">
        <v>56</v>
      </c>
      <c r="M11" s="4">
        <v>0.12720899999999999</v>
      </c>
      <c r="N11" s="4">
        <v>9.7642000000000007E-2</v>
      </c>
      <c r="O11" s="4">
        <v>0.82305600000000001</v>
      </c>
      <c r="P11" s="2" t="s">
        <v>65</v>
      </c>
    </row>
    <row r="12" spans="2:16" ht="45" x14ac:dyDescent="0.25">
      <c r="C12" s="15" t="s">
        <v>10</v>
      </c>
      <c r="D12" s="1" t="s">
        <v>51</v>
      </c>
      <c r="E12" s="2">
        <v>6</v>
      </c>
      <c r="F12" s="2">
        <v>30</v>
      </c>
      <c r="G12" s="2">
        <v>0.01</v>
      </c>
      <c r="H12" s="2">
        <v>12</v>
      </c>
      <c r="I12" s="2">
        <v>4000</v>
      </c>
      <c r="J12" s="2" t="s">
        <v>13</v>
      </c>
      <c r="K12" s="2" t="s">
        <v>14</v>
      </c>
      <c r="L12" s="2" t="s">
        <v>55</v>
      </c>
      <c r="M12" s="4">
        <v>5.8768000000000001E-2</v>
      </c>
      <c r="N12" s="4">
        <v>4.2469E-2</v>
      </c>
      <c r="O12" s="4">
        <v>0.96223599999999998</v>
      </c>
      <c r="P12" s="2"/>
    </row>
    <row r="13" spans="2:16" ht="45.75" x14ac:dyDescent="0.3">
      <c r="B13" s="37"/>
      <c r="C13" s="15" t="s">
        <v>10</v>
      </c>
      <c r="D13" s="1" t="s">
        <v>51</v>
      </c>
      <c r="E13" s="2">
        <v>6</v>
      </c>
      <c r="F13" s="2">
        <v>30</v>
      </c>
      <c r="G13" s="2">
        <v>0.01</v>
      </c>
      <c r="H13" s="2">
        <v>12</v>
      </c>
      <c r="I13" s="2">
        <v>4000</v>
      </c>
      <c r="J13" s="2" t="s">
        <v>13</v>
      </c>
      <c r="K13" s="2" t="s">
        <v>14</v>
      </c>
      <c r="L13" s="30" t="s">
        <v>67</v>
      </c>
      <c r="M13" s="4">
        <v>2.8681999999999999E-2</v>
      </c>
      <c r="N13" s="4">
        <v>1.7555999999999999E-2</v>
      </c>
      <c r="O13" s="4">
        <v>0.991004</v>
      </c>
      <c r="P13" s="2"/>
    </row>
    <row r="14" spans="2:16" ht="45" x14ac:dyDescent="0.25">
      <c r="B14" s="35"/>
      <c r="C14" s="15" t="s">
        <v>10</v>
      </c>
      <c r="D14" s="1" t="s">
        <v>51</v>
      </c>
      <c r="E14" s="2">
        <v>6</v>
      </c>
      <c r="F14" s="2">
        <v>30</v>
      </c>
      <c r="G14" s="2">
        <v>0.01</v>
      </c>
      <c r="H14" s="2">
        <v>12</v>
      </c>
      <c r="I14" s="2">
        <v>4000</v>
      </c>
      <c r="J14" s="2" t="s">
        <v>13</v>
      </c>
      <c r="K14" s="2" t="s">
        <v>14</v>
      </c>
      <c r="L14" s="31" t="s">
        <v>57</v>
      </c>
      <c r="M14" s="4">
        <v>4.9808999999999999E-2</v>
      </c>
      <c r="N14" s="4">
        <v>2.9529E-2</v>
      </c>
      <c r="O14" s="4">
        <v>0.97287199999999996</v>
      </c>
      <c r="P14" s="2"/>
    </row>
    <row r="15" spans="2:16" ht="45" x14ac:dyDescent="0.25">
      <c r="B15" s="35"/>
      <c r="C15" s="15" t="s">
        <v>10</v>
      </c>
      <c r="D15" s="1" t="s">
        <v>51</v>
      </c>
      <c r="E15" s="2">
        <v>6</v>
      </c>
      <c r="F15" s="2">
        <v>40</v>
      </c>
      <c r="G15" s="2">
        <v>0.01</v>
      </c>
      <c r="H15" s="2">
        <v>12</v>
      </c>
      <c r="I15" s="2">
        <v>6000</v>
      </c>
      <c r="J15" s="2" t="s">
        <v>13</v>
      </c>
      <c r="K15" s="2" t="s">
        <v>14</v>
      </c>
      <c r="L15" s="2" t="s">
        <v>55</v>
      </c>
      <c r="M15" s="4">
        <v>4.0084000000000002E-2</v>
      </c>
      <c r="N15" s="4">
        <v>2.2013999999999999E-2</v>
      </c>
      <c r="O15" s="4">
        <v>0.98243100000000005</v>
      </c>
      <c r="P15" s="2" t="s">
        <v>72</v>
      </c>
    </row>
    <row r="16" spans="2:16" ht="45" x14ac:dyDescent="0.25">
      <c r="C16" s="15" t="s">
        <v>10</v>
      </c>
      <c r="D16" s="1" t="s">
        <v>51</v>
      </c>
      <c r="E16" s="2">
        <v>6</v>
      </c>
      <c r="F16" s="2">
        <v>40</v>
      </c>
      <c r="G16" s="2">
        <v>0.01</v>
      </c>
      <c r="H16" s="2">
        <v>12</v>
      </c>
      <c r="I16" s="2">
        <v>4000</v>
      </c>
      <c r="J16" s="2" t="s">
        <v>13</v>
      </c>
      <c r="K16" s="2" t="s">
        <v>14</v>
      </c>
      <c r="L16" s="30" t="s">
        <v>67</v>
      </c>
      <c r="M16" s="4">
        <v>2.4760000000000001E-2</v>
      </c>
      <c r="N16" s="4">
        <v>1.3265000000000001E-2</v>
      </c>
      <c r="O16" s="4">
        <v>0.99329699999999999</v>
      </c>
      <c r="P16" s="2" t="s">
        <v>72</v>
      </c>
    </row>
    <row r="17" spans="2:16" ht="45" x14ac:dyDescent="0.25">
      <c r="B17" s="35"/>
      <c r="C17" s="15" t="s">
        <v>10</v>
      </c>
      <c r="D17" s="1" t="s">
        <v>51</v>
      </c>
      <c r="E17" s="2">
        <v>6</v>
      </c>
      <c r="F17" s="2">
        <v>40</v>
      </c>
      <c r="G17" s="2">
        <v>0.01</v>
      </c>
      <c r="H17" s="2">
        <v>12</v>
      </c>
      <c r="I17" s="2">
        <v>2000</v>
      </c>
      <c r="J17" s="2" t="s">
        <v>13</v>
      </c>
      <c r="K17" s="2" t="s">
        <v>14</v>
      </c>
      <c r="L17" s="31" t="s">
        <v>57</v>
      </c>
      <c r="M17" s="4">
        <v>3.7412000000000001E-2</v>
      </c>
      <c r="N17" s="4">
        <v>2.3900999999999999E-2</v>
      </c>
      <c r="O17" s="4">
        <v>0.98469600000000002</v>
      </c>
      <c r="P17" s="2" t="s">
        <v>72</v>
      </c>
    </row>
    <row r="18" spans="2:16" ht="45" x14ac:dyDescent="0.25">
      <c r="B18" s="35"/>
      <c r="C18" s="15" t="s">
        <v>10</v>
      </c>
      <c r="D18" s="1" t="s">
        <v>51</v>
      </c>
      <c r="E18" s="2">
        <v>6</v>
      </c>
      <c r="F18" s="2">
        <v>50</v>
      </c>
      <c r="G18" s="2">
        <v>0.01</v>
      </c>
      <c r="H18" s="2">
        <v>12</v>
      </c>
      <c r="I18" s="2">
        <v>4000</v>
      </c>
      <c r="J18" s="2" t="s">
        <v>13</v>
      </c>
      <c r="K18" s="2" t="s">
        <v>14</v>
      </c>
      <c r="L18" s="30" t="s">
        <v>67</v>
      </c>
      <c r="M18" s="4">
        <v>3.7414000000000003E-2</v>
      </c>
      <c r="N18" s="4">
        <v>1.5037E-2</v>
      </c>
      <c r="O18" s="4">
        <v>0.98469399999999996</v>
      </c>
      <c r="P18" s="2" t="s">
        <v>72</v>
      </c>
    </row>
    <row r="19" spans="2:16" ht="45" x14ac:dyDescent="0.25">
      <c r="B19" s="35"/>
      <c r="C19" s="15" t="s">
        <v>10</v>
      </c>
      <c r="D19" s="1" t="s">
        <v>51</v>
      </c>
      <c r="E19" s="2">
        <v>6</v>
      </c>
      <c r="F19" s="2">
        <v>50</v>
      </c>
      <c r="G19" s="2">
        <v>0.01</v>
      </c>
      <c r="H19" s="2">
        <v>12</v>
      </c>
      <c r="I19" s="2">
        <v>4000</v>
      </c>
      <c r="J19" s="2" t="s">
        <v>13</v>
      </c>
      <c r="K19" s="2" t="s">
        <v>14</v>
      </c>
      <c r="L19" s="31" t="s">
        <v>57</v>
      </c>
      <c r="M19" s="4">
        <v>3.3730999999999997E-2</v>
      </c>
      <c r="N19" s="4">
        <v>1.1055000000000001E-2</v>
      </c>
      <c r="O19" s="4">
        <v>0.98755899999999996</v>
      </c>
      <c r="P19" s="2" t="s">
        <v>72</v>
      </c>
    </row>
    <row r="20" spans="2:16" ht="45" x14ac:dyDescent="0.25">
      <c r="B20" s="35"/>
      <c r="C20" s="15" t="s">
        <v>10</v>
      </c>
      <c r="D20" s="1" t="s">
        <v>51</v>
      </c>
      <c r="E20" s="2">
        <v>8</v>
      </c>
      <c r="F20" s="2">
        <v>40</v>
      </c>
      <c r="G20" s="2">
        <v>0.01</v>
      </c>
      <c r="H20" s="2">
        <v>12</v>
      </c>
      <c r="I20" s="2">
        <v>5000</v>
      </c>
      <c r="J20" s="2" t="s">
        <v>13</v>
      </c>
      <c r="K20" s="2" t="s">
        <v>14</v>
      </c>
      <c r="L20" s="30" t="s">
        <v>67</v>
      </c>
      <c r="M20" s="4">
        <v>3.0769999999999999E-2</v>
      </c>
      <c r="N20" s="4">
        <v>1.2591E-2</v>
      </c>
      <c r="O20" s="4">
        <v>0.98964700000000005</v>
      </c>
      <c r="P20" s="2" t="s">
        <v>73</v>
      </c>
    </row>
    <row r="21" spans="2:16" ht="45" x14ac:dyDescent="0.25">
      <c r="B21" s="35"/>
      <c r="C21" s="15" t="s">
        <v>10</v>
      </c>
      <c r="D21" s="1" t="s">
        <v>51</v>
      </c>
      <c r="E21" s="2">
        <v>10</v>
      </c>
      <c r="F21" s="2">
        <v>40</v>
      </c>
      <c r="G21" s="2">
        <v>0.01</v>
      </c>
      <c r="H21" s="2">
        <v>12</v>
      </c>
      <c r="I21" s="2">
        <v>2000</v>
      </c>
      <c r="J21" s="2" t="s">
        <v>13</v>
      </c>
      <c r="K21" s="2" t="s">
        <v>14</v>
      </c>
      <c r="L21" s="30" t="s">
        <v>67</v>
      </c>
      <c r="M21" s="4">
        <v>4.3650000000000001E-2</v>
      </c>
      <c r="N21" s="4">
        <v>5.0650000000000001E-3</v>
      </c>
      <c r="O21" s="4">
        <v>0.97916599999999998</v>
      </c>
      <c r="P21" s="2" t="s">
        <v>72</v>
      </c>
    </row>
    <row r="22" spans="2:16" ht="45" x14ac:dyDescent="0.25">
      <c r="B22" s="35"/>
      <c r="C22" s="15" t="s">
        <v>10</v>
      </c>
      <c r="D22" s="1" t="s">
        <v>51</v>
      </c>
      <c r="E22" s="2">
        <v>15</v>
      </c>
      <c r="F22" s="2">
        <v>40</v>
      </c>
      <c r="G22" s="2">
        <v>0.01</v>
      </c>
      <c r="H22" s="2">
        <v>12</v>
      </c>
      <c r="I22" s="2">
        <v>3000</v>
      </c>
      <c r="J22" s="2" t="s">
        <v>13</v>
      </c>
      <c r="K22" s="2" t="s">
        <v>14</v>
      </c>
      <c r="L22" s="30" t="s">
        <v>67</v>
      </c>
      <c r="M22" s="4">
        <v>0.30241299999999999</v>
      </c>
      <c r="N22" s="4">
        <v>0.26045499999999999</v>
      </c>
      <c r="O22" s="4">
        <v>-2E-8</v>
      </c>
      <c r="P22" s="2" t="s">
        <v>74</v>
      </c>
    </row>
    <row r="23" spans="2:16" ht="45" x14ac:dyDescent="0.25">
      <c r="B23" s="35"/>
      <c r="C23" s="15" t="s">
        <v>10</v>
      </c>
      <c r="D23" s="43" t="s">
        <v>51</v>
      </c>
      <c r="E23" s="42">
        <v>6</v>
      </c>
      <c r="F23" s="42">
        <v>30</v>
      </c>
      <c r="G23" s="42">
        <v>0.01</v>
      </c>
      <c r="H23" s="42">
        <v>12</v>
      </c>
      <c r="I23" s="42">
        <v>4000</v>
      </c>
      <c r="J23" s="42" t="s">
        <v>13</v>
      </c>
      <c r="K23" s="42" t="s">
        <v>14</v>
      </c>
      <c r="L23" s="33" t="s">
        <v>58</v>
      </c>
      <c r="M23" s="4">
        <v>5.5792000000000001E-2</v>
      </c>
      <c r="N23" s="4">
        <v>4.1839000000000001E-2</v>
      </c>
      <c r="O23" s="4"/>
      <c r="P23" s="2" t="s">
        <v>59</v>
      </c>
    </row>
    <row r="24" spans="2:16" ht="45" x14ac:dyDescent="0.25">
      <c r="B24" s="35"/>
      <c r="C24" s="15" t="s">
        <v>10</v>
      </c>
      <c r="D24" s="43" t="s">
        <v>51</v>
      </c>
      <c r="E24" s="42">
        <v>6</v>
      </c>
      <c r="F24" s="42">
        <v>30</v>
      </c>
      <c r="G24" s="42">
        <v>0.01</v>
      </c>
      <c r="H24" s="42">
        <v>12</v>
      </c>
      <c r="I24" s="42">
        <v>4000</v>
      </c>
      <c r="J24" s="42" t="s">
        <v>13</v>
      </c>
      <c r="K24" s="42" t="s">
        <v>14</v>
      </c>
      <c r="L24" s="32" t="s">
        <v>60</v>
      </c>
      <c r="M24" s="4">
        <v>3.3156999999999999E-2</v>
      </c>
      <c r="N24" s="4">
        <v>8.1939999999999999E-3</v>
      </c>
      <c r="O24" s="4"/>
      <c r="P24" s="2" t="s">
        <v>63</v>
      </c>
    </row>
    <row r="25" spans="2:16" ht="45" x14ac:dyDescent="0.25">
      <c r="B25" s="35"/>
      <c r="C25" s="15" t="s">
        <v>10</v>
      </c>
      <c r="D25" s="43" t="s">
        <v>51</v>
      </c>
      <c r="E25" s="42">
        <v>6</v>
      </c>
      <c r="F25" s="42">
        <v>30</v>
      </c>
      <c r="G25" s="42">
        <v>0.01</v>
      </c>
      <c r="H25" s="42">
        <v>12</v>
      </c>
      <c r="I25" s="42">
        <v>4000</v>
      </c>
      <c r="J25" s="42" t="s">
        <v>13</v>
      </c>
      <c r="K25" s="42" t="s">
        <v>14</v>
      </c>
      <c r="L25" s="34" t="s">
        <v>61</v>
      </c>
      <c r="M25" s="4">
        <v>7.1179999999999993E-2</v>
      </c>
      <c r="N25" s="4">
        <v>5.4865999999999998E-2</v>
      </c>
      <c r="O25" s="4"/>
      <c r="P25" s="2"/>
    </row>
    <row r="26" spans="2:16" ht="45" x14ac:dyDescent="0.25">
      <c r="B26" s="35"/>
      <c r="C26" s="15" t="s">
        <v>10</v>
      </c>
      <c r="D26" s="43" t="s">
        <v>51</v>
      </c>
      <c r="E26" s="42">
        <v>6</v>
      </c>
      <c r="F26" s="42">
        <v>30</v>
      </c>
      <c r="G26" s="42">
        <v>0.01</v>
      </c>
      <c r="H26" s="42">
        <v>12</v>
      </c>
      <c r="I26" s="42">
        <v>8000</v>
      </c>
      <c r="J26" s="42" t="s">
        <v>13</v>
      </c>
      <c r="K26" s="42" t="s">
        <v>14</v>
      </c>
      <c r="L26" s="36" t="s">
        <v>56</v>
      </c>
      <c r="M26" s="4">
        <v>0.118966</v>
      </c>
      <c r="N26" s="4">
        <v>9.3675999999999995E-2</v>
      </c>
      <c r="O26" s="4">
        <v>0.84524500000000002</v>
      </c>
      <c r="P26" s="2" t="s">
        <v>66</v>
      </c>
    </row>
    <row r="27" spans="2:16" ht="45" x14ac:dyDescent="0.25">
      <c r="B27" s="35"/>
      <c r="C27" s="15" t="s">
        <v>10</v>
      </c>
      <c r="D27" s="43" t="s">
        <v>51</v>
      </c>
      <c r="E27" s="42">
        <v>6</v>
      </c>
      <c r="F27" s="42">
        <v>30</v>
      </c>
      <c r="G27" s="42">
        <v>0.01</v>
      </c>
      <c r="H27" s="42">
        <v>12</v>
      </c>
      <c r="I27" s="42">
        <v>8000</v>
      </c>
      <c r="J27" s="42" t="s">
        <v>13</v>
      </c>
      <c r="K27" s="42" t="s">
        <v>14</v>
      </c>
      <c r="L27" s="2" t="s">
        <v>55</v>
      </c>
      <c r="M27" s="4">
        <v>4.9747E-2</v>
      </c>
      <c r="N27" s="4">
        <v>3.4424999999999997E-2</v>
      </c>
      <c r="O27" s="4">
        <v>0.972939</v>
      </c>
      <c r="P27" s="2"/>
    </row>
    <row r="28" spans="2:16" ht="45" x14ac:dyDescent="0.25">
      <c r="B28" s="35"/>
      <c r="C28" s="15" t="s">
        <v>10</v>
      </c>
      <c r="D28" s="43" t="s">
        <v>51</v>
      </c>
      <c r="E28" s="42">
        <v>6</v>
      </c>
      <c r="F28" s="42">
        <v>30</v>
      </c>
      <c r="G28" s="42">
        <v>0.01</v>
      </c>
      <c r="H28" s="42">
        <v>12</v>
      </c>
      <c r="I28" s="42">
        <v>8000</v>
      </c>
      <c r="J28" s="42" t="s">
        <v>13</v>
      </c>
      <c r="K28" s="42" t="s">
        <v>14</v>
      </c>
      <c r="L28" s="30" t="s">
        <v>67</v>
      </c>
      <c r="M28" s="4">
        <v>3.9843000000000003E-2</v>
      </c>
      <c r="N28" s="4">
        <v>1.7801999999999998E-2</v>
      </c>
      <c r="O28" s="4">
        <v>0.98264099999999999</v>
      </c>
      <c r="P28" s="2"/>
    </row>
    <row r="29" spans="2:16" ht="45" x14ac:dyDescent="0.25">
      <c r="C29" s="15" t="s">
        <v>10</v>
      </c>
      <c r="D29" s="43" t="s">
        <v>51</v>
      </c>
      <c r="E29" s="42">
        <v>6</v>
      </c>
      <c r="F29" s="42">
        <v>30</v>
      </c>
      <c r="G29" s="42">
        <v>0.01</v>
      </c>
      <c r="H29" s="42">
        <v>12</v>
      </c>
      <c r="I29" s="42">
        <v>8000</v>
      </c>
      <c r="J29" s="42" t="s">
        <v>13</v>
      </c>
      <c r="K29" s="42" t="s">
        <v>14</v>
      </c>
      <c r="L29" s="31" t="s">
        <v>57</v>
      </c>
      <c r="M29" s="4">
        <v>4.5573000000000002E-2</v>
      </c>
      <c r="N29" s="4">
        <v>1.9990000000000001E-2</v>
      </c>
      <c r="O29" s="4">
        <v>0.97728999999999999</v>
      </c>
      <c r="P29" s="2"/>
    </row>
    <row r="30" spans="2:16" ht="45" x14ac:dyDescent="0.25">
      <c r="C30" s="15" t="s">
        <v>10</v>
      </c>
      <c r="D30" s="43" t="s">
        <v>51</v>
      </c>
      <c r="E30" s="42">
        <v>6</v>
      </c>
      <c r="F30" s="42">
        <v>100</v>
      </c>
      <c r="G30" s="42">
        <v>0.01</v>
      </c>
      <c r="H30" s="42">
        <v>12</v>
      </c>
      <c r="I30" s="42">
        <v>1000</v>
      </c>
      <c r="J30" s="42" t="s">
        <v>13</v>
      </c>
      <c r="K30" s="42" t="s">
        <v>14</v>
      </c>
      <c r="L30" s="31" t="s">
        <v>57</v>
      </c>
      <c r="M30" s="4">
        <v>3.8336000000000002E-2</v>
      </c>
      <c r="N30" s="4">
        <v>1.7654E-2</v>
      </c>
      <c r="O30" s="4">
        <v>0.98392999999999997</v>
      </c>
      <c r="P30" s="2"/>
    </row>
    <row r="31" spans="2:16" ht="45" x14ac:dyDescent="0.25">
      <c r="B31" s="35"/>
      <c r="C31" s="15" t="s">
        <v>10</v>
      </c>
      <c r="D31" s="43" t="s">
        <v>51</v>
      </c>
      <c r="E31" s="42">
        <v>6</v>
      </c>
      <c r="F31" s="42">
        <v>500</v>
      </c>
      <c r="G31" s="42">
        <v>0.01</v>
      </c>
      <c r="H31" s="42">
        <v>12</v>
      </c>
      <c r="I31" s="42">
        <v>5000</v>
      </c>
      <c r="J31" s="42" t="s">
        <v>13</v>
      </c>
      <c r="K31" s="42" t="s">
        <v>14</v>
      </c>
      <c r="L31" s="31" t="s">
        <v>57</v>
      </c>
      <c r="M31" s="4">
        <v>2.6686000000000001E-2</v>
      </c>
      <c r="N31" s="4">
        <v>7.071E-3</v>
      </c>
      <c r="O31" s="4">
        <v>0.99221300000000001</v>
      </c>
      <c r="P31" s="2"/>
    </row>
    <row r="32" spans="2:16" ht="45" x14ac:dyDescent="0.25">
      <c r="B32" s="35"/>
      <c r="C32" s="15" t="s">
        <v>10</v>
      </c>
      <c r="D32" s="43" t="s">
        <v>51</v>
      </c>
      <c r="E32" s="42">
        <v>20</v>
      </c>
      <c r="F32" s="42">
        <v>10</v>
      </c>
      <c r="G32" s="42">
        <v>0.01</v>
      </c>
      <c r="H32" s="42">
        <v>12</v>
      </c>
      <c r="I32" s="42">
        <v>10000</v>
      </c>
      <c r="J32" s="42" t="s">
        <v>13</v>
      </c>
      <c r="K32" s="42" t="s">
        <v>14</v>
      </c>
      <c r="L32" s="31" t="s">
        <v>57</v>
      </c>
      <c r="M32" s="4">
        <v>0.30265900000000001</v>
      </c>
      <c r="N32" s="4">
        <v>0.26114599999999999</v>
      </c>
      <c r="O32" s="4">
        <v>-1.6329999999999999E-3</v>
      </c>
      <c r="P32" s="2"/>
    </row>
    <row r="33" spans="2:16" ht="45" x14ac:dyDescent="0.25">
      <c r="B33" s="35"/>
      <c r="C33" s="15" t="s">
        <v>10</v>
      </c>
      <c r="D33" s="43" t="s">
        <v>51</v>
      </c>
      <c r="E33" s="42">
        <v>50</v>
      </c>
      <c r="F33" s="42">
        <v>10</v>
      </c>
      <c r="G33" s="42">
        <v>0.01</v>
      </c>
      <c r="H33" s="42">
        <v>12</v>
      </c>
      <c r="I33" s="42">
        <v>10000</v>
      </c>
      <c r="J33" s="42" t="s">
        <v>13</v>
      </c>
      <c r="K33" s="42" t="s">
        <v>14</v>
      </c>
      <c r="L33" s="31" t="s">
        <v>57</v>
      </c>
      <c r="M33" s="4">
        <v>0.30247099999999999</v>
      </c>
      <c r="N33" s="4">
        <v>0.26066099999999998</v>
      </c>
      <c r="O33" s="4">
        <v>-3.8499999999999998E-4</v>
      </c>
      <c r="P33" s="2"/>
    </row>
    <row r="34" spans="2:16" ht="45" x14ac:dyDescent="0.25">
      <c r="B34" s="35"/>
      <c r="C34" s="15" t="s">
        <v>10</v>
      </c>
      <c r="D34" s="43" t="s">
        <v>51</v>
      </c>
      <c r="E34" s="42">
        <v>6</v>
      </c>
      <c r="F34" s="42">
        <v>30</v>
      </c>
      <c r="G34" s="42">
        <v>0.01</v>
      </c>
      <c r="H34" s="42">
        <v>12</v>
      </c>
      <c r="I34" s="42">
        <v>8000</v>
      </c>
      <c r="J34" s="42" t="s">
        <v>13</v>
      </c>
      <c r="K34" s="42" t="s">
        <v>14</v>
      </c>
      <c r="L34" s="33" t="s">
        <v>58</v>
      </c>
      <c r="M34" s="4">
        <v>0.30452200000000001</v>
      </c>
      <c r="N34" s="4">
        <v>0.26296399999999998</v>
      </c>
      <c r="O34" s="4"/>
      <c r="P34" s="2" t="s">
        <v>62</v>
      </c>
    </row>
    <row r="35" spans="2:16" ht="45" x14ac:dyDescent="0.25">
      <c r="C35" s="15" t="s">
        <v>10</v>
      </c>
      <c r="D35" s="43" t="s">
        <v>51</v>
      </c>
      <c r="E35" s="42">
        <v>6</v>
      </c>
      <c r="F35" s="42">
        <v>30</v>
      </c>
      <c r="G35" s="42">
        <v>0.01</v>
      </c>
      <c r="H35" s="42">
        <v>12</v>
      </c>
      <c r="I35" s="42">
        <v>8000</v>
      </c>
      <c r="J35" s="42" t="s">
        <v>13</v>
      </c>
      <c r="K35" s="42" t="s">
        <v>14</v>
      </c>
      <c r="L35" s="32" t="s">
        <v>60</v>
      </c>
      <c r="M35" s="4">
        <v>3.8032000000000003E-2</v>
      </c>
      <c r="N35" s="4">
        <v>1.6695000000000002E-2</v>
      </c>
      <c r="O35" s="4"/>
      <c r="P35" s="2"/>
    </row>
    <row r="36" spans="2:16" ht="45" x14ac:dyDescent="0.25">
      <c r="C36" s="15" t="s">
        <v>10</v>
      </c>
      <c r="D36" s="43" t="s">
        <v>51</v>
      </c>
      <c r="E36" s="42">
        <v>6</v>
      </c>
      <c r="F36" s="42">
        <v>30</v>
      </c>
      <c r="G36" s="42">
        <v>0.01</v>
      </c>
      <c r="H36" s="42">
        <v>12</v>
      </c>
      <c r="I36" s="42">
        <v>8000</v>
      </c>
      <c r="J36" s="42" t="s">
        <v>13</v>
      </c>
      <c r="K36" s="42" t="s">
        <v>14</v>
      </c>
      <c r="L36" s="34" t="s">
        <v>61</v>
      </c>
      <c r="M36" s="4">
        <v>0.29127599999999998</v>
      </c>
      <c r="N36" s="4">
        <v>0.25081999999999999</v>
      </c>
      <c r="O36" s="4"/>
      <c r="P36" s="2" t="s">
        <v>64</v>
      </c>
    </row>
    <row r="37" spans="2:16" ht="30" x14ac:dyDescent="0.25">
      <c r="C37" s="6" t="s">
        <v>11</v>
      </c>
      <c r="D37" s="43" t="s">
        <v>25</v>
      </c>
      <c r="E37" s="42">
        <v>6</v>
      </c>
      <c r="F37" s="42">
        <v>10</v>
      </c>
      <c r="G37" s="42">
        <v>0.01</v>
      </c>
      <c r="H37" s="42">
        <v>12</v>
      </c>
      <c r="I37" s="42">
        <v>2000</v>
      </c>
      <c r="J37" s="42" t="s">
        <v>13</v>
      </c>
      <c r="K37" s="42" t="s">
        <v>14</v>
      </c>
      <c r="L37" s="2" t="s">
        <v>55</v>
      </c>
      <c r="M37" s="4">
        <v>0.17796699999999999</v>
      </c>
      <c r="N37" s="4">
        <v>0.14019100000000001</v>
      </c>
      <c r="O37" s="4">
        <v>0.67</v>
      </c>
      <c r="P37" s="2"/>
    </row>
    <row r="38" spans="2:16" ht="30" x14ac:dyDescent="0.25">
      <c r="C38" s="6" t="s">
        <v>11</v>
      </c>
      <c r="D38" s="17" t="s">
        <v>45</v>
      </c>
      <c r="E38" s="42">
        <v>6</v>
      </c>
      <c r="F38" s="42">
        <v>10</v>
      </c>
      <c r="G38" s="42">
        <v>0.01</v>
      </c>
      <c r="H38" s="42">
        <v>12</v>
      </c>
      <c r="I38" s="42">
        <v>2000</v>
      </c>
      <c r="J38" s="42" t="s">
        <v>13</v>
      </c>
      <c r="K38" s="42" t="s">
        <v>14</v>
      </c>
      <c r="L38" s="2" t="s">
        <v>55</v>
      </c>
      <c r="M38" s="4">
        <v>0.17898500000000001</v>
      </c>
      <c r="N38" s="4">
        <v>0.12717200000000001</v>
      </c>
      <c r="O38" s="4">
        <v>0.66621300000000006</v>
      </c>
      <c r="P38" s="2"/>
    </row>
    <row r="39" spans="2:16" ht="45" x14ac:dyDescent="0.25">
      <c r="B39" s="35"/>
      <c r="C39" s="6" t="s">
        <v>11</v>
      </c>
      <c r="D39" s="43" t="s">
        <v>51</v>
      </c>
      <c r="E39" s="42">
        <v>8</v>
      </c>
      <c r="F39" s="42">
        <v>15</v>
      </c>
      <c r="G39" s="42">
        <v>0.01</v>
      </c>
      <c r="H39" s="42">
        <v>12</v>
      </c>
      <c r="I39" s="42">
        <v>4000</v>
      </c>
      <c r="J39" s="42" t="s">
        <v>13</v>
      </c>
      <c r="K39" s="42" t="s">
        <v>14</v>
      </c>
      <c r="L39" s="2" t="s">
        <v>55</v>
      </c>
      <c r="M39" s="4">
        <v>0.10506500000000001</v>
      </c>
      <c r="N39" s="4">
        <v>8.0158999999999994E-2</v>
      </c>
      <c r="O39" s="4">
        <v>0.88498600000000005</v>
      </c>
      <c r="P39" s="2"/>
    </row>
    <row r="40" spans="2:16" ht="45.75" x14ac:dyDescent="0.3">
      <c r="B40" s="37"/>
      <c r="C40" s="6" t="s">
        <v>11</v>
      </c>
      <c r="D40" s="43" t="s">
        <v>51</v>
      </c>
      <c r="E40" s="42">
        <v>6</v>
      </c>
      <c r="F40" s="42">
        <v>30</v>
      </c>
      <c r="G40" s="42">
        <v>0.01</v>
      </c>
      <c r="H40" s="42">
        <v>12</v>
      </c>
      <c r="I40" s="42">
        <v>4000</v>
      </c>
      <c r="J40" s="42" t="s">
        <v>13</v>
      </c>
      <c r="K40" s="42" t="s">
        <v>14</v>
      </c>
      <c r="L40" s="2" t="s">
        <v>55</v>
      </c>
      <c r="M40" s="4">
        <v>5.9819999999999998E-2</v>
      </c>
      <c r="N40" s="4">
        <v>4.5208999999999999E-2</v>
      </c>
      <c r="O40" s="4">
        <v>0.96271600000000002</v>
      </c>
      <c r="P40" s="2" t="s">
        <v>53</v>
      </c>
    </row>
    <row r="41" spans="2:16" ht="45.75" x14ac:dyDescent="0.3">
      <c r="B41" s="37"/>
      <c r="C41" s="6" t="s">
        <v>11</v>
      </c>
      <c r="D41" s="43" t="s">
        <v>51</v>
      </c>
      <c r="E41" s="42">
        <v>6</v>
      </c>
      <c r="F41" s="42">
        <v>30</v>
      </c>
      <c r="G41" s="42">
        <v>0.01</v>
      </c>
      <c r="H41" s="42">
        <v>12</v>
      </c>
      <c r="I41" s="42">
        <v>4000</v>
      </c>
      <c r="J41" s="42" t="s">
        <v>13</v>
      </c>
      <c r="K41" s="42" t="s">
        <v>14</v>
      </c>
      <c r="L41" s="30" t="s">
        <v>67</v>
      </c>
      <c r="M41" s="4">
        <v>3.9556000000000001E-2</v>
      </c>
      <c r="N41" s="4">
        <v>2.4055E-2</v>
      </c>
      <c r="O41" s="4">
        <v>0.98369700000000004</v>
      </c>
      <c r="P41" s="2"/>
    </row>
    <row r="42" spans="2:16" ht="45" x14ac:dyDescent="0.25">
      <c r="C42" s="6" t="s">
        <v>11</v>
      </c>
      <c r="D42" s="43" t="s">
        <v>51</v>
      </c>
      <c r="E42" s="42">
        <v>6</v>
      </c>
      <c r="F42" s="42">
        <v>30</v>
      </c>
      <c r="G42" s="42">
        <v>0.01</v>
      </c>
      <c r="H42" s="42">
        <v>12</v>
      </c>
      <c r="I42" s="42">
        <v>8000</v>
      </c>
      <c r="J42" s="42" t="s">
        <v>13</v>
      </c>
      <c r="K42" s="42" t="s">
        <v>14</v>
      </c>
      <c r="L42" s="30" t="s">
        <v>67</v>
      </c>
      <c r="M42" s="4">
        <v>2.8733999999999999E-2</v>
      </c>
      <c r="N42" s="4">
        <v>5.7289999999999997E-3</v>
      </c>
      <c r="O42" s="4">
        <v>0.99139699999999997</v>
      </c>
      <c r="P42" s="2"/>
    </row>
    <row r="43" spans="2:16" ht="45" x14ac:dyDescent="0.25">
      <c r="C43" s="6" t="s">
        <v>11</v>
      </c>
      <c r="D43" s="43" t="s">
        <v>51</v>
      </c>
      <c r="E43" s="42">
        <v>6</v>
      </c>
      <c r="F43" s="42">
        <v>40</v>
      </c>
      <c r="G43" s="42">
        <v>0.01</v>
      </c>
      <c r="H43" s="42">
        <v>12</v>
      </c>
      <c r="I43" s="42">
        <v>3000</v>
      </c>
      <c r="J43" s="42" t="s">
        <v>13</v>
      </c>
      <c r="K43" s="42" t="s">
        <v>14</v>
      </c>
      <c r="L43" s="30" t="s">
        <v>67</v>
      </c>
      <c r="M43" s="4">
        <v>3.0483E-2</v>
      </c>
      <c r="N43" s="4">
        <v>1.4031999999999999E-2</v>
      </c>
      <c r="O43" s="4">
        <v>0.99031899999999995</v>
      </c>
      <c r="P43" s="2" t="s">
        <v>75</v>
      </c>
    </row>
    <row r="44" spans="2:16" ht="30" x14ac:dyDescent="0.25">
      <c r="C44" s="5" t="s">
        <v>9</v>
      </c>
      <c r="D44" s="17" t="s">
        <v>16</v>
      </c>
      <c r="E44" s="42">
        <v>4</v>
      </c>
      <c r="F44" s="42">
        <v>8</v>
      </c>
      <c r="G44" s="42">
        <v>0.01</v>
      </c>
      <c r="H44" s="42">
        <v>12</v>
      </c>
      <c r="I44" s="42">
        <v>2000</v>
      </c>
      <c r="J44" s="42" t="s">
        <v>13</v>
      </c>
      <c r="K44" s="42" t="s">
        <v>14</v>
      </c>
      <c r="L44" s="2" t="s">
        <v>55</v>
      </c>
      <c r="M44" s="4">
        <v>0.25973299999999999</v>
      </c>
      <c r="N44" s="4">
        <v>0.21105399999999999</v>
      </c>
      <c r="O44" s="4">
        <v>0.30008499999999999</v>
      </c>
      <c r="P44" s="2"/>
    </row>
    <row r="45" spans="2:16" ht="30" x14ac:dyDescent="0.25">
      <c r="C45" s="5" t="s">
        <v>9</v>
      </c>
      <c r="D45" s="17" t="s">
        <v>45</v>
      </c>
      <c r="E45" s="42">
        <v>6</v>
      </c>
      <c r="F45" s="42">
        <v>8</v>
      </c>
      <c r="G45" s="42">
        <v>0.01</v>
      </c>
      <c r="H45" s="42">
        <v>12</v>
      </c>
      <c r="I45" s="42">
        <v>2000</v>
      </c>
      <c r="J45" s="42" t="s">
        <v>13</v>
      </c>
      <c r="K45" s="42" t="s">
        <v>14</v>
      </c>
      <c r="L45" s="2" t="s">
        <v>55</v>
      </c>
      <c r="M45" s="4">
        <v>0.26866299999999999</v>
      </c>
      <c r="N45" s="4">
        <v>0.22300900000000001</v>
      </c>
      <c r="O45" s="4">
        <v>0.25112699999999999</v>
      </c>
      <c r="P45" s="13"/>
    </row>
    <row r="46" spans="2:16" ht="30" x14ac:dyDescent="0.25">
      <c r="C46" s="5" t="s">
        <v>9</v>
      </c>
      <c r="D46" s="17" t="s">
        <v>45</v>
      </c>
      <c r="E46" s="42">
        <v>6</v>
      </c>
      <c r="F46" s="42">
        <v>15</v>
      </c>
      <c r="G46" s="42">
        <v>0.01</v>
      </c>
      <c r="H46" s="42">
        <v>12</v>
      </c>
      <c r="I46" s="42">
        <v>4000</v>
      </c>
      <c r="J46" s="42" t="s">
        <v>13</v>
      </c>
      <c r="K46" s="42" t="s">
        <v>14</v>
      </c>
      <c r="L46" s="2" t="s">
        <v>55</v>
      </c>
      <c r="M46" s="4">
        <v>0.215117</v>
      </c>
      <c r="N46" s="4">
        <v>0.16043499999999999</v>
      </c>
      <c r="O46" s="4">
        <v>0.51988900000000005</v>
      </c>
      <c r="P46" s="11"/>
    </row>
    <row r="47" spans="2:16" ht="30" x14ac:dyDescent="0.25">
      <c r="C47" s="5" t="s">
        <v>9</v>
      </c>
      <c r="D47" s="17" t="s">
        <v>45</v>
      </c>
      <c r="E47" s="42">
        <v>6</v>
      </c>
      <c r="F47" s="42">
        <v>15</v>
      </c>
      <c r="G47" s="42">
        <v>0.01</v>
      </c>
      <c r="H47" s="42">
        <v>12</v>
      </c>
      <c r="I47" s="42">
        <v>16000</v>
      </c>
      <c r="J47" s="42" t="s">
        <v>13</v>
      </c>
      <c r="K47" s="42" t="s">
        <v>14</v>
      </c>
      <c r="L47" s="2" t="s">
        <v>55</v>
      </c>
      <c r="M47" s="4">
        <v>0.18404999999999999</v>
      </c>
      <c r="N47" s="4">
        <v>0.12997</v>
      </c>
      <c r="O47" s="4">
        <v>0.64854900000000004</v>
      </c>
      <c r="P47" s="13"/>
    </row>
    <row r="48" spans="2:16" ht="45" x14ac:dyDescent="0.25">
      <c r="B48" s="35"/>
      <c r="C48" s="5" t="s">
        <v>9</v>
      </c>
      <c r="D48" s="43" t="s">
        <v>51</v>
      </c>
      <c r="E48" s="42">
        <v>6</v>
      </c>
      <c r="F48" s="42">
        <v>20</v>
      </c>
      <c r="G48" s="42">
        <v>0.01</v>
      </c>
      <c r="H48" s="42">
        <v>12</v>
      </c>
      <c r="I48" s="42">
        <v>12000</v>
      </c>
      <c r="J48" s="42" t="s">
        <v>13</v>
      </c>
      <c r="K48" s="42" t="s">
        <v>14</v>
      </c>
      <c r="L48" s="2" t="s">
        <v>55</v>
      </c>
      <c r="M48" s="4">
        <v>0.15789300000000001</v>
      </c>
      <c r="N48" s="4">
        <v>0.116589</v>
      </c>
      <c r="O48" s="4">
        <v>0.74134500000000003</v>
      </c>
      <c r="P48" s="13"/>
    </row>
    <row r="49" spans="2:16" ht="45.75" x14ac:dyDescent="0.3">
      <c r="B49" s="37"/>
      <c r="C49" s="5" t="s">
        <v>9</v>
      </c>
      <c r="D49" s="43" t="s">
        <v>51</v>
      </c>
      <c r="E49" s="42">
        <v>6</v>
      </c>
      <c r="F49" s="42">
        <v>30</v>
      </c>
      <c r="G49" s="42">
        <v>0.01</v>
      </c>
      <c r="H49" s="42">
        <v>12</v>
      </c>
      <c r="I49" s="42">
        <v>8000</v>
      </c>
      <c r="J49" s="42" t="s">
        <v>13</v>
      </c>
      <c r="K49" s="42" t="s">
        <v>14</v>
      </c>
      <c r="L49" s="2" t="s">
        <v>55</v>
      </c>
      <c r="M49" s="4">
        <v>0.12951499999999999</v>
      </c>
      <c r="N49" s="4">
        <v>8.2985000000000003E-2</v>
      </c>
      <c r="O49" s="4">
        <v>0.82596700000000001</v>
      </c>
      <c r="P49" s="13" t="s">
        <v>52</v>
      </c>
    </row>
    <row r="50" spans="2:16" ht="45.75" x14ac:dyDescent="0.3">
      <c r="B50" s="37"/>
      <c r="C50" s="5" t="s">
        <v>9</v>
      </c>
      <c r="D50" s="43" t="s">
        <v>51</v>
      </c>
      <c r="E50" s="42">
        <v>6</v>
      </c>
      <c r="F50" s="42">
        <v>30</v>
      </c>
      <c r="G50" s="42">
        <v>0.01</v>
      </c>
      <c r="H50" s="42">
        <v>12</v>
      </c>
      <c r="I50" s="42">
        <v>8000</v>
      </c>
      <c r="J50" s="42" t="s">
        <v>13</v>
      </c>
      <c r="K50" s="42" t="s">
        <v>14</v>
      </c>
      <c r="L50" s="30" t="s">
        <v>67</v>
      </c>
      <c r="M50" s="4">
        <v>9.7948999999999994E-2</v>
      </c>
      <c r="N50" s="4">
        <v>3.3264000000000002E-2</v>
      </c>
      <c r="O50" s="4">
        <v>0.90046099999999996</v>
      </c>
      <c r="P50" s="13"/>
    </row>
    <row r="51" spans="2:16" ht="45" x14ac:dyDescent="0.25">
      <c r="B51" s="35"/>
      <c r="C51" s="5" t="s">
        <v>9</v>
      </c>
      <c r="D51" s="43" t="s">
        <v>51</v>
      </c>
      <c r="E51" s="42">
        <v>6</v>
      </c>
      <c r="F51" s="42">
        <v>30</v>
      </c>
      <c r="G51" s="42">
        <v>0.01</v>
      </c>
      <c r="H51" s="42">
        <v>12</v>
      </c>
      <c r="I51" s="42">
        <v>4000</v>
      </c>
      <c r="J51" s="42" t="s">
        <v>13</v>
      </c>
      <c r="K51" s="42" t="s">
        <v>14</v>
      </c>
      <c r="L51" s="31" t="s">
        <v>57</v>
      </c>
      <c r="M51" s="4">
        <v>9.3822000000000003E-2</v>
      </c>
      <c r="N51" s="4">
        <v>4.0757000000000002E-2</v>
      </c>
      <c r="O51" s="4">
        <v>0.90867299999999995</v>
      </c>
      <c r="P51" s="13"/>
    </row>
    <row r="52" spans="2:16" ht="45.75" x14ac:dyDescent="0.3">
      <c r="B52" s="37"/>
      <c r="C52" s="5" t="s">
        <v>9</v>
      </c>
      <c r="D52" s="43" t="s">
        <v>51</v>
      </c>
      <c r="E52" s="42">
        <v>6</v>
      </c>
      <c r="F52" s="42">
        <v>40</v>
      </c>
      <c r="G52" s="42">
        <v>0.01</v>
      </c>
      <c r="H52" s="42">
        <v>12</v>
      </c>
      <c r="I52" s="42">
        <v>5000</v>
      </c>
      <c r="J52" s="42" t="s">
        <v>13</v>
      </c>
      <c r="K52" s="42" t="s">
        <v>14</v>
      </c>
      <c r="L52" s="31" t="s">
        <v>57</v>
      </c>
      <c r="M52" s="4">
        <v>0.10062599999999999</v>
      </c>
      <c r="N52" s="4">
        <v>3.3667000000000002E-2</v>
      </c>
      <c r="O52" s="4">
        <v>0.89494499999999999</v>
      </c>
      <c r="P52" s="2" t="s">
        <v>75</v>
      </c>
    </row>
    <row r="53" spans="2:16" ht="45.75" x14ac:dyDescent="0.3">
      <c r="B53" s="37"/>
      <c r="C53" s="5" t="s">
        <v>9</v>
      </c>
      <c r="D53" s="43" t="s">
        <v>51</v>
      </c>
      <c r="E53" s="42">
        <v>6</v>
      </c>
      <c r="F53" s="42">
        <v>30</v>
      </c>
      <c r="G53" s="42">
        <v>0.01</v>
      </c>
      <c r="H53" s="42">
        <v>12</v>
      </c>
      <c r="I53" s="42">
        <v>4000</v>
      </c>
      <c r="J53" s="42" t="s">
        <v>13</v>
      </c>
      <c r="K53" s="42" t="s">
        <v>14</v>
      </c>
      <c r="L53" s="33" t="s">
        <v>58</v>
      </c>
      <c r="M53" s="4">
        <v>9.8241999999999996E-2</v>
      </c>
      <c r="N53" s="4">
        <v>6.0127E-2</v>
      </c>
      <c r="O53" s="4"/>
      <c r="P53" s="13"/>
    </row>
    <row r="54" spans="2:16" ht="60.75" x14ac:dyDescent="0.3">
      <c r="B54" s="37"/>
      <c r="C54" s="14" t="s">
        <v>34</v>
      </c>
      <c r="D54" s="17" t="s">
        <v>41</v>
      </c>
      <c r="E54" s="42">
        <v>6</v>
      </c>
      <c r="F54" s="42">
        <v>12</v>
      </c>
      <c r="G54" s="42">
        <v>0.01</v>
      </c>
      <c r="H54" s="42">
        <v>12</v>
      </c>
      <c r="I54" s="42">
        <v>1000</v>
      </c>
      <c r="J54" s="42" t="s">
        <v>13</v>
      </c>
      <c r="K54" s="42" t="s">
        <v>14</v>
      </c>
      <c r="L54" s="2" t="s">
        <v>55</v>
      </c>
      <c r="M54" s="4">
        <v>5.3790000000000001E-3</v>
      </c>
      <c r="N54" s="4">
        <v>2.9840000000000001E-3</v>
      </c>
      <c r="O54" s="4">
        <v>0.97992800000000002</v>
      </c>
      <c r="P54" s="2" t="s">
        <v>47</v>
      </c>
    </row>
    <row r="55" spans="2:16" ht="45.75" x14ac:dyDescent="0.3">
      <c r="B55" s="37"/>
      <c r="C55" s="9" t="s">
        <v>17</v>
      </c>
      <c r="D55" s="43" t="s">
        <v>28</v>
      </c>
      <c r="E55" s="42">
        <v>6</v>
      </c>
      <c r="F55" s="42">
        <v>12</v>
      </c>
      <c r="G55" s="42">
        <v>0.01</v>
      </c>
      <c r="H55" s="42">
        <v>12</v>
      </c>
      <c r="I55" s="42">
        <v>1000</v>
      </c>
      <c r="J55" s="42" t="s">
        <v>13</v>
      </c>
      <c r="K55" s="42" t="s">
        <v>14</v>
      </c>
      <c r="L55" s="2" t="s">
        <v>55</v>
      </c>
      <c r="M55" s="4">
        <v>1.1934E-2</v>
      </c>
      <c r="N55" s="4">
        <v>5.0390000000000001E-3</v>
      </c>
      <c r="O55" s="4">
        <v>0.98511199999999999</v>
      </c>
      <c r="P55" s="2" t="s">
        <v>47</v>
      </c>
    </row>
    <row r="56" spans="2:16" ht="45.75" x14ac:dyDescent="0.3">
      <c r="B56" s="37"/>
      <c r="C56" s="23" t="s">
        <v>18</v>
      </c>
      <c r="D56" s="43" t="s">
        <v>48</v>
      </c>
      <c r="E56" s="42">
        <v>6</v>
      </c>
      <c r="F56" s="42">
        <v>12</v>
      </c>
      <c r="G56" s="42">
        <v>0.01</v>
      </c>
      <c r="H56" s="42">
        <v>12</v>
      </c>
      <c r="I56" s="42">
        <v>1000</v>
      </c>
      <c r="J56" s="42" t="s">
        <v>13</v>
      </c>
      <c r="K56" s="42" t="s">
        <v>14</v>
      </c>
      <c r="L56" s="2" t="s">
        <v>55</v>
      </c>
      <c r="M56" s="4">
        <v>4.7710000000000001E-3</v>
      </c>
      <c r="N56" s="4">
        <v>3.6930000000000001E-3</v>
      </c>
      <c r="O56" s="4">
        <v>0.98292000000000002</v>
      </c>
      <c r="P56" s="2" t="s">
        <v>47</v>
      </c>
    </row>
    <row r="57" spans="2:16" ht="30" x14ac:dyDescent="0.25">
      <c r="C57" s="10" t="s">
        <v>19</v>
      </c>
      <c r="D57" s="43" t="s">
        <v>39</v>
      </c>
      <c r="E57" s="42">
        <v>6</v>
      </c>
      <c r="F57" s="42">
        <v>8</v>
      </c>
      <c r="G57" s="42">
        <v>0.01</v>
      </c>
      <c r="H57" s="42">
        <v>12</v>
      </c>
      <c r="I57" s="42">
        <v>1000</v>
      </c>
      <c r="J57" s="42" t="s">
        <v>13</v>
      </c>
      <c r="K57" s="42" t="s">
        <v>14</v>
      </c>
      <c r="L57" s="2" t="s">
        <v>55</v>
      </c>
      <c r="M57" s="4">
        <v>0.129718</v>
      </c>
      <c r="N57" s="4">
        <v>8.5435999999999998E-2</v>
      </c>
      <c r="O57" s="4">
        <v>0.82078600000000002</v>
      </c>
      <c r="P57" s="2"/>
    </row>
    <row r="58" spans="2:16" ht="30.75" x14ac:dyDescent="0.3">
      <c r="B58" s="37"/>
      <c r="C58" s="10" t="s">
        <v>19</v>
      </c>
      <c r="D58" s="43" t="s">
        <v>39</v>
      </c>
      <c r="E58" s="42">
        <v>6</v>
      </c>
      <c r="F58" s="42">
        <v>30</v>
      </c>
      <c r="G58" s="42">
        <v>0.01</v>
      </c>
      <c r="H58" s="42">
        <v>12</v>
      </c>
      <c r="I58" s="42">
        <v>8000</v>
      </c>
      <c r="J58" s="42" t="s">
        <v>13</v>
      </c>
      <c r="K58" s="42" t="s">
        <v>14</v>
      </c>
      <c r="L58" s="31" t="s">
        <v>57</v>
      </c>
      <c r="M58" s="4">
        <v>3.4625999999999997E-2</v>
      </c>
      <c r="N58" s="4">
        <v>1.5469E-2</v>
      </c>
      <c r="O58" s="4">
        <v>0.98723000000000005</v>
      </c>
      <c r="P58" s="2"/>
    </row>
    <row r="59" spans="2:16" ht="30.75" x14ac:dyDescent="0.3">
      <c r="B59" s="37"/>
      <c r="C59" s="24" t="s">
        <v>38</v>
      </c>
      <c r="D59" s="43" t="s">
        <v>40</v>
      </c>
      <c r="E59" s="42">
        <v>6</v>
      </c>
      <c r="F59" s="42">
        <v>8</v>
      </c>
      <c r="G59" s="42">
        <v>0.01</v>
      </c>
      <c r="H59" s="42">
        <v>12</v>
      </c>
      <c r="I59" s="42">
        <v>1000</v>
      </c>
      <c r="J59" s="42" t="s">
        <v>13</v>
      </c>
      <c r="K59" s="42" t="s">
        <v>14</v>
      </c>
      <c r="L59" s="2" t="s">
        <v>55</v>
      </c>
      <c r="M59" s="4">
        <v>0.14672499999999999</v>
      </c>
      <c r="N59" s="4">
        <v>0.102835</v>
      </c>
      <c r="O59" s="4">
        <v>0.77294499999999999</v>
      </c>
      <c r="P59" s="2"/>
    </row>
    <row r="60" spans="2:16" ht="30" x14ac:dyDescent="0.25">
      <c r="C60" s="24" t="s">
        <v>38</v>
      </c>
      <c r="D60" s="43" t="s">
        <v>39</v>
      </c>
      <c r="E60" s="42">
        <v>6</v>
      </c>
      <c r="F60" s="42">
        <v>30</v>
      </c>
      <c r="G60" s="42">
        <v>0.01</v>
      </c>
      <c r="H60" s="42">
        <v>12</v>
      </c>
      <c r="I60" s="42">
        <v>8000</v>
      </c>
      <c r="J60" s="42" t="s">
        <v>13</v>
      </c>
      <c r="K60" s="42" t="s">
        <v>14</v>
      </c>
      <c r="L60" s="31" t="s">
        <v>57</v>
      </c>
      <c r="M60" s="4">
        <v>3.5378E-2</v>
      </c>
      <c r="N60" s="4">
        <v>1.473E-2</v>
      </c>
      <c r="O60" s="4">
        <v>0.98680000000000001</v>
      </c>
      <c r="P60" s="2"/>
    </row>
    <row r="61" spans="2:16" ht="30" x14ac:dyDescent="0.25">
      <c r="C61" s="12" t="s">
        <v>21</v>
      </c>
      <c r="D61" s="43" t="s">
        <v>35</v>
      </c>
      <c r="E61" s="42">
        <v>6</v>
      </c>
      <c r="F61" s="42">
        <v>8</v>
      </c>
      <c r="G61" s="42">
        <v>0.01</v>
      </c>
      <c r="H61" s="42">
        <v>12</v>
      </c>
      <c r="I61" s="42">
        <v>250</v>
      </c>
      <c r="J61" s="42" t="s">
        <v>13</v>
      </c>
      <c r="K61" s="42" t="s">
        <v>14</v>
      </c>
      <c r="L61" s="2" t="s">
        <v>55</v>
      </c>
      <c r="M61" s="4">
        <v>0.168874</v>
      </c>
      <c r="N61" s="4">
        <v>0.114928</v>
      </c>
      <c r="O61" s="4">
        <v>0.70996099999999995</v>
      </c>
      <c r="P61" s="2"/>
    </row>
    <row r="62" spans="2:16" ht="45" x14ac:dyDescent="0.25">
      <c r="C62" s="12" t="s">
        <v>21</v>
      </c>
      <c r="D62" s="43" t="s">
        <v>68</v>
      </c>
      <c r="E62" s="42">
        <v>6</v>
      </c>
      <c r="F62" s="42">
        <v>40</v>
      </c>
      <c r="G62" s="42">
        <v>0.01</v>
      </c>
      <c r="H62" s="42">
        <v>12</v>
      </c>
      <c r="I62" s="42">
        <v>7000</v>
      </c>
      <c r="J62" s="42" t="s">
        <v>13</v>
      </c>
      <c r="K62" s="42" t="s">
        <v>14</v>
      </c>
      <c r="L62" s="31" t="s">
        <v>57</v>
      </c>
      <c r="M62" s="4">
        <v>4.1381000000000001E-2</v>
      </c>
      <c r="N62" s="4">
        <v>2.2911000000000001E-2</v>
      </c>
      <c r="O62" s="4">
        <v>0.98258400000000001</v>
      </c>
      <c r="P62" s="2" t="s">
        <v>76</v>
      </c>
    </row>
    <row r="63" spans="2:16" ht="45" x14ac:dyDescent="0.25">
      <c r="C63" s="22" t="s">
        <v>36</v>
      </c>
      <c r="D63" s="43" t="s">
        <v>68</v>
      </c>
      <c r="E63" s="42">
        <v>6</v>
      </c>
      <c r="F63" s="42">
        <v>40</v>
      </c>
      <c r="G63" s="42">
        <v>0.01</v>
      </c>
      <c r="H63" s="42">
        <v>12</v>
      </c>
      <c r="I63" s="42">
        <v>6000</v>
      </c>
      <c r="J63" s="42" t="s">
        <v>13</v>
      </c>
      <c r="K63" s="42" t="s">
        <v>14</v>
      </c>
      <c r="L63" s="31" t="s">
        <v>57</v>
      </c>
      <c r="M63" s="4">
        <v>4.7534E-2</v>
      </c>
      <c r="N63" s="4">
        <v>1.9605000000000001E-2</v>
      </c>
      <c r="O63" s="4">
        <v>0.97577899999999995</v>
      </c>
      <c r="P63" s="2" t="s">
        <v>76</v>
      </c>
    </row>
    <row r="64" spans="2:16" ht="30" x14ac:dyDescent="0.25">
      <c r="C64" s="22" t="s">
        <v>36</v>
      </c>
      <c r="D64" s="43" t="s">
        <v>37</v>
      </c>
      <c r="E64" s="42">
        <v>6</v>
      </c>
      <c r="F64" s="42">
        <v>8</v>
      </c>
      <c r="G64" s="42">
        <v>0.01</v>
      </c>
      <c r="H64" s="42">
        <v>12</v>
      </c>
      <c r="I64" s="42">
        <v>250</v>
      </c>
      <c r="J64" s="42" t="s">
        <v>13</v>
      </c>
      <c r="K64" s="42" t="s">
        <v>14</v>
      </c>
      <c r="L64" s="2" t="s">
        <v>55</v>
      </c>
      <c r="M64" s="4">
        <v>0.14917800000000001</v>
      </c>
      <c r="N64" s="4">
        <v>9.7159999999999996E-2</v>
      </c>
      <c r="O64" s="4">
        <v>0.76143700000000003</v>
      </c>
      <c r="P64" s="2"/>
    </row>
    <row r="65" spans="2:16" ht="30.75" x14ac:dyDescent="0.3">
      <c r="B65" s="37"/>
      <c r="C65" s="29" t="s">
        <v>20</v>
      </c>
      <c r="D65" s="17" t="s">
        <v>49</v>
      </c>
      <c r="E65" s="18">
        <v>6</v>
      </c>
      <c r="F65" s="18">
        <v>12</v>
      </c>
      <c r="G65" s="18">
        <v>0.01</v>
      </c>
      <c r="H65" s="18">
        <v>12</v>
      </c>
      <c r="I65" s="18">
        <v>4000</v>
      </c>
      <c r="J65" s="18" t="s">
        <v>13</v>
      </c>
      <c r="K65" s="18" t="s">
        <v>14</v>
      </c>
      <c r="L65" s="2" t="s">
        <v>55</v>
      </c>
      <c r="M65" s="4">
        <v>0.29010399999999997</v>
      </c>
      <c r="N65" s="4">
        <v>0.24029900000000001</v>
      </c>
      <c r="O65" s="4">
        <v>0.14765500000000001</v>
      </c>
      <c r="P65" s="2"/>
    </row>
    <row r="66" spans="2:16" ht="60" x14ac:dyDescent="0.25">
      <c r="C66" s="29" t="s">
        <v>20</v>
      </c>
      <c r="D66" s="11" t="s">
        <v>50</v>
      </c>
      <c r="E66" s="13">
        <v>6</v>
      </c>
      <c r="F66" s="13">
        <v>50</v>
      </c>
      <c r="G66" s="13">
        <v>0.01</v>
      </c>
      <c r="H66" s="13">
        <v>12</v>
      </c>
      <c r="I66" s="13">
        <v>4000</v>
      </c>
      <c r="J66" s="13" t="s">
        <v>13</v>
      </c>
      <c r="K66" s="13" t="s">
        <v>14</v>
      </c>
      <c r="L66" s="2" t="s">
        <v>55</v>
      </c>
      <c r="M66" s="4">
        <v>0.20041600000000001</v>
      </c>
      <c r="N66" s="4">
        <v>0.12615899999999999</v>
      </c>
      <c r="O66" s="4">
        <v>0.59321100000000004</v>
      </c>
      <c r="P66" s="2"/>
    </row>
    <row r="67" spans="2:16" ht="60" x14ac:dyDescent="0.25">
      <c r="C67" s="29" t="s">
        <v>20</v>
      </c>
      <c r="D67" s="11" t="s">
        <v>50</v>
      </c>
      <c r="E67" s="13">
        <v>6</v>
      </c>
      <c r="F67" s="13">
        <v>50</v>
      </c>
      <c r="G67" s="13">
        <v>0.01</v>
      </c>
      <c r="H67" s="13">
        <v>12</v>
      </c>
      <c r="I67" s="13">
        <v>8000</v>
      </c>
      <c r="J67" s="13" t="s">
        <v>13</v>
      </c>
      <c r="K67" s="13" t="s">
        <v>14</v>
      </c>
      <c r="L67" s="2" t="s">
        <v>55</v>
      </c>
      <c r="M67" s="4">
        <v>0.17255699999999999</v>
      </c>
      <c r="N67" s="4">
        <v>8.8203000000000004E-2</v>
      </c>
      <c r="O67" s="4">
        <v>0.69844499999999998</v>
      </c>
      <c r="P67" s="2"/>
    </row>
    <row r="68" spans="2:16" ht="60" x14ac:dyDescent="0.25">
      <c r="C68" s="29" t="s">
        <v>20</v>
      </c>
      <c r="D68" s="11" t="s">
        <v>50</v>
      </c>
      <c r="E68" s="13">
        <v>6</v>
      </c>
      <c r="F68" s="13">
        <v>40</v>
      </c>
      <c r="G68" s="13">
        <v>0.01</v>
      </c>
      <c r="H68" s="13">
        <v>12</v>
      </c>
      <c r="I68" s="13">
        <v>4000</v>
      </c>
      <c r="J68" s="13" t="s">
        <v>13</v>
      </c>
      <c r="K68" s="13" t="s">
        <v>14</v>
      </c>
      <c r="L68" s="2" t="s">
        <v>55</v>
      </c>
      <c r="M68" s="4">
        <v>0.19495499999999999</v>
      </c>
      <c r="N68" s="4">
        <v>0.12646199999999999</v>
      </c>
      <c r="O68" s="4">
        <v>0.61507999999999996</v>
      </c>
      <c r="P68" s="2"/>
    </row>
    <row r="69" spans="2:16" ht="60" x14ac:dyDescent="0.25">
      <c r="C69" s="29" t="s">
        <v>20</v>
      </c>
      <c r="D69" s="11" t="s">
        <v>50</v>
      </c>
      <c r="E69" s="13">
        <v>6</v>
      </c>
      <c r="F69" s="13">
        <v>40</v>
      </c>
      <c r="G69" s="13">
        <v>0.01</v>
      </c>
      <c r="H69" s="13">
        <v>12</v>
      </c>
      <c r="I69" s="13">
        <v>8000</v>
      </c>
      <c r="J69" s="13" t="s">
        <v>13</v>
      </c>
      <c r="K69" s="13" t="s">
        <v>14</v>
      </c>
      <c r="L69" s="30" t="s">
        <v>67</v>
      </c>
      <c r="M69" s="4">
        <v>0.15365500000000001</v>
      </c>
      <c r="N69" s="4">
        <v>6.4832000000000001E-2</v>
      </c>
      <c r="O69" s="4">
        <v>0.76089200000000001</v>
      </c>
      <c r="P69" s="2" t="s">
        <v>70</v>
      </c>
    </row>
    <row r="70" spans="2:16" ht="60" x14ac:dyDescent="0.25">
      <c r="C70" s="29" t="s">
        <v>20</v>
      </c>
      <c r="D70" s="11" t="s">
        <v>50</v>
      </c>
      <c r="E70" s="13">
        <v>6</v>
      </c>
      <c r="F70" s="13">
        <v>40</v>
      </c>
      <c r="G70" s="13">
        <v>0.01</v>
      </c>
      <c r="H70" s="13">
        <v>12</v>
      </c>
      <c r="I70" s="13">
        <v>6000</v>
      </c>
      <c r="J70" s="13" t="s">
        <v>13</v>
      </c>
      <c r="K70" s="13" t="s">
        <v>14</v>
      </c>
      <c r="L70" s="31" t="s">
        <v>57</v>
      </c>
      <c r="M70" s="4">
        <v>0.15473799999999999</v>
      </c>
      <c r="N70" s="4">
        <v>6.7135E-2</v>
      </c>
      <c r="O70" s="4">
        <v>0.75750799999999996</v>
      </c>
      <c r="P70" s="2"/>
    </row>
    <row r="71" spans="2:16" ht="60" x14ac:dyDescent="0.25">
      <c r="C71" s="29" t="s">
        <v>20</v>
      </c>
      <c r="D71" s="11" t="s">
        <v>50</v>
      </c>
      <c r="E71" s="13">
        <v>8</v>
      </c>
      <c r="F71" s="13">
        <v>40</v>
      </c>
      <c r="G71" s="13">
        <v>0.01</v>
      </c>
      <c r="H71" s="13">
        <v>12</v>
      </c>
      <c r="I71" s="13">
        <v>4000</v>
      </c>
      <c r="J71" s="13" t="s">
        <v>13</v>
      </c>
      <c r="K71" s="13" t="s">
        <v>14</v>
      </c>
      <c r="L71" s="31" t="s">
        <v>57</v>
      </c>
      <c r="M71" s="4">
        <v>0.16838700000000001</v>
      </c>
      <c r="N71" s="4">
        <v>8.2314999999999999E-2</v>
      </c>
      <c r="O71" s="4">
        <v>0.71284199999999998</v>
      </c>
      <c r="P71" s="2" t="s">
        <v>71</v>
      </c>
    </row>
    <row r="72" spans="2:16" ht="60.75" x14ac:dyDescent="0.3">
      <c r="B72" s="37"/>
      <c r="C72" s="29" t="s">
        <v>20</v>
      </c>
      <c r="D72" s="11" t="s">
        <v>50</v>
      </c>
      <c r="E72" s="13">
        <v>6</v>
      </c>
      <c r="F72" s="13">
        <v>30</v>
      </c>
      <c r="G72" s="13">
        <v>0.01</v>
      </c>
      <c r="H72" s="13">
        <v>12</v>
      </c>
      <c r="I72" s="13">
        <v>4000</v>
      </c>
      <c r="J72" s="13" t="s">
        <v>13</v>
      </c>
      <c r="K72" s="13" t="s">
        <v>14</v>
      </c>
      <c r="L72" s="31" t="s">
        <v>57</v>
      </c>
      <c r="M72" s="4">
        <v>0.18110200000000001</v>
      </c>
      <c r="N72" s="4">
        <v>9.6972000000000003E-2</v>
      </c>
      <c r="O72" s="4">
        <v>0.66783899999999996</v>
      </c>
      <c r="P72" s="2" t="s">
        <v>69</v>
      </c>
    </row>
    <row r="73" spans="2:16" ht="60" x14ac:dyDescent="0.25">
      <c r="C73" s="29" t="s">
        <v>20</v>
      </c>
      <c r="D73" s="11" t="s">
        <v>50</v>
      </c>
      <c r="E73" s="13">
        <v>6</v>
      </c>
      <c r="F73" s="13">
        <v>30</v>
      </c>
      <c r="G73" s="13">
        <v>0.01</v>
      </c>
      <c r="H73" s="13">
        <v>12</v>
      </c>
      <c r="I73" s="13">
        <v>4000</v>
      </c>
      <c r="J73" s="13" t="s">
        <v>13</v>
      </c>
      <c r="K73" s="13" t="s">
        <v>14</v>
      </c>
      <c r="L73" s="2" t="s">
        <v>55</v>
      </c>
      <c r="M73" s="4">
        <v>0.208672</v>
      </c>
      <c r="N73" s="4">
        <v>0.13703199999999999</v>
      </c>
      <c r="O73" s="4">
        <v>0.55900899999999998</v>
      </c>
      <c r="P73" s="2"/>
    </row>
    <row r="74" spans="2:16" ht="60" x14ac:dyDescent="0.25">
      <c r="C74" s="29" t="s">
        <v>20</v>
      </c>
      <c r="D74" s="11" t="s">
        <v>50</v>
      </c>
      <c r="E74" s="13">
        <v>6</v>
      </c>
      <c r="F74" s="13">
        <v>12</v>
      </c>
      <c r="G74" s="13">
        <v>0.01</v>
      </c>
      <c r="H74" s="13">
        <v>12</v>
      </c>
      <c r="I74" s="13">
        <v>4000</v>
      </c>
      <c r="J74" s="13" t="s">
        <v>13</v>
      </c>
      <c r="K74" s="13" t="s">
        <v>14</v>
      </c>
      <c r="L74" s="2" t="s">
        <v>55</v>
      </c>
      <c r="M74" s="4">
        <v>0.282219</v>
      </c>
      <c r="N74" s="4">
        <v>0.22557099999999999</v>
      </c>
      <c r="O74" s="4">
        <v>0.19336800000000001</v>
      </c>
      <c r="P74" s="2"/>
    </row>
    <row r="75" spans="2:16" ht="60" x14ac:dyDescent="0.25">
      <c r="C75" s="7" t="s">
        <v>77</v>
      </c>
      <c r="D75" s="11" t="s">
        <v>50</v>
      </c>
      <c r="E75" s="13">
        <v>6</v>
      </c>
      <c r="F75" s="13">
        <v>40</v>
      </c>
      <c r="G75" s="13">
        <v>0.01</v>
      </c>
      <c r="H75" s="13">
        <v>12</v>
      </c>
      <c r="I75" s="13">
        <v>8000</v>
      </c>
      <c r="J75" s="13" t="s">
        <v>13</v>
      </c>
      <c r="K75" s="13" t="s">
        <v>14</v>
      </c>
      <c r="L75" s="30" t="s">
        <v>67</v>
      </c>
      <c r="M75" s="4">
        <v>0.14920800000000001</v>
      </c>
      <c r="N75" s="4">
        <v>5.1288E-2</v>
      </c>
      <c r="O75" s="4">
        <v>0.76464699999999997</v>
      </c>
      <c r="P75" s="2" t="s">
        <v>78</v>
      </c>
    </row>
    <row r="76" spans="2:16" ht="60" x14ac:dyDescent="0.25">
      <c r="C76" s="7" t="s">
        <v>77</v>
      </c>
      <c r="D76" s="11" t="s">
        <v>50</v>
      </c>
      <c r="E76" s="13">
        <v>6</v>
      </c>
      <c r="F76" s="13">
        <v>40</v>
      </c>
      <c r="G76" s="13">
        <v>0.01</v>
      </c>
      <c r="H76" s="13">
        <v>12</v>
      </c>
      <c r="I76" s="13">
        <v>10000</v>
      </c>
      <c r="J76" s="13" t="s">
        <v>13</v>
      </c>
      <c r="K76" s="13" t="s">
        <v>14</v>
      </c>
      <c r="L76" s="31" t="s">
        <v>57</v>
      </c>
      <c r="M76" s="4">
        <v>0.14629500000000001</v>
      </c>
      <c r="N76" s="4">
        <v>6.3876000000000002E-2</v>
      </c>
      <c r="O76" s="4">
        <v>0.77374900000000002</v>
      </c>
      <c r="P76" s="2" t="s">
        <v>78</v>
      </c>
    </row>
    <row r="77" spans="2:16" ht="60" x14ac:dyDescent="0.25">
      <c r="C77" s="7" t="s">
        <v>77</v>
      </c>
      <c r="D77" s="11" t="s">
        <v>50</v>
      </c>
      <c r="E77" s="13">
        <v>6</v>
      </c>
      <c r="F77" s="13">
        <v>30</v>
      </c>
      <c r="G77" s="13">
        <v>0.01</v>
      </c>
      <c r="H77" s="13">
        <v>12</v>
      </c>
      <c r="I77" s="13">
        <v>6000</v>
      </c>
      <c r="J77" s="13" t="s">
        <v>13</v>
      </c>
      <c r="K77" s="13" t="s">
        <v>14</v>
      </c>
      <c r="L77" s="31" t="s">
        <v>57</v>
      </c>
      <c r="M77" s="4">
        <v>0.15578</v>
      </c>
      <c r="N77" s="4">
        <v>6.8240999999999996E-2</v>
      </c>
      <c r="O77" s="4">
        <v>0.74345899999999998</v>
      </c>
      <c r="P77" s="2" t="s">
        <v>79</v>
      </c>
    </row>
    <row r="80" spans="2:16" x14ac:dyDescent="0.25">
      <c r="C80" s="21" t="s">
        <v>8</v>
      </c>
      <c r="D80" s="27" t="s">
        <v>43</v>
      </c>
      <c r="E80" s="28" t="s">
        <v>42</v>
      </c>
    </row>
    <row r="82" spans="3:18" ht="45" x14ac:dyDescent="0.25">
      <c r="C82" s="8" t="s">
        <v>1</v>
      </c>
      <c r="D82" s="3" t="s">
        <v>0</v>
      </c>
      <c r="E82" s="3" t="s">
        <v>2</v>
      </c>
      <c r="F82" s="3" t="s">
        <v>3</v>
      </c>
      <c r="G82" s="3" t="s">
        <v>4</v>
      </c>
      <c r="H82" s="3" t="s">
        <v>24</v>
      </c>
      <c r="I82" s="3" t="s">
        <v>5</v>
      </c>
      <c r="J82" s="3" t="s">
        <v>6</v>
      </c>
      <c r="K82" s="3" t="s">
        <v>7</v>
      </c>
      <c r="L82" s="3" t="s">
        <v>54</v>
      </c>
      <c r="M82" s="3" t="s">
        <v>29</v>
      </c>
      <c r="N82" s="3" t="s">
        <v>30</v>
      </c>
      <c r="O82" s="3" t="s">
        <v>31</v>
      </c>
      <c r="P82" s="3" t="s">
        <v>86</v>
      </c>
      <c r="Q82" s="3" t="s">
        <v>12</v>
      </c>
    </row>
    <row r="83" spans="3:18" x14ac:dyDescent="0.25">
      <c r="C83" s="16" t="s">
        <v>26</v>
      </c>
      <c r="D83" s="17" t="s">
        <v>32</v>
      </c>
      <c r="E83" s="18">
        <v>8</v>
      </c>
      <c r="F83" s="18">
        <v>6</v>
      </c>
      <c r="G83" s="18">
        <v>0.01</v>
      </c>
      <c r="H83" s="18">
        <v>12</v>
      </c>
      <c r="I83" s="18">
        <v>500</v>
      </c>
      <c r="J83" s="18" t="s">
        <v>27</v>
      </c>
      <c r="K83" s="18" t="s">
        <v>14</v>
      </c>
      <c r="L83" s="18" t="s">
        <v>56</v>
      </c>
      <c r="M83" s="39">
        <v>0.98750000000000004</v>
      </c>
      <c r="N83" s="39">
        <v>0.99519999999999997</v>
      </c>
      <c r="O83" s="39">
        <v>0.99199999999999999</v>
      </c>
      <c r="P83" s="20" t="b">
        <f>IF(AND(ABS(Table25911[[#This Row],[Accuracy]]-Table25911[[#This Row],[Precision]])&lt;0.0005, Table25911[[#This Row],[Recall]]=1), TRUE, FALSE)</f>
        <v>0</v>
      </c>
      <c r="Q83" s="19"/>
    </row>
    <row r="84" spans="3:18" ht="30" x14ac:dyDescent="0.25">
      <c r="C84" s="16" t="s">
        <v>26</v>
      </c>
      <c r="D84" s="17" t="s">
        <v>80</v>
      </c>
      <c r="E84" s="18">
        <v>8</v>
      </c>
      <c r="F84" s="18">
        <v>6</v>
      </c>
      <c r="G84" s="18">
        <v>0.01</v>
      </c>
      <c r="H84" s="18">
        <v>12</v>
      </c>
      <c r="I84" s="18">
        <v>1000</v>
      </c>
      <c r="J84" s="18" t="s">
        <v>27</v>
      </c>
      <c r="K84" s="18" t="s">
        <v>14</v>
      </c>
      <c r="L84" s="18" t="s">
        <v>56</v>
      </c>
      <c r="M84" s="39">
        <v>0.98850000000000005</v>
      </c>
      <c r="N84" s="39">
        <v>1</v>
      </c>
      <c r="O84" s="39">
        <v>0.98839999999999995</v>
      </c>
      <c r="P84" s="20" t="b">
        <f>IF(AND(ABS(Table25911[[#This Row],[Accuracy]]-Table25911[[#This Row],[Precision]])&lt;0.0005, Table25911[[#This Row],[Recall]]=1), TRUE, FALSE)</f>
        <v>0</v>
      </c>
      <c r="Q84" s="19" t="s">
        <v>83</v>
      </c>
    </row>
    <row r="85" spans="3:18" ht="30" x14ac:dyDescent="0.25">
      <c r="C85" s="16" t="s">
        <v>26</v>
      </c>
      <c r="D85" s="17" t="s">
        <v>80</v>
      </c>
      <c r="E85" s="18">
        <v>30</v>
      </c>
      <c r="F85" s="18">
        <v>6</v>
      </c>
      <c r="G85" s="18">
        <v>0.01</v>
      </c>
      <c r="H85" s="18">
        <v>12</v>
      </c>
      <c r="I85" s="18">
        <v>1000</v>
      </c>
      <c r="J85" s="18" t="s">
        <v>27</v>
      </c>
      <c r="K85" s="18" t="s">
        <v>14</v>
      </c>
      <c r="L85" s="18" t="s">
        <v>56</v>
      </c>
      <c r="M85" s="39">
        <v>0.99219999999999997</v>
      </c>
      <c r="N85" s="39">
        <v>1</v>
      </c>
      <c r="O85" s="39">
        <v>0.99209999999999998</v>
      </c>
      <c r="P85" s="20" t="b">
        <f>IF(AND(ABS(Table25911[[#This Row],[Accuracy]]-Table25911[[#This Row],[Precision]])&lt;0.0005, Table25911[[#This Row],[Recall]]=1), TRUE, FALSE)</f>
        <v>0</v>
      </c>
      <c r="Q85" s="19" t="s">
        <v>83</v>
      </c>
    </row>
    <row r="86" spans="3:18" ht="30" x14ac:dyDescent="0.25">
      <c r="C86" s="16" t="s">
        <v>26</v>
      </c>
      <c r="D86" s="17" t="s">
        <v>80</v>
      </c>
      <c r="E86" s="18">
        <v>30</v>
      </c>
      <c r="F86" s="18">
        <v>10</v>
      </c>
      <c r="G86" s="18">
        <v>0.01</v>
      </c>
      <c r="H86" s="18">
        <v>12</v>
      </c>
      <c r="I86" s="18"/>
      <c r="J86" s="18" t="s">
        <v>27</v>
      </c>
      <c r="K86" s="18" t="s">
        <v>14</v>
      </c>
      <c r="L86" s="18" t="s">
        <v>56</v>
      </c>
      <c r="M86" s="39">
        <v>0.99219999999999997</v>
      </c>
      <c r="N86" s="39">
        <v>0.99950000000000006</v>
      </c>
      <c r="O86" s="39">
        <v>0.99260000000000004</v>
      </c>
      <c r="P86" s="20" t="b">
        <f>IF(AND(ABS(Table25911[[#This Row],[Accuracy]]-Table25911[[#This Row],[Precision]])&lt;0.0005, Table25911[[#This Row],[Recall]]=1), TRUE, FALSE)</f>
        <v>0</v>
      </c>
      <c r="Q86" s="19"/>
    </row>
    <row r="87" spans="3:18" ht="30" x14ac:dyDescent="0.25">
      <c r="C87" s="16" t="s">
        <v>26</v>
      </c>
      <c r="D87" s="17" t="s">
        <v>80</v>
      </c>
      <c r="E87" s="18">
        <v>8</v>
      </c>
      <c r="F87" s="18">
        <v>4</v>
      </c>
      <c r="G87" s="18">
        <v>0.01</v>
      </c>
      <c r="H87" s="18">
        <v>12</v>
      </c>
      <c r="I87" s="18">
        <v>1000</v>
      </c>
      <c r="J87" s="18" t="s">
        <v>27</v>
      </c>
      <c r="K87" s="18" t="s">
        <v>14</v>
      </c>
      <c r="L87" s="18" t="s">
        <v>56</v>
      </c>
      <c r="M87" s="39">
        <v>0.98799999999999999</v>
      </c>
      <c r="N87" s="39">
        <v>0.99950000000000006</v>
      </c>
      <c r="O87" s="39">
        <v>0.98839999999999995</v>
      </c>
      <c r="P87" s="20" t="b">
        <f>IF(AND(ABS(Table25911[[#This Row],[Accuracy]]-Table25911[[#This Row],[Precision]])&lt;0.0005, Table25911[[#This Row],[Recall]]=1), TRUE, FALSE)</f>
        <v>0</v>
      </c>
      <c r="Q87" s="19" t="s">
        <v>83</v>
      </c>
    </row>
    <row r="88" spans="3:18" ht="30" x14ac:dyDescent="0.25">
      <c r="C88" s="16" t="s">
        <v>26</v>
      </c>
      <c r="D88" s="17" t="s">
        <v>80</v>
      </c>
      <c r="E88" s="18">
        <v>40</v>
      </c>
      <c r="F88" s="18">
        <v>6</v>
      </c>
      <c r="G88" s="18">
        <v>0.01</v>
      </c>
      <c r="H88" s="18">
        <v>12</v>
      </c>
      <c r="I88" s="18">
        <v>500</v>
      </c>
      <c r="J88" s="18" t="s">
        <v>27</v>
      </c>
      <c r="K88" s="18" t="s">
        <v>14</v>
      </c>
      <c r="L88" s="18" t="s">
        <v>56</v>
      </c>
      <c r="M88" s="39">
        <v>0.99170000000000003</v>
      </c>
      <c r="N88" s="39">
        <v>0.99950000000000006</v>
      </c>
      <c r="O88" s="39">
        <v>0.99199999999999999</v>
      </c>
      <c r="P88" s="20" t="b">
        <f>IF(AND(ABS(Table25911[[#This Row],[Accuracy]]-Table25911[[#This Row],[Precision]])&lt;0.0005, Table25911[[#This Row],[Recall]]=1), TRUE, FALSE)</f>
        <v>0</v>
      </c>
      <c r="Q88" s="19" t="s">
        <v>83</v>
      </c>
    </row>
    <row r="89" spans="3:18" ht="60" x14ac:dyDescent="0.25">
      <c r="C89" s="16" t="s">
        <v>26</v>
      </c>
      <c r="D89" s="17" t="s">
        <v>81</v>
      </c>
      <c r="E89" s="18">
        <v>30</v>
      </c>
      <c r="F89" s="18">
        <v>6</v>
      </c>
      <c r="G89" s="18">
        <v>0.01</v>
      </c>
      <c r="H89" s="18">
        <v>12</v>
      </c>
      <c r="I89" s="18">
        <v>1000</v>
      </c>
      <c r="J89" s="18" t="s">
        <v>27</v>
      </c>
      <c r="K89" s="18" t="s">
        <v>14</v>
      </c>
      <c r="L89" s="18" t="s">
        <v>56</v>
      </c>
      <c r="M89" s="39">
        <v>0.99839999999999995</v>
      </c>
      <c r="N89" s="39">
        <v>0.99839999999999995</v>
      </c>
      <c r="O89" s="39">
        <v>1</v>
      </c>
      <c r="P89" s="20" t="b">
        <f>IF(AND(ABS(Table25911[[#This Row],[Accuracy]]-Table25911[[#This Row],[Precision]])&lt;0.0005, Table25911[[#This Row],[Recall]]=1), TRUE, FALSE)</f>
        <v>1</v>
      </c>
      <c r="Q89" s="19" t="s">
        <v>83</v>
      </c>
    </row>
    <row r="90" spans="3:18" ht="60" x14ac:dyDescent="0.25">
      <c r="C90" s="16" t="s">
        <v>26</v>
      </c>
      <c r="D90" s="17" t="s">
        <v>81</v>
      </c>
      <c r="E90" s="18">
        <v>40</v>
      </c>
      <c r="F90" s="18">
        <v>6</v>
      </c>
      <c r="G90" s="18">
        <v>0.01</v>
      </c>
      <c r="H90" s="18">
        <v>12</v>
      </c>
      <c r="I90" s="18">
        <v>750</v>
      </c>
      <c r="J90" s="18" t="s">
        <v>27</v>
      </c>
      <c r="K90" s="18" t="s">
        <v>14</v>
      </c>
      <c r="L90" s="18" t="s">
        <v>56</v>
      </c>
      <c r="M90" s="39">
        <v>0.98699999999999999</v>
      </c>
      <c r="N90" s="39">
        <v>0.9909</v>
      </c>
      <c r="O90" s="39">
        <v>0.99570000000000003</v>
      </c>
      <c r="P90" s="20" t="b">
        <f>IF(AND(ABS(Table25911[[#This Row],[Accuracy]]-Table25911[[#This Row],[Precision]])&lt;0.0005, Table25911[[#This Row],[Recall]]=1), TRUE, FALSE)</f>
        <v>0</v>
      </c>
      <c r="Q90" s="19" t="s">
        <v>83</v>
      </c>
    </row>
    <row r="91" spans="3:18" ht="60" x14ac:dyDescent="0.25">
      <c r="C91" s="16" t="s">
        <v>26</v>
      </c>
      <c r="D91" s="17" t="s">
        <v>81</v>
      </c>
      <c r="E91" s="18">
        <v>30</v>
      </c>
      <c r="F91" s="18">
        <v>10</v>
      </c>
      <c r="G91" s="18">
        <v>0.01</v>
      </c>
      <c r="H91" s="18">
        <v>12</v>
      </c>
      <c r="I91" s="18">
        <v>1000</v>
      </c>
      <c r="J91" s="18" t="s">
        <v>27</v>
      </c>
      <c r="K91" s="18" t="s">
        <v>14</v>
      </c>
      <c r="L91" s="18" t="s">
        <v>56</v>
      </c>
      <c r="M91" s="39">
        <v>0.99319999999999997</v>
      </c>
      <c r="N91" s="39">
        <v>0.99890000000000001</v>
      </c>
      <c r="O91" s="39">
        <v>0.99419999999999997</v>
      </c>
      <c r="P91" s="20" t="b">
        <f>IF(AND(ABS(Table25911[[#This Row],[Accuracy]]-Table25911[[#This Row],[Precision]])&lt;0.0005, Table25911[[#This Row],[Recall]]=1), TRUE, FALSE)</f>
        <v>0</v>
      </c>
      <c r="Q91" s="19" t="s">
        <v>83</v>
      </c>
    </row>
    <row r="92" spans="3:18" ht="60" x14ac:dyDescent="0.25">
      <c r="C92" s="16" t="s">
        <v>26</v>
      </c>
      <c r="D92" s="17" t="s">
        <v>82</v>
      </c>
      <c r="E92" s="18">
        <v>30</v>
      </c>
      <c r="F92" s="18">
        <v>6</v>
      </c>
      <c r="G92" s="18">
        <v>0.01</v>
      </c>
      <c r="H92" s="18">
        <v>12</v>
      </c>
      <c r="I92" s="18">
        <v>500</v>
      </c>
      <c r="J92" s="18" t="s">
        <v>27</v>
      </c>
      <c r="K92" s="18" t="s">
        <v>14</v>
      </c>
      <c r="L92" s="18" t="s">
        <v>56</v>
      </c>
      <c r="M92" s="39">
        <v>0.99170000000000003</v>
      </c>
      <c r="N92" s="39">
        <v>0.99950000000000006</v>
      </c>
      <c r="O92" s="39">
        <v>0.99199999999999999</v>
      </c>
      <c r="P92" s="20" t="b">
        <f>IF(AND(ABS(Table25911[[#This Row],[Accuracy]]-Table25911[[#This Row],[Precision]])&lt;0.0005, Table25911[[#This Row],[Recall]]=1), TRUE, FALSE)</f>
        <v>0</v>
      </c>
      <c r="Q92" s="19" t="s">
        <v>83</v>
      </c>
    </row>
    <row r="93" spans="3:18" ht="60" x14ac:dyDescent="0.25">
      <c r="C93" s="16" t="s">
        <v>26</v>
      </c>
      <c r="D93" s="17" t="s">
        <v>82</v>
      </c>
      <c r="E93" s="18">
        <v>40</v>
      </c>
      <c r="F93" s="18">
        <v>6</v>
      </c>
      <c r="G93" s="18">
        <v>0.01</v>
      </c>
      <c r="H93" s="18">
        <v>12</v>
      </c>
      <c r="I93" s="18">
        <v>1000</v>
      </c>
      <c r="J93" s="18" t="s">
        <v>27</v>
      </c>
      <c r="K93" s="18" t="s">
        <v>14</v>
      </c>
      <c r="L93" s="18" t="s">
        <v>56</v>
      </c>
      <c r="M93" s="39">
        <v>0.99690000000000001</v>
      </c>
      <c r="N93" s="39">
        <v>0.99680000000000002</v>
      </c>
      <c r="O93" s="39">
        <v>1</v>
      </c>
      <c r="P93" s="20" t="b">
        <f>IF(AND(ABS(Table25911[[#This Row],[Accuracy]]-Table25911[[#This Row],[Precision]])&lt;0.0005, Table25911[[#This Row],[Recall]]=1), TRUE, FALSE)</f>
        <v>1</v>
      </c>
      <c r="Q93" s="19" t="s">
        <v>83</v>
      </c>
    </row>
    <row r="94" spans="3:18" ht="60" x14ac:dyDescent="0.25">
      <c r="C94" s="38" t="s">
        <v>33</v>
      </c>
      <c r="D94" s="17" t="s">
        <v>82</v>
      </c>
      <c r="E94" s="18">
        <v>30</v>
      </c>
      <c r="F94" s="18">
        <v>6</v>
      </c>
      <c r="G94" s="18">
        <v>0.01</v>
      </c>
      <c r="H94" s="18">
        <v>12</v>
      </c>
      <c r="I94" s="18">
        <v>250</v>
      </c>
      <c r="J94" s="18" t="s">
        <v>27</v>
      </c>
      <c r="K94" s="18" t="s">
        <v>14</v>
      </c>
      <c r="L94" s="18" t="s">
        <v>56</v>
      </c>
      <c r="M94" s="20">
        <v>1</v>
      </c>
      <c r="N94" s="20">
        <v>1</v>
      </c>
      <c r="O94" s="20">
        <v>1</v>
      </c>
      <c r="P94" s="20" t="b">
        <f>IF(AND(ABS(Table25911[[#This Row],[Accuracy]]-Table25911[[#This Row],[Precision]])&lt;0.0005, Table25911[[#This Row],[Recall]]=1), TRUE, FALSE)</f>
        <v>1</v>
      </c>
      <c r="Q94" s="19" t="s">
        <v>84</v>
      </c>
    </row>
    <row r="95" spans="3:18" ht="60" x14ac:dyDescent="0.25">
      <c r="C95" s="38" t="s">
        <v>33</v>
      </c>
      <c r="D95" s="17" t="s">
        <v>82</v>
      </c>
      <c r="E95" s="18">
        <v>10</v>
      </c>
      <c r="F95" s="18">
        <v>6</v>
      </c>
      <c r="G95" s="18">
        <v>0.01</v>
      </c>
      <c r="H95" s="18">
        <v>12</v>
      </c>
      <c r="I95" s="18">
        <v>500</v>
      </c>
      <c r="J95" s="18" t="s">
        <v>27</v>
      </c>
      <c r="K95" s="18" t="s">
        <v>14</v>
      </c>
      <c r="L95" s="18" t="s">
        <v>56</v>
      </c>
      <c r="M95" s="20">
        <v>1</v>
      </c>
      <c r="N95" s="20">
        <v>1</v>
      </c>
      <c r="O95" s="20">
        <v>1</v>
      </c>
      <c r="P95" s="20" t="b">
        <f>IF(AND(ABS(Table25911[[#This Row],[Accuracy]]-Table25911[[#This Row],[Precision]])&lt;0.0005, Table25911[[#This Row],[Recall]]=1), TRUE, FALSE)</f>
        <v>1</v>
      </c>
      <c r="Q95" s="19" t="s">
        <v>84</v>
      </c>
      <c r="R95" t="s">
        <v>85</v>
      </c>
    </row>
    <row r="96" spans="3:18" ht="60" x14ac:dyDescent="0.25">
      <c r="C96" s="38" t="s">
        <v>33</v>
      </c>
      <c r="D96" s="17" t="s">
        <v>82</v>
      </c>
      <c r="E96" s="18">
        <v>8</v>
      </c>
      <c r="F96" s="18">
        <v>4</v>
      </c>
      <c r="G96" s="18">
        <v>0.01</v>
      </c>
      <c r="H96" s="18">
        <v>12</v>
      </c>
      <c r="I96" s="18">
        <v>500</v>
      </c>
      <c r="J96" s="18" t="s">
        <v>27</v>
      </c>
      <c r="K96" s="18" t="s">
        <v>14</v>
      </c>
      <c r="L96" s="18" t="s">
        <v>56</v>
      </c>
      <c r="M96" s="20">
        <v>0.99739999999999995</v>
      </c>
      <c r="N96" s="20">
        <v>0.99890000000000001</v>
      </c>
      <c r="O96" s="20">
        <v>0.99839999999999995</v>
      </c>
      <c r="P96" s="20" t="b">
        <f>IF(AND(ABS(Table25911[[#This Row],[Accuracy]]-Table25911[[#This Row],[Precision]])&lt;0.0005, Table25911[[#This Row],[Recall]]=1), TRUE, FALSE)</f>
        <v>0</v>
      </c>
      <c r="Q96" s="19"/>
    </row>
    <row r="97" spans="3:17" ht="60" x14ac:dyDescent="0.25">
      <c r="C97" s="38" t="s">
        <v>33</v>
      </c>
      <c r="D97" s="17" t="s">
        <v>81</v>
      </c>
      <c r="E97" s="18">
        <v>8</v>
      </c>
      <c r="F97" s="18">
        <v>4</v>
      </c>
      <c r="G97" s="18">
        <v>0.01</v>
      </c>
      <c r="H97" s="18">
        <v>12</v>
      </c>
      <c r="I97" s="18">
        <v>500</v>
      </c>
      <c r="J97" s="18" t="s">
        <v>27</v>
      </c>
      <c r="K97" s="18" t="s">
        <v>14</v>
      </c>
      <c r="L97" s="18" t="s">
        <v>56</v>
      </c>
      <c r="M97" s="20">
        <v>0.99739999999999995</v>
      </c>
      <c r="N97" s="20">
        <v>0.99890000000000001</v>
      </c>
      <c r="O97" s="20">
        <v>0.99839999999999995</v>
      </c>
      <c r="P97" s="40" t="b">
        <f>IF(AND(ABS(Table25911[[#This Row],[Accuracy]]-Table25911[[#This Row],[Precision]])&lt;0.0005, Table25911[[#This Row],[Recall]]=1), TRUE, FALSE)</f>
        <v>0</v>
      </c>
      <c r="Q97" s="19"/>
    </row>
    <row r="106" spans="3:17" x14ac:dyDescent="0.25">
      <c r="E106" s="41"/>
    </row>
    <row r="107" spans="3:17" x14ac:dyDescent="0.25">
      <c r="E107" s="41"/>
    </row>
    <row r="108" spans="3:17" x14ac:dyDescent="0.25">
      <c r="E108" s="41"/>
    </row>
    <row r="109" spans="3:17" x14ac:dyDescent="0.25">
      <c r="E109" s="41"/>
    </row>
    <row r="110" spans="3:17" x14ac:dyDescent="0.25">
      <c r="E110" s="41"/>
    </row>
    <row r="111" spans="3:17" x14ac:dyDescent="0.25">
      <c r="E111" s="41"/>
    </row>
    <row r="112" spans="3:17" x14ac:dyDescent="0.25">
      <c r="E112" s="41"/>
    </row>
    <row r="113" spans="5:5" x14ac:dyDescent="0.25">
      <c r="E113" s="41"/>
    </row>
    <row r="114" spans="5:5" x14ac:dyDescent="0.25">
      <c r="E114" s="41"/>
    </row>
    <row r="115" spans="5:5" x14ac:dyDescent="0.25">
      <c r="E115" s="41"/>
    </row>
    <row r="116" spans="5:5" x14ac:dyDescent="0.25">
      <c r="E116" s="41"/>
    </row>
    <row r="117" spans="5:5" x14ac:dyDescent="0.25">
      <c r="E117" s="41"/>
    </row>
    <row r="118" spans="5:5" x14ac:dyDescent="0.25">
      <c r="E118" s="41"/>
    </row>
  </sheetData>
  <conditionalFormatting sqref="M6:N77">
    <cfRule type="colorScale" priority="18">
      <colorScale>
        <cfvo type="num" val="0"/>
        <cfvo type="num" val="0.25"/>
        <color rgb="FF63BE7B"/>
        <color rgb="FFFCFCFF"/>
      </colorScale>
    </cfRule>
  </conditionalFormatting>
  <conditionalFormatting sqref="P83:P97">
    <cfRule type="cellIs" dxfId="0" priority="1" operator="equal">
      <formula>TRUE</formula>
    </cfRule>
  </conditionalFormatting>
  <conditionalFormatting sqref="M83:M9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:N9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:P97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77">
    <cfRule type="colorScale" priority="46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2024-03-25T15:13:09Z</dcterms:created>
  <dcterms:modified xsi:type="dcterms:W3CDTF">2024-06-02T01:34:43Z</dcterms:modified>
</cp:coreProperties>
</file>