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huoc\SV\"/>
    </mc:Choice>
  </mc:AlternateContent>
  <bookViews>
    <workbookView xWindow="0" yWindow="0" windowWidth="25125" windowHeight="12030" activeTab="3"/>
  </bookViews>
  <sheets>
    <sheet name="Exploit" sheetId="2" r:id="rId1"/>
    <sheet name="Malware" sheetId="3" r:id="rId2"/>
    <sheet name="Web Security_HN" sheetId="4" r:id="rId3"/>
    <sheet name="WEB_HCM" sheetId="14" r:id="rId4"/>
    <sheet name="Advanced PM Gantt Chart (2)" sheetId="11" state="hidden" r:id="rId5"/>
  </sheets>
  <calcPr calcId="162913"/>
</workbook>
</file>

<file path=xl/calcChain.xml><?xml version="1.0" encoding="utf-8"?>
<calcChain xmlns="http://schemas.openxmlformats.org/spreadsheetml/2006/main">
  <c r="K13" i="14" l="1"/>
  <c r="M13" i="14"/>
  <c r="L54" i="14"/>
  <c r="L53" i="14"/>
  <c r="L52" i="14"/>
  <c r="L51" i="14"/>
  <c r="L50" i="14"/>
  <c r="J47" i="14"/>
  <c r="K47" i="14" s="1"/>
  <c r="M47" i="14" s="1"/>
  <c r="J45" i="14"/>
  <c r="M43" i="14"/>
  <c r="M42" i="14"/>
  <c r="M41" i="14"/>
  <c r="K19" i="14"/>
  <c r="J20" i="14" s="1"/>
  <c r="K15" i="14"/>
  <c r="M15" i="14" s="1"/>
  <c r="M14" i="14"/>
  <c r="M12" i="14"/>
  <c r="M11" i="14"/>
  <c r="H11" i="14"/>
  <c r="I11" i="14" s="1"/>
  <c r="H10" i="14"/>
  <c r="N7" i="14"/>
  <c r="N6" i="14" s="1"/>
  <c r="K2" i="14"/>
  <c r="I59" i="4"/>
  <c r="H59" i="4"/>
  <c r="H56" i="4"/>
  <c r="J54" i="4"/>
  <c r="H54" i="4"/>
  <c r="I54" i="4" s="1"/>
  <c r="J50" i="4"/>
  <c r="H11" i="4"/>
  <c r="H10" i="4"/>
  <c r="H5" i="4"/>
  <c r="G5" i="3"/>
  <c r="H42" i="3"/>
  <c r="G42" i="3"/>
  <c r="H11" i="3"/>
  <c r="G12" i="3"/>
  <c r="H12" i="3" s="1"/>
  <c r="G13" i="3" s="1"/>
  <c r="H13" i="3" s="1"/>
  <c r="G15" i="3" s="1"/>
  <c r="H15" i="3" s="1"/>
  <c r="G16" i="3" s="1"/>
  <c r="H16" i="3" s="1"/>
  <c r="G17" i="3" s="1"/>
  <c r="H17" i="3" s="1"/>
  <c r="G20" i="3" s="1"/>
  <c r="G32" i="2"/>
  <c r="G23" i="2"/>
  <c r="K45" i="2"/>
  <c r="L42" i="3"/>
  <c r="K42" i="3"/>
  <c r="J42" i="3"/>
  <c r="I42" i="3"/>
  <c r="J58" i="4"/>
  <c r="K58" i="4" s="1"/>
  <c r="M58" i="4" s="1"/>
  <c r="J52" i="4"/>
  <c r="K33" i="2"/>
  <c r="M19" i="14" l="1"/>
  <c r="J16" i="14"/>
  <c r="N8" i="14"/>
  <c r="K20" i="14"/>
  <c r="M20" i="14" s="1"/>
  <c r="H12" i="14"/>
  <c r="I12" i="14" s="1"/>
  <c r="H13" i="14" s="1"/>
  <c r="I13" i="14" s="1"/>
  <c r="L13" i="14" s="1"/>
  <c r="L11" i="14"/>
  <c r="K45" i="14"/>
  <c r="J40" i="14"/>
  <c r="O7" i="14"/>
  <c r="K54" i="4"/>
  <c r="L54" i="4" s="1"/>
  <c r="K50" i="4"/>
  <c r="H20" i="3"/>
  <c r="M52" i="4"/>
  <c r="K52" i="4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K35" i="11"/>
  <c r="J35" i="11"/>
  <c r="I35" i="11"/>
  <c r="H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K28" i="11"/>
  <c r="L28" i="11" s="1"/>
  <c r="J28" i="11"/>
  <c r="I28" i="11"/>
  <c r="H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K21" i="11"/>
  <c r="J21" i="11"/>
  <c r="M21" i="11" s="1"/>
  <c r="I21" i="11"/>
  <c r="L21" i="11" s="1"/>
  <c r="H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K14" i="11"/>
  <c r="J14" i="11"/>
  <c r="M14" i="11" s="1"/>
  <c r="I14" i="11"/>
  <c r="L14" i="11" s="1"/>
  <c r="H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K7" i="11"/>
  <c r="L7" i="11" s="1"/>
  <c r="J7" i="11"/>
  <c r="I7" i="11"/>
  <c r="H7" i="11"/>
  <c r="J3" i="11"/>
  <c r="N6" i="11" s="1"/>
  <c r="N19" i="11" s="1"/>
  <c r="L64" i="4"/>
  <c r="L63" i="4"/>
  <c r="L62" i="4"/>
  <c r="L61" i="4"/>
  <c r="L60" i="4"/>
  <c r="K55" i="4"/>
  <c r="K53" i="4" s="1"/>
  <c r="K45" i="4" s="1"/>
  <c r="K41" i="4" s="1"/>
  <c r="K39" i="4" s="1"/>
  <c r="J40" i="4" s="1"/>
  <c r="K40" i="4" s="1"/>
  <c r="M40" i="4" s="1"/>
  <c r="J55" i="4"/>
  <c r="J53" i="4" s="1"/>
  <c r="J45" i="4" s="1"/>
  <c r="J41" i="4" s="1"/>
  <c r="M48" i="4"/>
  <c r="M47" i="4"/>
  <c r="M46" i="4"/>
  <c r="M44" i="4"/>
  <c r="M43" i="4"/>
  <c r="M42" i="4"/>
  <c r="K21" i="4"/>
  <c r="J22" i="4" s="1"/>
  <c r="M20" i="4"/>
  <c r="M15" i="4"/>
  <c r="K15" i="4"/>
  <c r="J16" i="4" s="1"/>
  <c r="J10" i="4" s="1"/>
  <c r="M14" i="4"/>
  <c r="K13" i="4"/>
  <c r="M13" i="4" s="1"/>
  <c r="M12" i="4"/>
  <c r="M11" i="4"/>
  <c r="I11" i="4"/>
  <c r="N7" i="4"/>
  <c r="N8" i="4" s="1"/>
  <c r="K2" i="4"/>
  <c r="L40" i="3"/>
  <c r="L39" i="3"/>
  <c r="L38" i="3"/>
  <c r="J37" i="3"/>
  <c r="I37" i="3"/>
  <c r="L37" i="3" s="1"/>
  <c r="L35" i="3"/>
  <c r="L34" i="3"/>
  <c r="L33" i="3"/>
  <c r="L31" i="3"/>
  <c r="L30" i="3"/>
  <c r="L29" i="3"/>
  <c r="J28" i="3"/>
  <c r="I28" i="3"/>
  <c r="L26" i="3"/>
  <c r="L25" i="3"/>
  <c r="I22" i="3"/>
  <c r="L21" i="3"/>
  <c r="L20" i="3"/>
  <c r="F19" i="3"/>
  <c r="J15" i="3"/>
  <c r="I16" i="3" s="1"/>
  <c r="J13" i="3"/>
  <c r="L13" i="3" s="1"/>
  <c r="J12" i="3"/>
  <c r="L12" i="3" s="1"/>
  <c r="J11" i="3"/>
  <c r="L11" i="3" s="1"/>
  <c r="F10" i="3"/>
  <c r="M7" i="3"/>
  <c r="M8" i="3" s="1"/>
  <c r="K43" i="2"/>
  <c r="K41" i="2"/>
  <c r="K40" i="2"/>
  <c r="K39" i="2"/>
  <c r="K38" i="2"/>
  <c r="K36" i="2"/>
  <c r="K35" i="2"/>
  <c r="K34" i="2"/>
  <c r="I32" i="2"/>
  <c r="K32" i="2" s="1"/>
  <c r="H32" i="2"/>
  <c r="K30" i="2"/>
  <c r="K29" i="2"/>
  <c r="I25" i="2"/>
  <c r="H26" i="2" s="1"/>
  <c r="K24" i="2"/>
  <c r="K21" i="2"/>
  <c r="K20" i="2"/>
  <c r="I19" i="2"/>
  <c r="H19" i="2"/>
  <c r="K19" i="2" s="1"/>
  <c r="K17" i="2"/>
  <c r="K16" i="2"/>
  <c r="K15" i="2"/>
  <c r="K13" i="2"/>
  <c r="K12" i="2"/>
  <c r="K11" i="2"/>
  <c r="G11" i="2"/>
  <c r="F12" i="2" s="1"/>
  <c r="G12" i="2" s="1"/>
  <c r="I10" i="2"/>
  <c r="H10" i="2"/>
  <c r="K10" i="2" s="1"/>
  <c r="L7" i="2"/>
  <c r="M7" i="2" s="1"/>
  <c r="K40" i="14" l="1"/>
  <c r="J10" i="14"/>
  <c r="K16" i="14"/>
  <c r="L12" i="14"/>
  <c r="J21" i="14"/>
  <c r="P7" i="14"/>
  <c r="O8" i="14"/>
  <c r="M45" i="14"/>
  <c r="M54" i="4"/>
  <c r="M50" i="4"/>
  <c r="H12" i="4"/>
  <c r="G21" i="3"/>
  <c r="L11" i="4"/>
  <c r="N6" i="4"/>
  <c r="O7" i="4"/>
  <c r="M21" i="4"/>
  <c r="M6" i="3"/>
  <c r="N7" i="3"/>
  <c r="N8" i="3" s="1"/>
  <c r="L28" i="3"/>
  <c r="J22" i="3"/>
  <c r="I23" i="3" s="1"/>
  <c r="K11" i="3"/>
  <c r="J12" i="2"/>
  <c r="F13" i="2"/>
  <c r="G13" i="2" s="1"/>
  <c r="F15" i="2" s="1"/>
  <c r="G15" i="2" s="1"/>
  <c r="J11" i="2"/>
  <c r="I26" i="2"/>
  <c r="M8" i="2"/>
  <c r="N7" i="2"/>
  <c r="J16" i="3"/>
  <c r="I17" i="3" s="1"/>
  <c r="I10" i="3"/>
  <c r="L15" i="3"/>
  <c r="I19" i="3"/>
  <c r="J23" i="3"/>
  <c r="J19" i="3" s="1"/>
  <c r="L6" i="2"/>
  <c r="L8" i="2"/>
  <c r="M41" i="4"/>
  <c r="J39" i="4"/>
  <c r="M39" i="4" s="1"/>
  <c r="O7" i="3"/>
  <c r="M45" i="4"/>
  <c r="K25" i="2"/>
  <c r="K22" i="4"/>
  <c r="M22" i="4" s="1"/>
  <c r="I12" i="4"/>
  <c r="K16" i="4"/>
  <c r="K10" i="4"/>
  <c r="M10" i="4" s="1"/>
  <c r="M7" i="11"/>
  <c r="N34" i="11"/>
  <c r="N32" i="11"/>
  <c r="N30" i="11"/>
  <c r="N28" i="11"/>
  <c r="N41" i="11"/>
  <c r="N39" i="11"/>
  <c r="N37" i="11"/>
  <c r="N35" i="11"/>
  <c r="N33" i="11"/>
  <c r="N31" i="11"/>
  <c r="N29" i="11"/>
  <c r="N40" i="11"/>
  <c r="N38" i="11"/>
  <c r="N36" i="11"/>
  <c r="N24" i="11"/>
  <c r="N22" i="11"/>
  <c r="N25" i="11"/>
  <c r="N26" i="11"/>
  <c r="N20" i="11"/>
  <c r="N18" i="11"/>
  <c r="N16" i="11"/>
  <c r="N14" i="11"/>
  <c r="N21" i="11"/>
  <c r="N27" i="11"/>
  <c r="N23" i="11"/>
  <c r="N17" i="11"/>
  <c r="N10" i="11"/>
  <c r="N8" i="11"/>
  <c r="N15" i="11"/>
  <c r="N12" i="11"/>
  <c r="O6" i="11"/>
  <c r="N13" i="11"/>
  <c r="N11" i="11"/>
  <c r="N9" i="11"/>
  <c r="N7" i="11"/>
  <c r="M28" i="11"/>
  <c r="M40" i="14" l="1"/>
  <c r="K10" i="14"/>
  <c r="M16" i="14"/>
  <c r="M10" i="14"/>
  <c r="Q7" i="14"/>
  <c r="P8" i="14"/>
  <c r="K21" i="14"/>
  <c r="H14" i="14"/>
  <c r="I14" i="14" s="1"/>
  <c r="H21" i="3"/>
  <c r="M16" i="4"/>
  <c r="J17" i="4"/>
  <c r="O8" i="4"/>
  <c r="P7" i="4"/>
  <c r="J13" i="2"/>
  <c r="L23" i="3"/>
  <c r="L19" i="3"/>
  <c r="L22" i="3"/>
  <c r="L16" i="3"/>
  <c r="H28" i="2"/>
  <c r="P7" i="3"/>
  <c r="O8" i="3"/>
  <c r="K26" i="2"/>
  <c r="O34" i="11"/>
  <c r="O32" i="11"/>
  <c r="O30" i="11"/>
  <c r="O28" i="11"/>
  <c r="O41" i="11"/>
  <c r="O39" i="11"/>
  <c r="O37" i="11"/>
  <c r="O35" i="11"/>
  <c r="O33" i="11"/>
  <c r="O31" i="11"/>
  <c r="O29" i="11"/>
  <c r="O40" i="11"/>
  <c r="O38" i="11"/>
  <c r="O36" i="11"/>
  <c r="O25" i="11"/>
  <c r="O13" i="11"/>
  <c r="O26" i="11"/>
  <c r="O20" i="11"/>
  <c r="O18" i="11"/>
  <c r="O16" i="11"/>
  <c r="O14" i="11"/>
  <c r="O21" i="11"/>
  <c r="O27" i="11"/>
  <c r="O23" i="11"/>
  <c r="O19" i="11"/>
  <c r="O17" i="11"/>
  <c r="O15" i="11"/>
  <c r="O24" i="11"/>
  <c r="O22" i="11"/>
  <c r="O10" i="11"/>
  <c r="O8" i="11"/>
  <c r="O12" i="11"/>
  <c r="P6" i="11"/>
  <c r="O11" i="11"/>
  <c r="O9" i="11"/>
  <c r="O7" i="11"/>
  <c r="H13" i="4"/>
  <c r="L12" i="4"/>
  <c r="J23" i="4"/>
  <c r="J17" i="3"/>
  <c r="J10" i="3" s="1"/>
  <c r="L10" i="3" s="1"/>
  <c r="F16" i="2"/>
  <c r="G16" i="2" s="1"/>
  <c r="J15" i="2"/>
  <c r="N8" i="2"/>
  <c r="O7" i="2"/>
  <c r="H15" i="14" l="1"/>
  <c r="I15" i="14" s="1"/>
  <c r="L14" i="14"/>
  <c r="J22" i="14"/>
  <c r="M21" i="14"/>
  <c r="R7" i="14"/>
  <c r="Q8" i="14"/>
  <c r="G22" i="3"/>
  <c r="K12" i="3"/>
  <c r="K17" i="4"/>
  <c r="J18" i="4" s="1"/>
  <c r="M17" i="4"/>
  <c r="Q7" i="4"/>
  <c r="P8" i="4"/>
  <c r="L17" i="3"/>
  <c r="P8" i="3"/>
  <c r="Q7" i="3"/>
  <c r="J16" i="2"/>
  <c r="F17" i="2"/>
  <c r="G17" i="2" s="1"/>
  <c r="G10" i="2"/>
  <c r="J10" i="2" s="1"/>
  <c r="F10" i="2"/>
  <c r="I28" i="2"/>
  <c r="I23" i="2" s="1"/>
  <c r="H23" i="2"/>
  <c r="O8" i="2"/>
  <c r="P7" i="2"/>
  <c r="P41" i="11"/>
  <c r="P39" i="11"/>
  <c r="P37" i="11"/>
  <c r="P35" i="11"/>
  <c r="P40" i="11"/>
  <c r="P38" i="11"/>
  <c r="P36" i="11"/>
  <c r="P34" i="11"/>
  <c r="P33" i="11"/>
  <c r="P30" i="11"/>
  <c r="P25" i="11"/>
  <c r="P26" i="11"/>
  <c r="P20" i="11"/>
  <c r="P18" i="11"/>
  <c r="P16" i="11"/>
  <c r="P32" i="11"/>
  <c r="P29" i="11"/>
  <c r="P21" i="11"/>
  <c r="P31" i="11"/>
  <c r="P28" i="11"/>
  <c r="P27" i="11"/>
  <c r="P23" i="11"/>
  <c r="P19" i="11"/>
  <c r="P17" i="11"/>
  <c r="P15" i="11"/>
  <c r="P24" i="11"/>
  <c r="P10" i="11"/>
  <c r="P8" i="11"/>
  <c r="P12" i="11"/>
  <c r="Q6" i="11"/>
  <c r="P14" i="11"/>
  <c r="P11" i="11"/>
  <c r="P9" i="11"/>
  <c r="P7" i="11"/>
  <c r="P13" i="11"/>
  <c r="P22" i="11"/>
  <c r="K23" i="4"/>
  <c r="M23" i="4" s="1"/>
  <c r="I13" i="4"/>
  <c r="K22" i="14" l="1"/>
  <c r="M22" i="14"/>
  <c r="S7" i="14"/>
  <c r="R8" i="14"/>
  <c r="L15" i="14"/>
  <c r="H16" i="14"/>
  <c r="I16" i="14" s="1"/>
  <c r="H19" i="14" s="1"/>
  <c r="H22" i="3"/>
  <c r="K18" i="4"/>
  <c r="M18" i="4" s="1"/>
  <c r="Q8" i="4"/>
  <c r="R7" i="4"/>
  <c r="Q41" i="11"/>
  <c r="Q39" i="11"/>
  <c r="Q37" i="11"/>
  <c r="Q35" i="11"/>
  <c r="Q40" i="11"/>
  <c r="Q38" i="11"/>
  <c r="Q36" i="11"/>
  <c r="Q26" i="11"/>
  <c r="Q20" i="11"/>
  <c r="Q18" i="11"/>
  <c r="Q16" i="11"/>
  <c r="Q14" i="11"/>
  <c r="Q32" i="11"/>
  <c r="Q29" i="11"/>
  <c r="Q21" i="11"/>
  <c r="Q31" i="11"/>
  <c r="Q28" i="11"/>
  <c r="Q27" i="11"/>
  <c r="Q23" i="11"/>
  <c r="Q19" i="11"/>
  <c r="Q17" i="11"/>
  <c r="Q15" i="11"/>
  <c r="Q24" i="11"/>
  <c r="Q22" i="11"/>
  <c r="Q34" i="11"/>
  <c r="Q33" i="11"/>
  <c r="Q30" i="11"/>
  <c r="Q25" i="11"/>
  <c r="Q12" i="11"/>
  <c r="R6" i="11"/>
  <c r="Q11" i="11"/>
  <c r="Q9" i="11"/>
  <c r="Q7" i="11"/>
  <c r="Q13" i="11"/>
  <c r="Q10" i="11"/>
  <c r="Q8" i="11"/>
  <c r="H14" i="4"/>
  <c r="L13" i="4"/>
  <c r="Q7" i="2"/>
  <c r="P8" i="2"/>
  <c r="J24" i="4"/>
  <c r="F20" i="2"/>
  <c r="J17" i="2"/>
  <c r="K23" i="2"/>
  <c r="Q8" i="3"/>
  <c r="R7" i="3"/>
  <c r="K28" i="2"/>
  <c r="S8" i="14" l="1"/>
  <c r="T7" i="14"/>
  <c r="L16" i="14"/>
  <c r="J23" i="14"/>
  <c r="G23" i="3"/>
  <c r="K13" i="3"/>
  <c r="R8" i="4"/>
  <c r="S7" i="4"/>
  <c r="Q8" i="2"/>
  <c r="R7" i="2"/>
  <c r="R8" i="3"/>
  <c r="S7" i="3"/>
  <c r="R27" i="11"/>
  <c r="R34" i="11"/>
  <c r="R41" i="11"/>
  <c r="R37" i="11"/>
  <c r="R35" i="11"/>
  <c r="R26" i="11"/>
  <c r="R20" i="11"/>
  <c r="R38" i="11"/>
  <c r="R32" i="11"/>
  <c r="R29" i="11"/>
  <c r="R21" i="11"/>
  <c r="R39" i="11"/>
  <c r="R40" i="11"/>
  <c r="R36" i="11"/>
  <c r="R31" i="11"/>
  <c r="R28" i="11"/>
  <c r="R23" i="11"/>
  <c r="R24" i="11"/>
  <c r="R22" i="11"/>
  <c r="R33" i="11"/>
  <c r="R30" i="11"/>
  <c r="R25" i="11"/>
  <c r="R17" i="11"/>
  <c r="R12" i="11"/>
  <c r="S6" i="11"/>
  <c r="R15" i="11"/>
  <c r="R14" i="11"/>
  <c r="R11" i="11"/>
  <c r="R9" i="11"/>
  <c r="R7" i="11"/>
  <c r="R13" i="11"/>
  <c r="R19" i="11"/>
  <c r="R16" i="11"/>
  <c r="R10" i="11"/>
  <c r="R8" i="11"/>
  <c r="R18" i="11"/>
  <c r="G20" i="2"/>
  <c r="I14" i="4"/>
  <c r="K24" i="4"/>
  <c r="M24" i="4" s="1"/>
  <c r="K23" i="14" l="1"/>
  <c r="J18" i="14"/>
  <c r="T6" i="14"/>
  <c r="U7" i="14"/>
  <c r="T8" i="14"/>
  <c r="H23" i="3"/>
  <c r="S8" i="4"/>
  <c r="T7" i="4"/>
  <c r="S6" i="3"/>
  <c r="T7" i="3"/>
  <c r="S8" i="3"/>
  <c r="R8" i="2"/>
  <c r="S7" i="2"/>
  <c r="R6" i="2"/>
  <c r="F21" i="2"/>
  <c r="J20" i="2"/>
  <c r="S26" i="11"/>
  <c r="S24" i="11"/>
  <c r="S33" i="11"/>
  <c r="S31" i="11"/>
  <c r="S29" i="11"/>
  <c r="S40" i="11"/>
  <c r="S38" i="11"/>
  <c r="S27" i="11"/>
  <c r="S25" i="11"/>
  <c r="S23" i="11"/>
  <c r="S34" i="11"/>
  <c r="S32" i="11"/>
  <c r="S30" i="11"/>
  <c r="S28" i="11"/>
  <c r="S41" i="11"/>
  <c r="S39" i="11"/>
  <c r="S21" i="11"/>
  <c r="S36" i="11"/>
  <c r="S19" i="11"/>
  <c r="S17" i="11"/>
  <c r="S15" i="11"/>
  <c r="S22" i="11"/>
  <c r="S37" i="11"/>
  <c r="S35" i="11"/>
  <c r="S20" i="11"/>
  <c r="S18" i="11"/>
  <c r="S12" i="11"/>
  <c r="S14" i="11"/>
  <c r="S11" i="11"/>
  <c r="S9" i="11"/>
  <c r="S7" i="11"/>
  <c r="S13" i="11"/>
  <c r="S16" i="11"/>
  <c r="S10" i="11"/>
  <c r="T6" i="11"/>
  <c r="S8" i="11"/>
  <c r="H15" i="4"/>
  <c r="L14" i="4"/>
  <c r="J25" i="4"/>
  <c r="U8" i="14" l="1"/>
  <c r="V7" i="14"/>
  <c r="I10" i="14"/>
  <c r="L10" i="14" s="1"/>
  <c r="J24" i="14"/>
  <c r="K18" i="14"/>
  <c r="M18" i="14" s="1"/>
  <c r="M23" i="14"/>
  <c r="G25" i="3"/>
  <c r="K15" i="3"/>
  <c r="U7" i="4"/>
  <c r="T8" i="4"/>
  <c r="T6" i="4"/>
  <c r="T33" i="11"/>
  <c r="T31" i="11"/>
  <c r="T29" i="11"/>
  <c r="T40" i="11"/>
  <c r="T38" i="11"/>
  <c r="T36" i="11"/>
  <c r="T34" i="11"/>
  <c r="T32" i="11"/>
  <c r="T30" i="11"/>
  <c r="T28" i="11"/>
  <c r="T41" i="11"/>
  <c r="T39" i="11"/>
  <c r="T37" i="11"/>
  <c r="T35" i="11"/>
  <c r="T21" i="11"/>
  <c r="T19" i="11"/>
  <c r="T17" i="11"/>
  <c r="T15" i="11"/>
  <c r="T23" i="11"/>
  <c r="T27" i="11"/>
  <c r="T22" i="11"/>
  <c r="T24" i="11"/>
  <c r="T25" i="11"/>
  <c r="T26" i="11"/>
  <c r="T14" i="11"/>
  <c r="T11" i="11"/>
  <c r="T9" i="11"/>
  <c r="T7" i="11"/>
  <c r="T13" i="11"/>
  <c r="T16" i="11"/>
  <c r="T10" i="11"/>
  <c r="T8" i="11"/>
  <c r="T20" i="11"/>
  <c r="T18" i="11"/>
  <c r="U6" i="11"/>
  <c r="T12" i="11"/>
  <c r="K25" i="4"/>
  <c r="J19" i="4"/>
  <c r="G21" i="2"/>
  <c r="F19" i="2"/>
  <c r="U7" i="3"/>
  <c r="T8" i="3"/>
  <c r="I15" i="4"/>
  <c r="S8" i="2"/>
  <c r="T7" i="2"/>
  <c r="K24" i="14" l="1"/>
  <c r="M24" i="14"/>
  <c r="V8" i="14"/>
  <c r="W7" i="14"/>
  <c r="M25" i="4"/>
  <c r="J26" i="4"/>
  <c r="K26" i="4" s="1"/>
  <c r="M26" i="4" s="1"/>
  <c r="H25" i="3"/>
  <c r="V7" i="4"/>
  <c r="U8" i="4"/>
  <c r="J21" i="2"/>
  <c r="F24" i="2"/>
  <c r="G19" i="2"/>
  <c r="J19" i="2" s="1"/>
  <c r="H16" i="4"/>
  <c r="L15" i="4"/>
  <c r="U7" i="2"/>
  <c r="T8" i="2"/>
  <c r="K19" i="4"/>
  <c r="M19" i="4" s="1"/>
  <c r="U33" i="11"/>
  <c r="U31" i="11"/>
  <c r="U29" i="11"/>
  <c r="U40" i="11"/>
  <c r="U38" i="11"/>
  <c r="U36" i="11"/>
  <c r="U34" i="11"/>
  <c r="U32" i="11"/>
  <c r="U30" i="11"/>
  <c r="U28" i="11"/>
  <c r="U41" i="11"/>
  <c r="U39" i="11"/>
  <c r="U37" i="11"/>
  <c r="U35" i="11"/>
  <c r="U12" i="11"/>
  <c r="U19" i="11"/>
  <c r="U17" i="11"/>
  <c r="U15" i="11"/>
  <c r="U23" i="11"/>
  <c r="U27" i="11"/>
  <c r="U22" i="11"/>
  <c r="U24" i="11"/>
  <c r="U25" i="11"/>
  <c r="U20" i="11"/>
  <c r="U18" i="11"/>
  <c r="U16" i="11"/>
  <c r="U26" i="11"/>
  <c r="U21" i="11"/>
  <c r="U14" i="11"/>
  <c r="U11" i="11"/>
  <c r="U9" i="11"/>
  <c r="U7" i="11"/>
  <c r="U13" i="11"/>
  <c r="U10" i="11"/>
  <c r="U8" i="11"/>
  <c r="V6" i="11"/>
  <c r="V7" i="3"/>
  <c r="U8" i="3"/>
  <c r="W8" i="14" l="1"/>
  <c r="X7" i="14"/>
  <c r="G26" i="3"/>
  <c r="K16" i="3"/>
  <c r="W7" i="4"/>
  <c r="V8" i="4"/>
  <c r="U8" i="2"/>
  <c r="V7" i="2"/>
  <c r="G24" i="2"/>
  <c r="J27" i="4"/>
  <c r="W7" i="3"/>
  <c r="V8" i="3"/>
  <c r="I16" i="4"/>
  <c r="H17" i="4" s="1"/>
  <c r="I17" i="4" s="1"/>
  <c r="V40" i="11"/>
  <c r="V38" i="11"/>
  <c r="V36" i="11"/>
  <c r="V41" i="11"/>
  <c r="V39" i="11"/>
  <c r="V37" i="11"/>
  <c r="V35" i="11"/>
  <c r="V32" i="11"/>
  <c r="V29" i="11"/>
  <c r="V19" i="11"/>
  <c r="V17" i="11"/>
  <c r="V23" i="11"/>
  <c r="V27" i="11"/>
  <c r="V22" i="11"/>
  <c r="V31" i="11"/>
  <c r="V28" i="11"/>
  <c r="V24" i="11"/>
  <c r="V25" i="11"/>
  <c r="V20" i="11"/>
  <c r="V18" i="11"/>
  <c r="V16" i="11"/>
  <c r="V14" i="11"/>
  <c r="V33" i="11"/>
  <c r="V30" i="11"/>
  <c r="V26" i="11"/>
  <c r="V34" i="11"/>
  <c r="V11" i="11"/>
  <c r="V9" i="11"/>
  <c r="V7" i="11"/>
  <c r="V13" i="11"/>
  <c r="V21" i="11"/>
  <c r="V15" i="11"/>
  <c r="V10" i="11"/>
  <c r="V8" i="11"/>
  <c r="V12" i="11"/>
  <c r="W6" i="11"/>
  <c r="I19" i="14" l="1"/>
  <c r="J26" i="14"/>
  <c r="X8" i="14"/>
  <c r="Y7" i="14"/>
  <c r="H26" i="3"/>
  <c r="G19" i="3"/>
  <c r="G10" i="3"/>
  <c r="H18" i="4"/>
  <c r="I18" i="4" s="1"/>
  <c r="I10" i="4" s="1"/>
  <c r="L10" i="4" s="1"/>
  <c r="L17" i="4"/>
  <c r="X7" i="4"/>
  <c r="W8" i="4"/>
  <c r="W40" i="11"/>
  <c r="W38" i="11"/>
  <c r="W36" i="11"/>
  <c r="W41" i="11"/>
  <c r="W39" i="11"/>
  <c r="W37" i="11"/>
  <c r="W35" i="11"/>
  <c r="W32" i="11"/>
  <c r="W29" i="11"/>
  <c r="W19" i="11"/>
  <c r="W17" i="11"/>
  <c r="W15" i="11"/>
  <c r="W23" i="11"/>
  <c r="W27" i="11"/>
  <c r="W22" i="11"/>
  <c r="W31" i="11"/>
  <c r="W28" i="11"/>
  <c r="W24" i="11"/>
  <c r="W13" i="11"/>
  <c r="W25" i="11"/>
  <c r="W20" i="11"/>
  <c r="W18" i="11"/>
  <c r="W16" i="11"/>
  <c r="W14" i="11"/>
  <c r="W33" i="11"/>
  <c r="W30" i="11"/>
  <c r="W26" i="11"/>
  <c r="W34" i="11"/>
  <c r="W21" i="11"/>
  <c r="W10" i="11"/>
  <c r="W8" i="11"/>
  <c r="X6" i="11"/>
  <c r="W11" i="11"/>
  <c r="W12" i="11"/>
  <c r="W7" i="11"/>
  <c r="W9" i="11"/>
  <c r="X7" i="3"/>
  <c r="W8" i="3"/>
  <c r="F25" i="2"/>
  <c r="J24" i="2"/>
  <c r="K27" i="4"/>
  <c r="J28" i="4" s="1"/>
  <c r="V8" i="2"/>
  <c r="W7" i="2"/>
  <c r="L16" i="4"/>
  <c r="K26" i="14" l="1"/>
  <c r="Z7" i="14"/>
  <c r="Y8" i="14"/>
  <c r="H20" i="14"/>
  <c r="L19" i="14"/>
  <c r="G29" i="3"/>
  <c r="H19" i="3"/>
  <c r="H10" i="3"/>
  <c r="K10" i="3" s="1"/>
  <c r="K17" i="3"/>
  <c r="H20" i="4"/>
  <c r="L18" i="4"/>
  <c r="X8" i="4"/>
  <c r="Y7" i="4"/>
  <c r="M27" i="4"/>
  <c r="X27" i="11"/>
  <c r="X34" i="11"/>
  <c r="X41" i="11"/>
  <c r="X26" i="11"/>
  <c r="X33" i="11"/>
  <c r="X40" i="11"/>
  <c r="X38" i="11"/>
  <c r="X19" i="11"/>
  <c r="X23" i="11"/>
  <c r="X39" i="11"/>
  <c r="X22" i="11"/>
  <c r="X31" i="11"/>
  <c r="X28" i="11"/>
  <c r="X24" i="11"/>
  <c r="X36" i="11"/>
  <c r="X13" i="11"/>
  <c r="X25" i="11"/>
  <c r="X20" i="11"/>
  <c r="X30" i="11"/>
  <c r="X21" i="11"/>
  <c r="X37" i="11"/>
  <c r="X35" i="11"/>
  <c r="X32" i="11"/>
  <c r="X29" i="11"/>
  <c r="X17" i="11"/>
  <c r="X14" i="11"/>
  <c r="X15" i="11"/>
  <c r="X10" i="11"/>
  <c r="X8" i="11"/>
  <c r="X16" i="11"/>
  <c r="Y6" i="11"/>
  <c r="X12" i="11"/>
  <c r="X11" i="11"/>
  <c r="X9" i="11"/>
  <c r="X7" i="11"/>
  <c r="X18" i="11"/>
  <c r="W8" i="2"/>
  <c r="X7" i="2"/>
  <c r="G25" i="2"/>
  <c r="K28" i="4"/>
  <c r="J29" i="4" s="1"/>
  <c r="Y7" i="3"/>
  <c r="X8" i="3"/>
  <c r="I20" i="14" l="1"/>
  <c r="Z6" i="14"/>
  <c r="Z8" i="14"/>
  <c r="AA7" i="14"/>
  <c r="J27" i="14"/>
  <c r="J29" i="14"/>
  <c r="M26" i="14"/>
  <c r="I20" i="4"/>
  <c r="H29" i="3"/>
  <c r="Z7" i="4"/>
  <c r="Y8" i="4"/>
  <c r="M28" i="4"/>
  <c r="Y7" i="2"/>
  <c r="X6" i="2"/>
  <c r="X8" i="2"/>
  <c r="Y6" i="3"/>
  <c r="Y8" i="3"/>
  <c r="Z7" i="3"/>
  <c r="Y27" i="11"/>
  <c r="Y25" i="11"/>
  <c r="Y23" i="11"/>
  <c r="Y34" i="11"/>
  <c r="Y32" i="11"/>
  <c r="Y30" i="11"/>
  <c r="Y28" i="11"/>
  <c r="Y41" i="11"/>
  <c r="Y39" i="11"/>
  <c r="Y37" i="11"/>
  <c r="Y26" i="11"/>
  <c r="Y24" i="11"/>
  <c r="Y33" i="11"/>
  <c r="Y31" i="11"/>
  <c r="Y29" i="11"/>
  <c r="Y40" i="11"/>
  <c r="Y38" i="11"/>
  <c r="Y22" i="11"/>
  <c r="Y36" i="11"/>
  <c r="Y13" i="11"/>
  <c r="Y20" i="11"/>
  <c r="Y18" i="11"/>
  <c r="Y16" i="11"/>
  <c r="Y14" i="11"/>
  <c r="Y21" i="11"/>
  <c r="Y35" i="11"/>
  <c r="Y19" i="11"/>
  <c r="Y17" i="11"/>
  <c r="Y15" i="11"/>
  <c r="Y10" i="11"/>
  <c r="Y8" i="11"/>
  <c r="Z6" i="11"/>
  <c r="Y12" i="11"/>
  <c r="Y11" i="11"/>
  <c r="Y7" i="11"/>
  <c r="Y9" i="11"/>
  <c r="H21" i="4"/>
  <c r="L20" i="4"/>
  <c r="F26" i="2"/>
  <c r="J25" i="2"/>
  <c r="K29" i="4"/>
  <c r="AB7" i="14" l="1"/>
  <c r="AA8" i="14"/>
  <c r="K29" i="14"/>
  <c r="J30" i="14" s="1"/>
  <c r="K27" i="14"/>
  <c r="M27" i="14"/>
  <c r="L20" i="14"/>
  <c r="H21" i="14"/>
  <c r="G30" i="3"/>
  <c r="K20" i="3"/>
  <c r="J31" i="4"/>
  <c r="K31" i="4" s="1"/>
  <c r="J32" i="4" s="1"/>
  <c r="J30" i="4"/>
  <c r="Z8" i="4"/>
  <c r="Z6" i="4"/>
  <c r="AA7" i="4"/>
  <c r="M29" i="4"/>
  <c r="Z8" i="3"/>
  <c r="AA7" i="3"/>
  <c r="I21" i="4"/>
  <c r="G26" i="2"/>
  <c r="Y8" i="2"/>
  <c r="Z7" i="2"/>
  <c r="Z34" i="11"/>
  <c r="Z32" i="11"/>
  <c r="Z30" i="11"/>
  <c r="Z28" i="11"/>
  <c r="Z41" i="11"/>
  <c r="Z39" i="11"/>
  <c r="Z37" i="11"/>
  <c r="Z35" i="11"/>
  <c r="Z33" i="11"/>
  <c r="Z31" i="11"/>
  <c r="Z29" i="11"/>
  <c r="Z40" i="11"/>
  <c r="Z38" i="11"/>
  <c r="Z36" i="11"/>
  <c r="Z23" i="11"/>
  <c r="Z22" i="11"/>
  <c r="Z27" i="11"/>
  <c r="Z24" i="11"/>
  <c r="Z25" i="11"/>
  <c r="Z20" i="11"/>
  <c r="Z18" i="11"/>
  <c r="Z16" i="11"/>
  <c r="Z14" i="11"/>
  <c r="Z21" i="11"/>
  <c r="Z26" i="11"/>
  <c r="Z13" i="11"/>
  <c r="Z10" i="11"/>
  <c r="Z8" i="11"/>
  <c r="AA6" i="11"/>
  <c r="Z12" i="11"/>
  <c r="Z19" i="11"/>
  <c r="Z11" i="11"/>
  <c r="Z9" i="11"/>
  <c r="Z7" i="11"/>
  <c r="Z17" i="11"/>
  <c r="Z15" i="11"/>
  <c r="I21" i="14" l="1"/>
  <c r="K30" i="14"/>
  <c r="J31" i="14" s="1"/>
  <c r="M30" i="14"/>
  <c r="M29" i="14"/>
  <c r="AC7" i="14"/>
  <c r="AB8" i="14"/>
  <c r="H30" i="3"/>
  <c r="K30" i="4"/>
  <c r="M30" i="4"/>
  <c r="AA8" i="4"/>
  <c r="AB7" i="4"/>
  <c r="AA34" i="11"/>
  <c r="AA32" i="11"/>
  <c r="AA30" i="11"/>
  <c r="AA28" i="11"/>
  <c r="AA41" i="11"/>
  <c r="AA39" i="11"/>
  <c r="AA37" i="11"/>
  <c r="AA35" i="11"/>
  <c r="AA33" i="11"/>
  <c r="AA31" i="11"/>
  <c r="AA29" i="11"/>
  <c r="AA40" i="11"/>
  <c r="AA38" i="11"/>
  <c r="AA36" i="11"/>
  <c r="AA27" i="11"/>
  <c r="AA24" i="11"/>
  <c r="AA13" i="11"/>
  <c r="AA25" i="11"/>
  <c r="AA20" i="11"/>
  <c r="AA18" i="11"/>
  <c r="AA16" i="11"/>
  <c r="AA14" i="11"/>
  <c r="AA21" i="11"/>
  <c r="AA26" i="11"/>
  <c r="AA19" i="11"/>
  <c r="AA17" i="11"/>
  <c r="AA15" i="11"/>
  <c r="AA23" i="11"/>
  <c r="AA22" i="11"/>
  <c r="AA10" i="11"/>
  <c r="AA8" i="11"/>
  <c r="AB6" i="11"/>
  <c r="AA12" i="11"/>
  <c r="AA11" i="11"/>
  <c r="AA9" i="11"/>
  <c r="AA7" i="11"/>
  <c r="AB7" i="3"/>
  <c r="AA8" i="3"/>
  <c r="Z8" i="2"/>
  <c r="AA7" i="2"/>
  <c r="F28" i="2"/>
  <c r="J26" i="2"/>
  <c r="K32" i="4"/>
  <c r="J33" i="4" s="1"/>
  <c r="M31" i="4"/>
  <c r="L21" i="4"/>
  <c r="H22" i="4"/>
  <c r="K31" i="14" l="1"/>
  <c r="J32" i="14" s="1"/>
  <c r="AD7" i="14"/>
  <c r="AC8" i="14"/>
  <c r="H22" i="14"/>
  <c r="L21" i="14"/>
  <c r="G31" i="3"/>
  <c r="K21" i="3"/>
  <c r="AC7" i="4"/>
  <c r="AB8" i="4"/>
  <c r="M32" i="4"/>
  <c r="K33" i="4"/>
  <c r="J34" i="4" s="1"/>
  <c r="AB41" i="11"/>
  <c r="AB39" i="11"/>
  <c r="AB37" i="11"/>
  <c r="AB35" i="11"/>
  <c r="AB40" i="11"/>
  <c r="AB38" i="11"/>
  <c r="AB36" i="11"/>
  <c r="AB27" i="11"/>
  <c r="AB24" i="11"/>
  <c r="AB31" i="11"/>
  <c r="AB28" i="11"/>
  <c r="AB25" i="11"/>
  <c r="AB20" i="11"/>
  <c r="AB18" i="11"/>
  <c r="AB16" i="11"/>
  <c r="AB21" i="11"/>
  <c r="AB26" i="11"/>
  <c r="AB30" i="11"/>
  <c r="AB33" i="11"/>
  <c r="AB34" i="11"/>
  <c r="AB19" i="11"/>
  <c r="AB17" i="11"/>
  <c r="AB15" i="11"/>
  <c r="AB32" i="11"/>
  <c r="AB29" i="11"/>
  <c r="AB23" i="11"/>
  <c r="AB22" i="11"/>
  <c r="AB10" i="11"/>
  <c r="AB8" i="11"/>
  <c r="AC6" i="11"/>
  <c r="AB12" i="11"/>
  <c r="AB11" i="11"/>
  <c r="AB9" i="11"/>
  <c r="AB7" i="11"/>
  <c r="AB13" i="11"/>
  <c r="AB14" i="11"/>
  <c r="I22" i="4"/>
  <c r="AB8" i="3"/>
  <c r="AC7" i="3"/>
  <c r="G28" i="2"/>
  <c r="AB7" i="2"/>
  <c r="AA8" i="2"/>
  <c r="I22" i="14" l="1"/>
  <c r="AE7" i="14"/>
  <c r="AD8" i="14"/>
  <c r="K32" i="14"/>
  <c r="J33" i="14" s="1"/>
  <c r="M32" i="14"/>
  <c r="M31" i="14"/>
  <c r="H31" i="3"/>
  <c r="AC8" i="4"/>
  <c r="AD7" i="4"/>
  <c r="K34" i="4"/>
  <c r="J35" i="4" s="1"/>
  <c r="M33" i="4"/>
  <c r="AC7" i="2"/>
  <c r="AB8" i="2"/>
  <c r="AC41" i="11"/>
  <c r="AC39" i="11"/>
  <c r="AC37" i="11"/>
  <c r="AC35" i="11"/>
  <c r="AC40" i="11"/>
  <c r="AC38" i="11"/>
  <c r="AC36" i="11"/>
  <c r="AC31" i="11"/>
  <c r="AC28" i="11"/>
  <c r="AC25" i="11"/>
  <c r="AC20" i="11"/>
  <c r="AC18" i="11"/>
  <c r="AC16" i="11"/>
  <c r="AC14" i="11"/>
  <c r="AC21" i="11"/>
  <c r="AC26" i="11"/>
  <c r="AC30" i="11"/>
  <c r="AC33" i="11"/>
  <c r="AC34" i="11"/>
  <c r="AC19" i="11"/>
  <c r="AC17" i="11"/>
  <c r="AC15" i="11"/>
  <c r="AC32" i="11"/>
  <c r="AC29" i="11"/>
  <c r="AC23" i="11"/>
  <c r="AC22" i="11"/>
  <c r="AC27" i="11"/>
  <c r="AC24" i="11"/>
  <c r="AD6" i="11"/>
  <c r="AC12" i="11"/>
  <c r="AC11" i="11"/>
  <c r="AC9" i="11"/>
  <c r="AC7" i="11"/>
  <c r="AC13" i="11"/>
  <c r="AC8" i="11"/>
  <c r="AC10" i="11"/>
  <c r="F29" i="2"/>
  <c r="J28" i="2"/>
  <c r="H23" i="4"/>
  <c r="L22" i="4"/>
  <c r="AC8" i="3"/>
  <c r="AD7" i="3"/>
  <c r="K33" i="14" l="1"/>
  <c r="M33" i="14" s="1"/>
  <c r="AF7" i="14"/>
  <c r="AE8" i="14"/>
  <c r="H23" i="14"/>
  <c r="I23" i="14" s="1"/>
  <c r="L22" i="14"/>
  <c r="G33" i="3"/>
  <c r="K22" i="3"/>
  <c r="AD8" i="4"/>
  <c r="AE7" i="4"/>
  <c r="AD8" i="3"/>
  <c r="AE7" i="3"/>
  <c r="G29" i="2"/>
  <c r="AD7" i="2"/>
  <c r="AC8" i="2"/>
  <c r="K35" i="4"/>
  <c r="M35" i="4"/>
  <c r="I23" i="4"/>
  <c r="AD27" i="11"/>
  <c r="AD34" i="11"/>
  <c r="AD41" i="11"/>
  <c r="AD31" i="11"/>
  <c r="AD28" i="11"/>
  <c r="AD25" i="11"/>
  <c r="AD20" i="11"/>
  <c r="AD39" i="11"/>
  <c r="AD36" i="11"/>
  <c r="AD21" i="11"/>
  <c r="AD26" i="11"/>
  <c r="AD40" i="11"/>
  <c r="AD30" i="11"/>
  <c r="AD33" i="11"/>
  <c r="AD35" i="11"/>
  <c r="AD32" i="11"/>
  <c r="AD29" i="11"/>
  <c r="AD23" i="11"/>
  <c r="AD22" i="11"/>
  <c r="AD37" i="11"/>
  <c r="AD24" i="11"/>
  <c r="AD38" i="11"/>
  <c r="AE6" i="11"/>
  <c r="AD12" i="11"/>
  <c r="AD16" i="11"/>
  <c r="AD11" i="11"/>
  <c r="AD9" i="11"/>
  <c r="AD7" i="11"/>
  <c r="AD19" i="11"/>
  <c r="AD18" i="11"/>
  <c r="AD17" i="11"/>
  <c r="AD15" i="11"/>
  <c r="AD14" i="11"/>
  <c r="AD10" i="11"/>
  <c r="AD8" i="11"/>
  <c r="AD13" i="11"/>
  <c r="M34" i="4"/>
  <c r="AF8" i="14" l="1"/>
  <c r="AF6" i="14"/>
  <c r="AG7" i="14"/>
  <c r="H24" i="14"/>
  <c r="L23" i="14"/>
  <c r="H33" i="3"/>
  <c r="AE8" i="4"/>
  <c r="AF7" i="4"/>
  <c r="AE7" i="2"/>
  <c r="AD8" i="2"/>
  <c r="AD6" i="2"/>
  <c r="AE26" i="11"/>
  <c r="AE24" i="11"/>
  <c r="AE33" i="11"/>
  <c r="AE31" i="11"/>
  <c r="AE29" i="11"/>
  <c r="AE40" i="11"/>
  <c r="AE38" i="11"/>
  <c r="AE27" i="11"/>
  <c r="AE25" i="11"/>
  <c r="AE23" i="11"/>
  <c r="AE34" i="11"/>
  <c r="AE32" i="11"/>
  <c r="AE30" i="11"/>
  <c r="AE28" i="11"/>
  <c r="AE41" i="11"/>
  <c r="AE39" i="11"/>
  <c r="AE37" i="11"/>
  <c r="AE36" i="11"/>
  <c r="AE21" i="11"/>
  <c r="AE12" i="11"/>
  <c r="AE19" i="11"/>
  <c r="AE17" i="11"/>
  <c r="AE15" i="11"/>
  <c r="AE35" i="11"/>
  <c r="AE22" i="11"/>
  <c r="AE20" i="11"/>
  <c r="AE18" i="11"/>
  <c r="AE16" i="11"/>
  <c r="AE11" i="11"/>
  <c r="AE9" i="11"/>
  <c r="AE7" i="11"/>
  <c r="AE13" i="11"/>
  <c r="AE8" i="11"/>
  <c r="AE10" i="11"/>
  <c r="AE14" i="11"/>
  <c r="AF6" i="11"/>
  <c r="F30" i="2"/>
  <c r="J29" i="2"/>
  <c r="L23" i="4"/>
  <c r="H24" i="4"/>
  <c r="AF7" i="3"/>
  <c r="AE8" i="3"/>
  <c r="AE6" i="3"/>
  <c r="I24" i="14" l="1"/>
  <c r="H26" i="14" s="1"/>
  <c r="I26" i="14" s="1"/>
  <c r="H27" i="14" s="1"/>
  <c r="I27" i="14" s="1"/>
  <c r="H29" i="14" s="1"/>
  <c r="I29" i="14" s="1"/>
  <c r="H30" i="14" s="1"/>
  <c r="I30" i="14" s="1"/>
  <c r="H31" i="14" s="1"/>
  <c r="I31" i="14" s="1"/>
  <c r="H32" i="14" s="1"/>
  <c r="I32" i="14" s="1"/>
  <c r="H33" i="14" s="1"/>
  <c r="I33" i="14" s="1"/>
  <c r="H34" i="14" s="1"/>
  <c r="I34" i="14" s="1"/>
  <c r="H36" i="14" s="1"/>
  <c r="I36" i="14" s="1"/>
  <c r="H38" i="14" s="1"/>
  <c r="I38" i="14" s="1"/>
  <c r="H41" i="14" s="1"/>
  <c r="I41" i="14" s="1"/>
  <c r="H18" i="14"/>
  <c r="AG8" i="14"/>
  <c r="AH7" i="14"/>
  <c r="G34" i="3"/>
  <c r="K23" i="3"/>
  <c r="AF8" i="4"/>
  <c r="AF6" i="4"/>
  <c r="AG7" i="4"/>
  <c r="AF7" i="2"/>
  <c r="AE8" i="2"/>
  <c r="I24" i="4"/>
  <c r="AF33" i="11"/>
  <c r="AF31" i="11"/>
  <c r="AF29" i="11"/>
  <c r="AF40" i="11"/>
  <c r="AF38" i="11"/>
  <c r="AF36" i="11"/>
  <c r="AF34" i="11"/>
  <c r="AF32" i="11"/>
  <c r="AF30" i="11"/>
  <c r="AF28" i="11"/>
  <c r="AF41" i="11"/>
  <c r="AF39" i="11"/>
  <c r="AF37" i="11"/>
  <c r="AF35" i="11"/>
  <c r="AF21" i="11"/>
  <c r="AF26" i="11"/>
  <c r="AF19" i="11"/>
  <c r="AF17" i="11"/>
  <c r="AF15" i="11"/>
  <c r="AF22" i="11"/>
  <c r="AF23" i="11"/>
  <c r="AF24" i="11"/>
  <c r="AF27" i="11"/>
  <c r="AF25" i="11"/>
  <c r="AF12" i="11"/>
  <c r="AF16" i="11"/>
  <c r="AF11" i="11"/>
  <c r="AF9" i="11"/>
  <c r="AF7" i="11"/>
  <c r="AF18" i="11"/>
  <c r="AF13" i="11"/>
  <c r="AF14" i="11"/>
  <c r="AF10" i="11"/>
  <c r="AF8" i="11"/>
  <c r="AF20" i="11"/>
  <c r="AG6" i="11"/>
  <c r="G30" i="2"/>
  <c r="F33" i="2" s="1"/>
  <c r="G33" i="2" s="1"/>
  <c r="J33" i="2" s="1"/>
  <c r="F23" i="2"/>
  <c r="AG7" i="3"/>
  <c r="AF8" i="3"/>
  <c r="AH8" i="14" l="1"/>
  <c r="AI7" i="14"/>
  <c r="L24" i="14"/>
  <c r="I18" i="14"/>
  <c r="L18" i="14" s="1"/>
  <c r="H34" i="3"/>
  <c r="AH7" i="4"/>
  <c r="AG8" i="4"/>
  <c r="AG33" i="11"/>
  <c r="AG31" i="11"/>
  <c r="AG29" i="11"/>
  <c r="AG40" i="11"/>
  <c r="AG38" i="11"/>
  <c r="AG36" i="11"/>
  <c r="AG34" i="11"/>
  <c r="AG32" i="11"/>
  <c r="AG30" i="11"/>
  <c r="AG28" i="11"/>
  <c r="AG41" i="11"/>
  <c r="AG39" i="11"/>
  <c r="AG37" i="11"/>
  <c r="AG35" i="11"/>
  <c r="AG26" i="11"/>
  <c r="AG12" i="11"/>
  <c r="AG19" i="11"/>
  <c r="AG17" i="11"/>
  <c r="AG15" i="11"/>
  <c r="AG22" i="11"/>
  <c r="AG23" i="11"/>
  <c r="AG24" i="11"/>
  <c r="AG27" i="11"/>
  <c r="AG20" i="11"/>
  <c r="AG18" i="11"/>
  <c r="AG16" i="11"/>
  <c r="AG25" i="11"/>
  <c r="AG21" i="11"/>
  <c r="AG11" i="11"/>
  <c r="AG9" i="11"/>
  <c r="AG7" i="11"/>
  <c r="AG13" i="11"/>
  <c r="AG14" i="11"/>
  <c r="AG10" i="11"/>
  <c r="AG8" i="11"/>
  <c r="AH6" i="11"/>
  <c r="J23" i="2"/>
  <c r="AG8" i="3"/>
  <c r="AH7" i="3"/>
  <c r="H25" i="4"/>
  <c r="L24" i="4"/>
  <c r="AG7" i="2"/>
  <c r="AF8" i="2"/>
  <c r="AI8" i="14" l="1"/>
  <c r="AJ7" i="14"/>
  <c r="G35" i="3"/>
  <c r="K25" i="3"/>
  <c r="AH8" i="4"/>
  <c r="AI7" i="4"/>
  <c r="AI7" i="3"/>
  <c r="AH8" i="3"/>
  <c r="I25" i="4"/>
  <c r="H26" i="4" s="1"/>
  <c r="I26" i="4" s="1"/>
  <c r="AH40" i="11"/>
  <c r="AH38" i="11"/>
  <c r="AH36" i="11"/>
  <c r="AH41" i="11"/>
  <c r="AH39" i="11"/>
  <c r="AH37" i="11"/>
  <c r="AH35" i="11"/>
  <c r="AH26" i="11"/>
  <c r="AH19" i="11"/>
  <c r="AH17" i="11"/>
  <c r="AH15" i="11"/>
  <c r="AH30" i="11"/>
  <c r="AH33" i="11"/>
  <c r="AH22" i="11"/>
  <c r="AH23" i="11"/>
  <c r="AH34" i="11"/>
  <c r="AH32" i="11"/>
  <c r="AH29" i="11"/>
  <c r="AH24" i="11"/>
  <c r="AH27" i="11"/>
  <c r="AH20" i="11"/>
  <c r="AH18" i="11"/>
  <c r="AH16" i="11"/>
  <c r="AH14" i="11"/>
  <c r="AH25" i="11"/>
  <c r="AH31" i="11"/>
  <c r="AH28" i="11"/>
  <c r="AH12" i="11"/>
  <c r="AH11" i="11"/>
  <c r="AH9" i="11"/>
  <c r="AH7" i="11"/>
  <c r="AH21" i="11"/>
  <c r="AH13" i="11"/>
  <c r="AH10" i="11"/>
  <c r="AH8" i="11"/>
  <c r="AI6" i="11"/>
  <c r="AG8" i="2"/>
  <c r="AH7" i="2"/>
  <c r="AJ8" i="14" l="1"/>
  <c r="AK7" i="14"/>
  <c r="H27" i="4"/>
  <c r="L26" i="4"/>
  <c r="H35" i="3"/>
  <c r="G28" i="3"/>
  <c r="AI8" i="4"/>
  <c r="AJ7" i="4"/>
  <c r="AI7" i="2"/>
  <c r="AH8" i="2"/>
  <c r="AJ7" i="3"/>
  <c r="AI8" i="3"/>
  <c r="AI40" i="11"/>
  <c r="AI38" i="11"/>
  <c r="AI36" i="11"/>
  <c r="AI41" i="11"/>
  <c r="AI39" i="11"/>
  <c r="AI37" i="11"/>
  <c r="AI35" i="11"/>
  <c r="AI19" i="11"/>
  <c r="AI17" i="11"/>
  <c r="AI15" i="11"/>
  <c r="AI30" i="11"/>
  <c r="AI33" i="11"/>
  <c r="AI22" i="11"/>
  <c r="AI23" i="11"/>
  <c r="AI34" i="11"/>
  <c r="AI13" i="11"/>
  <c r="AI32" i="11"/>
  <c r="AI29" i="11"/>
  <c r="AI24" i="11"/>
  <c r="AI27" i="11"/>
  <c r="AI20" i="11"/>
  <c r="AI18" i="11"/>
  <c r="AI16" i="11"/>
  <c r="AI14" i="11"/>
  <c r="AI25" i="11"/>
  <c r="AI21" i="11"/>
  <c r="AI31" i="11"/>
  <c r="AI28" i="11"/>
  <c r="AI26" i="11"/>
  <c r="AI10" i="11"/>
  <c r="AI8" i="11"/>
  <c r="AJ6" i="11"/>
  <c r="AI11" i="11"/>
  <c r="AI12" i="11"/>
  <c r="AI7" i="11"/>
  <c r="AI9" i="11"/>
  <c r="F34" i="2"/>
  <c r="L25" i="4"/>
  <c r="L27" i="14" l="1"/>
  <c r="L26" i="14"/>
  <c r="AL7" i="14"/>
  <c r="AK8" i="14"/>
  <c r="G38" i="3"/>
  <c r="H28" i="3"/>
  <c r="K19" i="3"/>
  <c r="K26" i="3"/>
  <c r="AJ8" i="4"/>
  <c r="AK7" i="4"/>
  <c r="AI8" i="2"/>
  <c r="AJ7" i="2"/>
  <c r="I27" i="4"/>
  <c r="G34" i="2"/>
  <c r="AK7" i="3"/>
  <c r="AJ8" i="3"/>
  <c r="AJ27" i="11"/>
  <c r="AJ34" i="11"/>
  <c r="AJ41" i="11"/>
  <c r="AJ26" i="11"/>
  <c r="AJ33" i="11"/>
  <c r="AJ40" i="11"/>
  <c r="AJ39" i="11"/>
  <c r="AJ36" i="11"/>
  <c r="AJ19" i="11"/>
  <c r="AJ30" i="11"/>
  <c r="AJ22" i="11"/>
  <c r="AJ23" i="11"/>
  <c r="AJ13" i="11"/>
  <c r="AJ32" i="11"/>
  <c r="AJ29" i="11"/>
  <c r="AJ24" i="11"/>
  <c r="AJ35" i="11"/>
  <c r="AJ20" i="11"/>
  <c r="AJ25" i="11"/>
  <c r="AJ37" i="11"/>
  <c r="AJ21" i="11"/>
  <c r="AJ31" i="11"/>
  <c r="AJ28" i="11"/>
  <c r="AJ38" i="11"/>
  <c r="AJ16" i="11"/>
  <c r="AJ10" i="11"/>
  <c r="AJ8" i="11"/>
  <c r="AJ18" i="11"/>
  <c r="AJ14" i="11"/>
  <c r="AK6" i="11"/>
  <c r="AJ12" i="11"/>
  <c r="AJ11" i="11"/>
  <c r="AJ9" i="11"/>
  <c r="AJ7" i="11"/>
  <c r="AJ15" i="11"/>
  <c r="AJ17" i="11"/>
  <c r="AM7" i="14" l="1"/>
  <c r="AL8" i="14"/>
  <c r="AL6" i="14"/>
  <c r="L29" i="14"/>
  <c r="H38" i="3"/>
  <c r="AL7" i="4"/>
  <c r="AK8" i="4"/>
  <c r="J34" i="2"/>
  <c r="F35" i="2"/>
  <c r="L27" i="4"/>
  <c r="H28" i="4"/>
  <c r="AL7" i="3"/>
  <c r="AK8" i="3"/>
  <c r="AK6" i="3"/>
  <c r="AK27" i="11"/>
  <c r="AK25" i="11"/>
  <c r="AK23" i="11"/>
  <c r="AK34" i="11"/>
  <c r="AK32" i="11"/>
  <c r="AK30" i="11"/>
  <c r="AK28" i="11"/>
  <c r="AK41" i="11"/>
  <c r="AK39" i="11"/>
  <c r="AK37" i="11"/>
  <c r="AK26" i="11"/>
  <c r="AK24" i="11"/>
  <c r="AK22" i="11"/>
  <c r="AK33" i="11"/>
  <c r="AK31" i="11"/>
  <c r="AK29" i="11"/>
  <c r="AK40" i="11"/>
  <c r="AK38" i="11"/>
  <c r="AK13" i="11"/>
  <c r="AK35" i="11"/>
  <c r="AK20" i="11"/>
  <c r="AK18" i="11"/>
  <c r="AK16" i="11"/>
  <c r="AK14" i="11"/>
  <c r="AK21" i="11"/>
  <c r="AK36" i="11"/>
  <c r="AK19" i="11"/>
  <c r="AK17" i="11"/>
  <c r="AK10" i="11"/>
  <c r="AK8" i="11"/>
  <c r="AL6" i="11"/>
  <c r="AK15" i="11"/>
  <c r="AK12" i="11"/>
  <c r="AK7" i="11"/>
  <c r="AK9" i="11"/>
  <c r="AK11" i="11"/>
  <c r="AJ8" i="2"/>
  <c r="AJ6" i="2"/>
  <c r="AK7" i="2"/>
  <c r="L30" i="14" l="1"/>
  <c r="AN7" i="14"/>
  <c r="AM8" i="14"/>
  <c r="G39" i="3"/>
  <c r="K29" i="3"/>
  <c r="AL8" i="4"/>
  <c r="AM7" i="4"/>
  <c r="AL6" i="4"/>
  <c r="G35" i="2"/>
  <c r="AL34" i="11"/>
  <c r="AL32" i="11"/>
  <c r="AL30" i="11"/>
  <c r="AL28" i="11"/>
  <c r="AL41" i="11"/>
  <c r="AL39" i="11"/>
  <c r="AL37" i="11"/>
  <c r="AL35" i="11"/>
  <c r="AL33" i="11"/>
  <c r="AL31" i="11"/>
  <c r="AL29" i="11"/>
  <c r="AL40" i="11"/>
  <c r="AL38" i="11"/>
  <c r="AL36" i="11"/>
  <c r="AL22" i="11"/>
  <c r="AL23" i="11"/>
  <c r="AL24" i="11"/>
  <c r="AL20" i="11"/>
  <c r="AL18" i="11"/>
  <c r="AL16" i="11"/>
  <c r="AL14" i="11"/>
  <c r="AL27" i="11"/>
  <c r="AL25" i="11"/>
  <c r="AL21" i="11"/>
  <c r="AL26" i="11"/>
  <c r="AL10" i="11"/>
  <c r="AL8" i="11"/>
  <c r="AL13" i="11"/>
  <c r="AL19" i="11"/>
  <c r="AM6" i="11"/>
  <c r="AL15" i="11"/>
  <c r="AL17" i="11"/>
  <c r="AL12" i="11"/>
  <c r="AL11" i="11"/>
  <c r="AL9" i="11"/>
  <c r="AL7" i="11"/>
  <c r="AL8" i="3"/>
  <c r="AM7" i="3"/>
  <c r="I28" i="4"/>
  <c r="AK8" i="2"/>
  <c r="AL7" i="2"/>
  <c r="AO7" i="14" l="1"/>
  <c r="AN8" i="14"/>
  <c r="L33" i="14"/>
  <c r="H39" i="3"/>
  <c r="AM8" i="4"/>
  <c r="AN7" i="4"/>
  <c r="AN7" i="3"/>
  <c r="AM8" i="3"/>
  <c r="F36" i="2"/>
  <c r="J35" i="2"/>
  <c r="AL8" i="2"/>
  <c r="AM7" i="2"/>
  <c r="AM34" i="11"/>
  <c r="AM32" i="11"/>
  <c r="AM30" i="11"/>
  <c r="AM28" i="11"/>
  <c r="AM41" i="11"/>
  <c r="AM39" i="11"/>
  <c r="AM37" i="11"/>
  <c r="AM35" i="11"/>
  <c r="AM33" i="11"/>
  <c r="AM31" i="11"/>
  <c r="AM29" i="11"/>
  <c r="AM40" i="11"/>
  <c r="AM38" i="11"/>
  <c r="AM36" i="11"/>
  <c r="AM22" i="11"/>
  <c r="AM23" i="11"/>
  <c r="AM13" i="11"/>
  <c r="AM11" i="11"/>
  <c r="AM24" i="11"/>
  <c r="AM20" i="11"/>
  <c r="AM18" i="11"/>
  <c r="AM16" i="11"/>
  <c r="AM14" i="11"/>
  <c r="AM27" i="11"/>
  <c r="AM25" i="11"/>
  <c r="AM21" i="11"/>
  <c r="AM26" i="11"/>
  <c r="AM19" i="11"/>
  <c r="AM17" i="11"/>
  <c r="AM15" i="11"/>
  <c r="AM10" i="11"/>
  <c r="AM8" i="11"/>
  <c r="AN6" i="11"/>
  <c r="AM12" i="11"/>
  <c r="AM9" i="11"/>
  <c r="AM7" i="11"/>
  <c r="H29" i="4"/>
  <c r="L28" i="4"/>
  <c r="AP7" i="14" l="1"/>
  <c r="AO8" i="14"/>
  <c r="G40" i="3"/>
  <c r="K30" i="3"/>
  <c r="AN8" i="4"/>
  <c r="AO7" i="4"/>
  <c r="AM8" i="2"/>
  <c r="AN7" i="2"/>
  <c r="G36" i="2"/>
  <c r="AN41" i="11"/>
  <c r="AN39" i="11"/>
  <c r="AN37" i="11"/>
  <c r="AN35" i="11"/>
  <c r="AN40" i="11"/>
  <c r="AN38" i="11"/>
  <c r="AN36" i="11"/>
  <c r="AN30" i="11"/>
  <c r="AN23" i="11"/>
  <c r="AN33" i="11"/>
  <c r="AN24" i="11"/>
  <c r="AN20" i="11"/>
  <c r="AN18" i="11"/>
  <c r="AN16" i="11"/>
  <c r="AN34" i="11"/>
  <c r="AN32" i="11"/>
  <c r="AN29" i="11"/>
  <c r="AN27" i="11"/>
  <c r="AN25" i="11"/>
  <c r="AN21" i="11"/>
  <c r="AN31" i="11"/>
  <c r="AN28" i="11"/>
  <c r="AN26" i="11"/>
  <c r="AN19" i="11"/>
  <c r="AN17" i="11"/>
  <c r="AN15" i="11"/>
  <c r="AN22" i="11"/>
  <c r="AN10" i="11"/>
  <c r="AN8" i="11"/>
  <c r="AN13" i="11"/>
  <c r="AO6" i="11"/>
  <c r="AN14" i="11"/>
  <c r="AN12" i="11"/>
  <c r="AN9" i="11"/>
  <c r="AN7" i="11"/>
  <c r="AN11" i="11"/>
  <c r="I29" i="4"/>
  <c r="H30" i="4" s="1"/>
  <c r="I30" i="4" s="1"/>
  <c r="L30" i="4" s="1"/>
  <c r="AN8" i="3"/>
  <c r="AO7" i="3"/>
  <c r="AQ7" i="14" l="1"/>
  <c r="AP8" i="14"/>
  <c r="H40" i="3"/>
  <c r="H37" i="3" s="1"/>
  <c r="G37" i="3"/>
  <c r="AO8" i="4"/>
  <c r="AP7" i="4"/>
  <c r="AO41" i="11"/>
  <c r="AO39" i="11"/>
  <c r="AO37" i="11"/>
  <c r="AO35" i="11"/>
  <c r="AO40" i="11"/>
  <c r="AO38" i="11"/>
  <c r="AO36" i="11"/>
  <c r="AO27" i="11"/>
  <c r="AO33" i="11"/>
  <c r="AO24" i="11"/>
  <c r="AO20" i="11"/>
  <c r="AO18" i="11"/>
  <c r="AO16" i="11"/>
  <c r="AO14" i="11"/>
  <c r="AO34" i="11"/>
  <c r="AO32" i="11"/>
  <c r="AO29" i="11"/>
  <c r="AO25" i="11"/>
  <c r="AO21" i="11"/>
  <c r="AO31" i="11"/>
  <c r="AO28" i="11"/>
  <c r="AO26" i="11"/>
  <c r="AO19" i="11"/>
  <c r="AO17" i="11"/>
  <c r="AO15" i="11"/>
  <c r="AO22" i="11"/>
  <c r="AO30" i="11"/>
  <c r="AO23" i="11"/>
  <c r="AO13" i="11"/>
  <c r="AP6" i="11"/>
  <c r="AO12" i="11"/>
  <c r="AO9" i="11"/>
  <c r="AO7" i="11"/>
  <c r="AO11" i="11"/>
  <c r="AO8" i="11"/>
  <c r="AO10" i="11"/>
  <c r="F38" i="2"/>
  <c r="J36" i="2"/>
  <c r="AN8" i="2"/>
  <c r="AO7" i="2"/>
  <c r="AO8" i="3"/>
  <c r="AP7" i="3"/>
  <c r="L29" i="4"/>
  <c r="H31" i="4"/>
  <c r="AR7" i="14" l="1"/>
  <c r="AQ8" i="14"/>
  <c r="K31" i="3"/>
  <c r="AP8" i="4"/>
  <c r="AQ7" i="4"/>
  <c r="AP8" i="3"/>
  <c r="AQ7" i="3"/>
  <c r="AP7" i="2"/>
  <c r="AO8" i="2"/>
  <c r="I31" i="4"/>
  <c r="AP27" i="11"/>
  <c r="AP34" i="11"/>
  <c r="AP41" i="11"/>
  <c r="AP33" i="11"/>
  <c r="AP24" i="11"/>
  <c r="AP20" i="11"/>
  <c r="AP32" i="11"/>
  <c r="AP29" i="11"/>
  <c r="AP25" i="11"/>
  <c r="AP21" i="11"/>
  <c r="AP40" i="11"/>
  <c r="AP35" i="11"/>
  <c r="AP31" i="11"/>
  <c r="AP28" i="11"/>
  <c r="AP26" i="11"/>
  <c r="AP37" i="11"/>
  <c r="AP38" i="11"/>
  <c r="AP22" i="11"/>
  <c r="AP36" i="11"/>
  <c r="AP30" i="11"/>
  <c r="AP23" i="11"/>
  <c r="AP39" i="11"/>
  <c r="AP16" i="11"/>
  <c r="AP13" i="11"/>
  <c r="AQ6" i="11"/>
  <c r="AP19" i="11"/>
  <c r="AP14" i="11"/>
  <c r="AP12" i="11"/>
  <c r="AP9" i="11"/>
  <c r="AP7" i="11"/>
  <c r="AP18" i="11"/>
  <c r="AP11" i="11"/>
  <c r="AP15" i="11"/>
  <c r="AP17" i="11"/>
  <c r="AP10" i="11"/>
  <c r="AP8" i="11"/>
  <c r="G38" i="2"/>
  <c r="AS7" i="14" l="1"/>
  <c r="AR8" i="14"/>
  <c r="AR6" i="14"/>
  <c r="AR7" i="4"/>
  <c r="AQ8" i="4"/>
  <c r="H32" i="4"/>
  <c r="L31" i="4"/>
  <c r="AP6" i="2"/>
  <c r="AQ7" i="2"/>
  <c r="AP8" i="2"/>
  <c r="AQ26" i="11"/>
  <c r="AQ24" i="11"/>
  <c r="AQ33" i="11"/>
  <c r="AQ31" i="11"/>
  <c r="AQ29" i="11"/>
  <c r="AQ40" i="11"/>
  <c r="AQ38" i="11"/>
  <c r="AQ27" i="11"/>
  <c r="AQ25" i="11"/>
  <c r="AQ23" i="11"/>
  <c r="AQ34" i="11"/>
  <c r="AQ32" i="11"/>
  <c r="AQ30" i="11"/>
  <c r="AQ28" i="11"/>
  <c r="AQ41" i="11"/>
  <c r="AQ39" i="11"/>
  <c r="AQ37" i="11"/>
  <c r="AQ21" i="11"/>
  <c r="AQ35" i="11"/>
  <c r="AQ12" i="11"/>
  <c r="AQ19" i="11"/>
  <c r="AQ17" i="11"/>
  <c r="AQ15" i="11"/>
  <c r="AQ22" i="11"/>
  <c r="AQ36" i="11"/>
  <c r="AQ20" i="11"/>
  <c r="AQ18" i="11"/>
  <c r="AQ13" i="11"/>
  <c r="AQ14" i="11"/>
  <c r="AQ9" i="11"/>
  <c r="AQ7" i="11"/>
  <c r="AQ11" i="11"/>
  <c r="AQ16" i="11"/>
  <c r="AQ8" i="11"/>
  <c r="AR6" i="11"/>
  <c r="AQ10" i="11"/>
  <c r="J38" i="2"/>
  <c r="F39" i="2"/>
  <c r="G39" i="2" s="1"/>
  <c r="F40" i="2" s="1"/>
  <c r="AQ6" i="3"/>
  <c r="AQ8" i="3"/>
  <c r="AR7" i="3"/>
  <c r="AS8" i="14" l="1"/>
  <c r="AT7" i="14"/>
  <c r="K33" i="3"/>
  <c r="AR6" i="4"/>
  <c r="AS7" i="4"/>
  <c r="AR8" i="4"/>
  <c r="AR33" i="11"/>
  <c r="AR31" i="11"/>
  <c r="AR29" i="11"/>
  <c r="AR40" i="11"/>
  <c r="AR38" i="11"/>
  <c r="AR36" i="11"/>
  <c r="AR34" i="11"/>
  <c r="AR32" i="11"/>
  <c r="AR30" i="11"/>
  <c r="AR28" i="11"/>
  <c r="AR41" i="11"/>
  <c r="AR39" i="11"/>
  <c r="AR37" i="11"/>
  <c r="AR35" i="11"/>
  <c r="AR21" i="11"/>
  <c r="AR25" i="11"/>
  <c r="AR27" i="11"/>
  <c r="AR19" i="11"/>
  <c r="AR17" i="11"/>
  <c r="AR15" i="11"/>
  <c r="AR26" i="11"/>
  <c r="AR22" i="11"/>
  <c r="AR23" i="11"/>
  <c r="AR24" i="11"/>
  <c r="AR14" i="11"/>
  <c r="AR9" i="11"/>
  <c r="AR7" i="11"/>
  <c r="AR12" i="11"/>
  <c r="AR11" i="11"/>
  <c r="AR18" i="11"/>
  <c r="AR20" i="11"/>
  <c r="AR10" i="11"/>
  <c r="AR8" i="11"/>
  <c r="AR16" i="11"/>
  <c r="AR13" i="11"/>
  <c r="AS6" i="11"/>
  <c r="AR7" i="2"/>
  <c r="AQ8" i="2"/>
  <c r="G40" i="2"/>
  <c r="F32" i="2"/>
  <c r="AS7" i="3"/>
  <c r="AR8" i="3"/>
  <c r="I32" i="4"/>
  <c r="AT8" i="14" l="1"/>
  <c r="AU7" i="14"/>
  <c r="AS8" i="4"/>
  <c r="AT7" i="4"/>
  <c r="AS7" i="2"/>
  <c r="AR8" i="2"/>
  <c r="AS8" i="3"/>
  <c r="AT7" i="3"/>
  <c r="AS33" i="11"/>
  <c r="AS31" i="11"/>
  <c r="AS29" i="11"/>
  <c r="AS40" i="11"/>
  <c r="AS38" i="11"/>
  <c r="AS36" i="11"/>
  <c r="AS34" i="11"/>
  <c r="AS32" i="11"/>
  <c r="AS30" i="11"/>
  <c r="AS28" i="11"/>
  <c r="AS41" i="11"/>
  <c r="AS39" i="11"/>
  <c r="AS37" i="11"/>
  <c r="AS35" i="11"/>
  <c r="AS25" i="11"/>
  <c r="AS12" i="11"/>
  <c r="AS27" i="11"/>
  <c r="AS19" i="11"/>
  <c r="AS17" i="11"/>
  <c r="AS15" i="11"/>
  <c r="AS26" i="11"/>
  <c r="AS22" i="11"/>
  <c r="AS23" i="11"/>
  <c r="AS20" i="11"/>
  <c r="AS18" i="11"/>
  <c r="AS16" i="11"/>
  <c r="AS14" i="11"/>
  <c r="AS24" i="11"/>
  <c r="AS21" i="11"/>
  <c r="AS9" i="11"/>
  <c r="AS7" i="11"/>
  <c r="AS11" i="11"/>
  <c r="AS10" i="11"/>
  <c r="AS8" i="11"/>
  <c r="AS13" i="11"/>
  <c r="AT6" i="11"/>
  <c r="L32" i="4"/>
  <c r="H33" i="4"/>
  <c r="I33" i="4" s="1"/>
  <c r="H34" i="4" s="1"/>
  <c r="I34" i="4" s="1"/>
  <c r="H35" i="4" s="1"/>
  <c r="F41" i="2"/>
  <c r="G41" i="2" s="1"/>
  <c r="F43" i="2" s="1"/>
  <c r="G43" i="2" s="1"/>
  <c r="J32" i="2"/>
  <c r="AU8" i="14" l="1"/>
  <c r="AV7" i="14"/>
  <c r="K34" i="3"/>
  <c r="J43" i="2"/>
  <c r="F45" i="2"/>
  <c r="G45" i="2" s="1"/>
  <c r="AT8" i="4"/>
  <c r="AU7" i="4"/>
  <c r="AU7" i="3"/>
  <c r="AT8" i="3"/>
  <c r="I35" i="4"/>
  <c r="H39" i="4" s="1"/>
  <c r="I39" i="4" s="1"/>
  <c r="H19" i="4"/>
  <c r="AT40" i="11"/>
  <c r="AT38" i="11"/>
  <c r="AT36" i="11"/>
  <c r="AT41" i="11"/>
  <c r="AT39" i="11"/>
  <c r="AT37" i="11"/>
  <c r="AT35" i="11"/>
  <c r="AT32" i="11"/>
  <c r="AT29" i="11"/>
  <c r="AT27" i="11"/>
  <c r="AT34" i="11"/>
  <c r="AT19" i="11"/>
  <c r="AT17" i="11"/>
  <c r="AT15" i="11"/>
  <c r="AT26" i="11"/>
  <c r="AT31" i="11"/>
  <c r="AT28" i="11"/>
  <c r="AT22" i="11"/>
  <c r="AT23" i="11"/>
  <c r="AT20" i="11"/>
  <c r="AT18" i="11"/>
  <c r="AT16" i="11"/>
  <c r="AT14" i="11"/>
  <c r="AT30" i="11"/>
  <c r="AT24" i="11"/>
  <c r="AT33" i="11"/>
  <c r="AT25" i="11"/>
  <c r="AT21" i="11"/>
  <c r="AT9" i="11"/>
  <c r="AT7" i="11"/>
  <c r="AT11" i="11"/>
  <c r="AT12" i="11"/>
  <c r="AT10" i="11"/>
  <c r="AT8" i="11"/>
  <c r="AT13" i="11"/>
  <c r="AU6" i="11"/>
  <c r="AT7" i="2"/>
  <c r="AS8" i="2"/>
  <c r="AV8" i="14" l="1"/>
  <c r="AW7" i="14"/>
  <c r="J45" i="2"/>
  <c r="F5" i="2"/>
  <c r="AU8" i="4"/>
  <c r="AV7" i="4"/>
  <c r="L35" i="4"/>
  <c r="I19" i="4"/>
  <c r="L19" i="4" s="1"/>
  <c r="AU40" i="11"/>
  <c r="AU38" i="11"/>
  <c r="AU36" i="11"/>
  <c r="AU41" i="11"/>
  <c r="AU39" i="11"/>
  <c r="AU37" i="11"/>
  <c r="AU35" i="11"/>
  <c r="AU32" i="11"/>
  <c r="AU29" i="11"/>
  <c r="AU27" i="11"/>
  <c r="AU34" i="11"/>
  <c r="AU19" i="11"/>
  <c r="AU17" i="11"/>
  <c r="AU15" i="11"/>
  <c r="AU26" i="11"/>
  <c r="AU31" i="11"/>
  <c r="AU28" i="11"/>
  <c r="AU22" i="11"/>
  <c r="AU13" i="11"/>
  <c r="AU23" i="11"/>
  <c r="AU20" i="11"/>
  <c r="AU18" i="11"/>
  <c r="AU16" i="11"/>
  <c r="AU14" i="11"/>
  <c r="AU30" i="11"/>
  <c r="AU24" i="11"/>
  <c r="AU21" i="11"/>
  <c r="AU33" i="11"/>
  <c r="AU25" i="11"/>
  <c r="AU11" i="11"/>
  <c r="AU12" i="11"/>
  <c r="AU10" i="11"/>
  <c r="AU8" i="11"/>
  <c r="AV6" i="11"/>
  <c r="AU7" i="11"/>
  <c r="AU9" i="11"/>
  <c r="AV7" i="3"/>
  <c r="AU8" i="3"/>
  <c r="AT8" i="2"/>
  <c r="AU7" i="2"/>
  <c r="AW8" i="14" l="1"/>
  <c r="AX7" i="14"/>
  <c r="K28" i="3"/>
  <c r="AW7" i="4"/>
  <c r="AV8" i="4"/>
  <c r="AW7" i="3"/>
  <c r="AV8" i="3"/>
  <c r="AV27" i="11"/>
  <c r="AV34" i="11"/>
  <c r="AV41" i="11"/>
  <c r="AV26" i="11"/>
  <c r="AV33" i="11"/>
  <c r="AV40" i="11"/>
  <c r="AV19" i="11"/>
  <c r="AV35" i="11"/>
  <c r="AV31" i="11"/>
  <c r="AV28" i="11"/>
  <c r="AV22" i="11"/>
  <c r="AV13" i="11"/>
  <c r="AV23" i="11"/>
  <c r="AV37" i="11"/>
  <c r="AV20" i="11"/>
  <c r="AV30" i="11"/>
  <c r="AV24" i="11"/>
  <c r="AV38" i="11"/>
  <c r="AV36" i="11"/>
  <c r="AV21" i="11"/>
  <c r="AV25" i="11"/>
  <c r="AV39" i="11"/>
  <c r="AV32" i="11"/>
  <c r="AV29" i="11"/>
  <c r="AV12" i="11"/>
  <c r="AV14" i="11"/>
  <c r="AV18" i="11"/>
  <c r="AV10" i="11"/>
  <c r="AV8" i="11"/>
  <c r="AV15" i="11"/>
  <c r="AV17" i="11"/>
  <c r="AW6" i="11"/>
  <c r="AV9" i="11"/>
  <c r="AV7" i="11"/>
  <c r="AV16" i="11"/>
  <c r="AV11" i="11"/>
  <c r="AU8" i="2"/>
  <c r="AV7" i="2"/>
  <c r="AY7" i="14" l="1"/>
  <c r="AX8" i="14"/>
  <c r="AX6" i="14"/>
  <c r="AX7" i="4"/>
  <c r="AW8" i="4"/>
  <c r="AW6" i="3"/>
  <c r="AX7" i="3"/>
  <c r="AW8" i="3"/>
  <c r="AV8" i="2"/>
  <c r="AV6" i="2"/>
  <c r="AW7" i="2"/>
  <c r="AW27" i="11"/>
  <c r="AW25" i="11"/>
  <c r="AW23" i="11"/>
  <c r="AW34" i="11"/>
  <c r="AW32" i="11"/>
  <c r="AW30" i="11"/>
  <c r="AW28" i="11"/>
  <c r="AW41" i="11"/>
  <c r="AW39" i="11"/>
  <c r="AW37" i="11"/>
  <c r="AW26" i="11"/>
  <c r="AW24" i="11"/>
  <c r="AW22" i="11"/>
  <c r="AW33" i="11"/>
  <c r="AW31" i="11"/>
  <c r="AW29" i="11"/>
  <c r="AW40" i="11"/>
  <c r="AW38" i="11"/>
  <c r="AW35" i="11"/>
  <c r="AW13" i="11"/>
  <c r="AW20" i="11"/>
  <c r="AW18" i="11"/>
  <c r="AW16" i="11"/>
  <c r="AW14" i="11"/>
  <c r="AW36" i="11"/>
  <c r="AW21" i="11"/>
  <c r="AW19" i="11"/>
  <c r="AW17" i="11"/>
  <c r="AW10" i="11"/>
  <c r="AW8" i="11"/>
  <c r="AW15" i="11"/>
  <c r="AX6" i="11"/>
  <c r="AW11" i="11"/>
  <c r="AW12" i="11"/>
  <c r="AW7" i="11"/>
  <c r="AW9" i="11"/>
  <c r="AZ7" i="14" l="1"/>
  <c r="AY8" i="14"/>
  <c r="K38" i="3"/>
  <c r="AX8" i="4"/>
  <c r="AX6" i="4"/>
  <c r="AY7" i="4"/>
  <c r="AW8" i="2"/>
  <c r="AX7" i="2"/>
  <c r="AX34" i="11"/>
  <c r="AX32" i="11"/>
  <c r="AX30" i="11"/>
  <c r="AX28" i="11"/>
  <c r="AX41" i="11"/>
  <c r="AX39" i="11"/>
  <c r="AX37" i="11"/>
  <c r="AX35" i="11"/>
  <c r="AX33" i="11"/>
  <c r="AX31" i="11"/>
  <c r="AX29" i="11"/>
  <c r="AX40" i="11"/>
  <c r="AX38" i="11"/>
  <c r="AX36" i="11"/>
  <c r="AX26" i="11"/>
  <c r="AX22" i="11"/>
  <c r="AX23" i="11"/>
  <c r="AX20" i="11"/>
  <c r="AX18" i="11"/>
  <c r="AX16" i="11"/>
  <c r="AX14" i="11"/>
  <c r="AX24" i="11"/>
  <c r="AX21" i="11"/>
  <c r="AX25" i="11"/>
  <c r="AX27" i="11"/>
  <c r="AX10" i="11"/>
  <c r="AX8" i="11"/>
  <c r="AX19" i="11"/>
  <c r="AX15" i="11"/>
  <c r="AX17" i="11"/>
  <c r="AY6" i="11"/>
  <c r="AX13" i="11"/>
  <c r="AX9" i="11"/>
  <c r="AX7" i="11"/>
  <c r="AX12" i="11"/>
  <c r="AX11" i="11"/>
  <c r="AX8" i="3"/>
  <c r="AY7" i="3"/>
  <c r="BA7" i="14" l="1"/>
  <c r="AZ8" i="14"/>
  <c r="AY8" i="4"/>
  <c r="AZ7" i="4"/>
  <c r="AY7" i="2"/>
  <c r="AX8" i="2"/>
  <c r="AY8" i="3"/>
  <c r="AZ7" i="3"/>
  <c r="AY34" i="11"/>
  <c r="AY32" i="11"/>
  <c r="AY30" i="11"/>
  <c r="AY28" i="11"/>
  <c r="AY41" i="11"/>
  <c r="AY39" i="11"/>
  <c r="AY37" i="11"/>
  <c r="AY35" i="11"/>
  <c r="AY33" i="11"/>
  <c r="AY31" i="11"/>
  <c r="AY29" i="11"/>
  <c r="AY40" i="11"/>
  <c r="AY38" i="11"/>
  <c r="AY36" i="11"/>
  <c r="AY26" i="11"/>
  <c r="AY22" i="11"/>
  <c r="AY13" i="11"/>
  <c r="AY11" i="11"/>
  <c r="AY23" i="11"/>
  <c r="AY20" i="11"/>
  <c r="AY18" i="11"/>
  <c r="AY16" i="11"/>
  <c r="AY14" i="11"/>
  <c r="AY24" i="11"/>
  <c r="AY21" i="11"/>
  <c r="AY25" i="11"/>
  <c r="AY19" i="11"/>
  <c r="AY17" i="11"/>
  <c r="AY15" i="11"/>
  <c r="AY27" i="11"/>
  <c r="AY10" i="11"/>
  <c r="AY8" i="11"/>
  <c r="AZ6" i="11"/>
  <c r="AY9" i="11"/>
  <c r="AY7" i="11"/>
  <c r="AY12" i="11"/>
  <c r="BB7" i="14" l="1"/>
  <c r="BA8" i="14"/>
  <c r="K39" i="3"/>
  <c r="AZ8" i="4"/>
  <c r="BA7" i="4"/>
  <c r="AZ8" i="3"/>
  <c r="BA7" i="3"/>
  <c r="AZ41" i="11"/>
  <c r="AZ39" i="11"/>
  <c r="AZ37" i="11"/>
  <c r="AZ35" i="11"/>
  <c r="AZ40" i="11"/>
  <c r="AZ38" i="11"/>
  <c r="AZ36" i="11"/>
  <c r="AZ34" i="11"/>
  <c r="AZ22" i="11"/>
  <c r="AZ31" i="11"/>
  <c r="AZ28" i="11"/>
  <c r="AZ23" i="11"/>
  <c r="AZ20" i="11"/>
  <c r="AZ18" i="11"/>
  <c r="AZ16" i="11"/>
  <c r="AZ24" i="11"/>
  <c r="AZ21" i="11"/>
  <c r="AZ30" i="11"/>
  <c r="AZ25" i="11"/>
  <c r="AZ19" i="11"/>
  <c r="AZ17" i="11"/>
  <c r="AZ15" i="11"/>
  <c r="AZ33" i="11"/>
  <c r="AZ27" i="11"/>
  <c r="AZ32" i="11"/>
  <c r="AZ29" i="11"/>
  <c r="AZ26" i="11"/>
  <c r="AZ14" i="11"/>
  <c r="AZ10" i="11"/>
  <c r="AZ8" i="11"/>
  <c r="BA6" i="11"/>
  <c r="AZ9" i="11"/>
  <c r="AZ7" i="11"/>
  <c r="AZ13" i="11"/>
  <c r="AZ12" i="11"/>
  <c r="AZ11" i="11"/>
  <c r="AZ7" i="2"/>
  <c r="AY8" i="2"/>
  <c r="BC7" i="14" l="1"/>
  <c r="BB8" i="14"/>
  <c r="BA8" i="4"/>
  <c r="BB7" i="4"/>
  <c r="BA8" i="3"/>
  <c r="BB7" i="3"/>
  <c r="AZ8" i="2"/>
  <c r="BA7" i="2"/>
  <c r="BA41" i="11"/>
  <c r="BA39" i="11"/>
  <c r="BA37" i="11"/>
  <c r="BA35" i="11"/>
  <c r="BA40" i="11"/>
  <c r="BA38" i="11"/>
  <c r="BA36" i="11"/>
  <c r="BA27" i="11"/>
  <c r="BA31" i="11"/>
  <c r="BA28" i="11"/>
  <c r="BA23" i="11"/>
  <c r="BA20" i="11"/>
  <c r="BA18" i="11"/>
  <c r="BA16" i="11"/>
  <c r="BA14" i="11"/>
  <c r="BA24" i="11"/>
  <c r="BA21" i="11"/>
  <c r="BA30" i="11"/>
  <c r="BA25" i="11"/>
  <c r="BA12" i="11"/>
  <c r="BA19" i="11"/>
  <c r="BA17" i="11"/>
  <c r="BA15" i="11"/>
  <c r="BA33" i="11"/>
  <c r="BA32" i="11"/>
  <c r="BA29" i="11"/>
  <c r="BA26" i="11"/>
  <c r="BA34" i="11"/>
  <c r="BA22" i="11"/>
  <c r="BB6" i="11"/>
  <c r="BA9" i="11"/>
  <c r="BA7" i="11"/>
  <c r="BA13" i="11"/>
  <c r="BA11" i="11"/>
  <c r="BA8" i="11"/>
  <c r="BA10" i="11"/>
  <c r="BD7" i="14" l="1"/>
  <c r="BC8" i="14"/>
  <c r="K40" i="3"/>
  <c r="K37" i="3"/>
  <c r="BB8" i="4"/>
  <c r="BC7" i="4"/>
  <c r="BB7" i="2"/>
  <c r="BA8" i="2"/>
  <c r="BB8" i="3"/>
  <c r="BC7" i="3"/>
  <c r="BB27" i="11"/>
  <c r="BB34" i="11"/>
  <c r="BB41" i="11"/>
  <c r="BB35" i="11"/>
  <c r="BB31" i="11"/>
  <c r="BB28" i="11"/>
  <c r="BB23" i="11"/>
  <c r="BB20" i="11"/>
  <c r="BB40" i="11"/>
  <c r="BB24" i="11"/>
  <c r="BB21" i="11"/>
  <c r="BB30" i="11"/>
  <c r="BB25" i="11"/>
  <c r="BB37" i="11"/>
  <c r="BB36" i="11"/>
  <c r="BB38" i="11"/>
  <c r="BB33" i="11"/>
  <c r="BB32" i="11"/>
  <c r="BB29" i="11"/>
  <c r="BB39" i="11"/>
  <c r="BB26" i="11"/>
  <c r="BB22" i="11"/>
  <c r="BC6" i="11"/>
  <c r="BB19" i="11"/>
  <c r="BB18" i="11"/>
  <c r="BB15" i="11"/>
  <c r="BB17" i="11"/>
  <c r="BB9" i="11"/>
  <c r="BB7" i="11"/>
  <c r="BB13" i="11"/>
  <c r="BB11" i="11"/>
  <c r="BB12" i="11"/>
  <c r="BB16" i="11"/>
  <c r="BB10" i="11"/>
  <c r="BB8" i="11"/>
  <c r="BB14" i="11"/>
  <c r="BE7" i="14" l="1"/>
  <c r="BD8" i="14"/>
  <c r="BD6" i="14"/>
  <c r="BC8" i="4"/>
  <c r="BD7" i="4"/>
  <c r="BC26" i="11"/>
  <c r="BC24" i="11"/>
  <c r="BC22" i="11"/>
  <c r="BC33" i="11"/>
  <c r="BC31" i="11"/>
  <c r="BC29" i="11"/>
  <c r="BC40" i="11"/>
  <c r="BC38" i="11"/>
  <c r="BC27" i="11"/>
  <c r="BC25" i="11"/>
  <c r="BC23" i="11"/>
  <c r="BC34" i="11"/>
  <c r="BC32" i="11"/>
  <c r="BC30" i="11"/>
  <c r="BC28" i="11"/>
  <c r="BC41" i="11"/>
  <c r="BC39" i="11"/>
  <c r="BC37" i="11"/>
  <c r="BC21" i="11"/>
  <c r="BC12" i="11"/>
  <c r="BC36" i="11"/>
  <c r="BC19" i="11"/>
  <c r="BC17" i="11"/>
  <c r="BC15" i="11"/>
  <c r="BC35" i="11"/>
  <c r="BC20" i="11"/>
  <c r="BC18" i="11"/>
  <c r="BC9" i="11"/>
  <c r="BC7" i="11"/>
  <c r="BC13" i="11"/>
  <c r="BC11" i="11"/>
  <c r="BC16" i="11"/>
  <c r="BC14" i="11"/>
  <c r="BC8" i="11"/>
  <c r="BD6" i="11"/>
  <c r="BC10" i="11"/>
  <c r="BC6" i="3"/>
  <c r="BD7" i="3"/>
  <c r="BC8" i="3"/>
  <c r="BC7" i="2"/>
  <c r="BB8" i="2"/>
  <c r="BB6" i="2"/>
  <c r="BE8" i="14" l="1"/>
  <c r="BF7" i="14"/>
  <c r="BD8" i="4"/>
  <c r="BD6" i="4"/>
  <c r="BE7" i="4"/>
  <c r="BD33" i="11"/>
  <c r="BD31" i="11"/>
  <c r="BD29" i="11"/>
  <c r="BD40" i="11"/>
  <c r="BD38" i="11"/>
  <c r="BD36" i="11"/>
  <c r="BD34" i="11"/>
  <c r="BD32" i="11"/>
  <c r="BD30" i="11"/>
  <c r="BD28" i="11"/>
  <c r="BD41" i="11"/>
  <c r="BD39" i="11"/>
  <c r="BD37" i="11"/>
  <c r="BD35" i="11"/>
  <c r="BD21" i="11"/>
  <c r="BD24" i="11"/>
  <c r="BD25" i="11"/>
  <c r="BD19" i="11"/>
  <c r="BD17" i="11"/>
  <c r="BD15" i="11"/>
  <c r="BD27" i="11"/>
  <c r="BD26" i="11"/>
  <c r="BD13" i="11"/>
  <c r="BD22" i="11"/>
  <c r="BD23" i="11"/>
  <c r="BD18" i="11"/>
  <c r="BD9" i="11"/>
  <c r="BD7" i="11"/>
  <c r="BD11" i="11"/>
  <c r="BD16" i="11"/>
  <c r="BD12" i="11"/>
  <c r="BD20" i="11"/>
  <c r="BD10" i="11"/>
  <c r="BD8" i="11"/>
  <c r="BE6" i="11"/>
  <c r="BD14" i="11"/>
  <c r="BD7" i="2"/>
  <c r="BC8" i="2"/>
  <c r="BE7" i="3"/>
  <c r="BD8" i="3"/>
  <c r="BF8" i="14" l="1"/>
  <c r="BG7" i="14"/>
  <c r="BE8" i="4"/>
  <c r="BF7" i="4"/>
  <c r="BE33" i="11"/>
  <c r="BE31" i="11"/>
  <c r="BE29" i="11"/>
  <c r="BE40" i="11"/>
  <c r="BE38" i="11"/>
  <c r="BE36" i="11"/>
  <c r="BE34" i="11"/>
  <c r="BE32" i="11"/>
  <c r="BE30" i="11"/>
  <c r="BE28" i="11"/>
  <c r="BE41" i="11"/>
  <c r="BE39" i="11"/>
  <c r="BE37" i="11"/>
  <c r="BE35" i="11"/>
  <c r="BE24" i="11"/>
  <c r="BE12" i="11"/>
  <c r="BE25" i="11"/>
  <c r="BE19" i="11"/>
  <c r="BE17" i="11"/>
  <c r="BE15" i="11"/>
  <c r="BE27" i="11"/>
  <c r="BE26" i="11"/>
  <c r="BE22" i="11"/>
  <c r="BE20" i="11"/>
  <c r="BE18" i="11"/>
  <c r="BE16" i="11"/>
  <c r="BE14" i="11"/>
  <c r="BE23" i="11"/>
  <c r="BE21" i="11"/>
  <c r="BE9" i="11"/>
  <c r="BE7" i="11"/>
  <c r="BE13" i="11"/>
  <c r="BE11" i="11"/>
  <c r="BE10" i="11"/>
  <c r="BE8" i="11"/>
  <c r="BF6" i="11"/>
  <c r="BE7" i="2"/>
  <c r="BD8" i="2"/>
  <c r="BF7" i="3"/>
  <c r="BE8" i="3"/>
  <c r="BG8" i="14" l="1"/>
  <c r="BH7" i="14"/>
  <c r="BF8" i="4"/>
  <c r="BG7" i="4"/>
  <c r="BE8" i="2"/>
  <c r="BF7" i="2"/>
  <c r="BG7" i="3"/>
  <c r="BF8" i="3"/>
  <c r="BF40" i="11"/>
  <c r="BF38" i="11"/>
  <c r="BF36" i="11"/>
  <c r="BF41" i="11"/>
  <c r="BF39" i="11"/>
  <c r="BF37" i="11"/>
  <c r="BF35" i="11"/>
  <c r="BF25" i="11"/>
  <c r="BF19" i="11"/>
  <c r="BF17" i="11"/>
  <c r="BF15" i="11"/>
  <c r="BF30" i="11"/>
  <c r="BF33" i="11"/>
  <c r="BF27" i="11"/>
  <c r="BF26" i="11"/>
  <c r="BF32" i="11"/>
  <c r="BF29" i="11"/>
  <c r="BF22" i="11"/>
  <c r="BF20" i="11"/>
  <c r="BF18" i="11"/>
  <c r="BF16" i="11"/>
  <c r="BF14" i="11"/>
  <c r="BF23" i="11"/>
  <c r="BF34" i="11"/>
  <c r="BF31" i="11"/>
  <c r="BF28" i="11"/>
  <c r="BF24" i="11"/>
  <c r="BF9" i="11"/>
  <c r="BF7" i="11"/>
  <c r="BF13" i="11"/>
  <c r="BF11" i="11"/>
  <c r="BF12" i="11"/>
  <c r="BF10" i="11"/>
  <c r="BF8" i="11"/>
  <c r="BF21" i="11"/>
  <c r="BG6" i="11"/>
  <c r="BH8" i="14" l="1"/>
  <c r="BI7" i="14"/>
  <c r="BH7" i="4"/>
  <c r="BG8" i="4"/>
  <c r="BH7" i="3"/>
  <c r="BG8" i="3"/>
  <c r="BG40" i="11"/>
  <c r="BG38" i="11"/>
  <c r="BG36" i="11"/>
  <c r="BG41" i="11"/>
  <c r="BG39" i="11"/>
  <c r="BG37" i="11"/>
  <c r="BG35" i="11"/>
  <c r="BG25" i="11"/>
  <c r="BG19" i="11"/>
  <c r="BG17" i="11"/>
  <c r="BG15" i="11"/>
  <c r="BG30" i="11"/>
  <c r="BG33" i="11"/>
  <c r="BG27" i="11"/>
  <c r="BG26" i="11"/>
  <c r="BG13" i="11"/>
  <c r="BG32" i="11"/>
  <c r="BG29" i="11"/>
  <c r="BG22" i="11"/>
  <c r="BG20" i="11"/>
  <c r="BG18" i="11"/>
  <c r="BG16" i="11"/>
  <c r="BG14" i="11"/>
  <c r="BG23" i="11"/>
  <c r="BG34" i="11"/>
  <c r="BG21" i="11"/>
  <c r="BG31" i="11"/>
  <c r="BG28" i="11"/>
  <c r="BG24" i="11"/>
  <c r="BG11" i="11"/>
  <c r="BG12" i="11"/>
  <c r="BG10" i="11"/>
  <c r="BG8" i="11"/>
  <c r="BH6" i="11"/>
  <c r="BG7" i="11"/>
  <c r="BG9" i="11"/>
  <c r="BG7" i="2"/>
  <c r="BF8" i="2"/>
  <c r="BJ7" i="14" l="1"/>
  <c r="BI8" i="14"/>
  <c r="BI7" i="4"/>
  <c r="BH8" i="4"/>
  <c r="BI7" i="3"/>
  <c r="BH8" i="3"/>
  <c r="BG8" i="2"/>
  <c r="BH7" i="2"/>
  <c r="BH27" i="11"/>
  <c r="BH34" i="11"/>
  <c r="BH41" i="11"/>
  <c r="BH26" i="11"/>
  <c r="BH33" i="11"/>
  <c r="BH40" i="11"/>
  <c r="BH19" i="11"/>
  <c r="BH30" i="11"/>
  <c r="BH37" i="11"/>
  <c r="BH36" i="11"/>
  <c r="BH13" i="11"/>
  <c r="BH32" i="11"/>
  <c r="BH29" i="11"/>
  <c r="BH22" i="11"/>
  <c r="BH38" i="11"/>
  <c r="BH20" i="11"/>
  <c r="BH23" i="11"/>
  <c r="BH39" i="11"/>
  <c r="BH21" i="11"/>
  <c r="BH31" i="11"/>
  <c r="BH28" i="11"/>
  <c r="BH24" i="11"/>
  <c r="BH35" i="11"/>
  <c r="BH25" i="11"/>
  <c r="BH18" i="11"/>
  <c r="BH11" i="11"/>
  <c r="BH15" i="11"/>
  <c r="BH17" i="11"/>
  <c r="BH12" i="11"/>
  <c r="BH10" i="11"/>
  <c r="BH8" i="11"/>
  <c r="BH16" i="11"/>
  <c r="BI6" i="11"/>
  <c r="BH14" i="11"/>
  <c r="BH9" i="11"/>
  <c r="BH7" i="11"/>
  <c r="BK7" i="14" l="1"/>
  <c r="BJ6" i="14"/>
  <c r="BJ8" i="14"/>
  <c r="BJ7" i="4"/>
  <c r="BI8" i="4"/>
  <c r="BH8" i="2"/>
  <c r="BH6" i="2"/>
  <c r="BI7" i="2"/>
  <c r="BI27" i="11"/>
  <c r="BI25" i="11"/>
  <c r="BI23" i="11"/>
  <c r="BI34" i="11"/>
  <c r="BI32" i="11"/>
  <c r="BI30" i="11"/>
  <c r="BI28" i="11"/>
  <c r="BI41" i="11"/>
  <c r="BI39" i="11"/>
  <c r="BI37" i="11"/>
  <c r="BI26" i="11"/>
  <c r="BI24" i="11"/>
  <c r="BI22" i="11"/>
  <c r="BI33" i="11"/>
  <c r="BI31" i="11"/>
  <c r="BI29" i="11"/>
  <c r="BI40" i="11"/>
  <c r="BI38" i="11"/>
  <c r="BI36" i="11"/>
  <c r="BI13" i="11"/>
  <c r="BI20" i="11"/>
  <c r="BI18" i="11"/>
  <c r="BI16" i="11"/>
  <c r="BI14" i="11"/>
  <c r="BI21" i="11"/>
  <c r="BI35" i="11"/>
  <c r="BI19" i="11"/>
  <c r="BI17" i="11"/>
  <c r="BI15" i="11"/>
  <c r="BI12" i="11"/>
  <c r="BI10" i="11"/>
  <c r="BI8" i="11"/>
  <c r="BJ6" i="11"/>
  <c r="BI7" i="11"/>
  <c r="BI9" i="11"/>
  <c r="BI11" i="11"/>
  <c r="BI6" i="3"/>
  <c r="BJ7" i="3"/>
  <c r="BI8" i="3"/>
  <c r="BL7" i="14" l="1"/>
  <c r="BK8" i="14"/>
  <c r="BJ8" i="4"/>
  <c r="BK7" i="4"/>
  <c r="BJ6" i="4"/>
  <c r="BJ8" i="3"/>
  <c r="BK7" i="3"/>
  <c r="BJ34" i="11"/>
  <c r="BJ32" i="11"/>
  <c r="BJ30" i="11"/>
  <c r="BJ28" i="11"/>
  <c r="BJ41" i="11"/>
  <c r="BJ39" i="11"/>
  <c r="BJ37" i="11"/>
  <c r="BJ35" i="11"/>
  <c r="BJ33" i="11"/>
  <c r="BJ31" i="11"/>
  <c r="BJ29" i="11"/>
  <c r="BJ40" i="11"/>
  <c r="BJ38" i="11"/>
  <c r="BJ36" i="11"/>
  <c r="BJ27" i="11"/>
  <c r="BJ26" i="11"/>
  <c r="BJ22" i="11"/>
  <c r="BJ20" i="11"/>
  <c r="BJ18" i="11"/>
  <c r="BJ16" i="11"/>
  <c r="BJ14" i="11"/>
  <c r="BJ23" i="11"/>
  <c r="BJ21" i="11"/>
  <c r="BJ24" i="11"/>
  <c r="BJ25" i="11"/>
  <c r="BJ19" i="11"/>
  <c r="BJ13" i="11"/>
  <c r="BJ12" i="11"/>
  <c r="BJ17" i="11"/>
  <c r="BJ10" i="11"/>
  <c r="BJ8" i="11"/>
  <c r="BK6" i="11"/>
  <c r="BJ9" i="11"/>
  <c r="BJ7" i="11"/>
  <c r="BJ11" i="11"/>
  <c r="BJ15" i="11"/>
  <c r="BI8" i="2"/>
  <c r="BJ7" i="2"/>
  <c r="BM7" i="14" l="1"/>
  <c r="BL8" i="14"/>
  <c r="BK8" i="4"/>
  <c r="BL7" i="4"/>
  <c r="BJ8" i="2"/>
  <c r="BK7" i="2"/>
  <c r="BL7" i="3"/>
  <c r="BK8" i="3"/>
  <c r="BK34" i="11"/>
  <c r="BK32" i="11"/>
  <c r="BK30" i="11"/>
  <c r="BK28" i="11"/>
  <c r="BK41" i="11"/>
  <c r="BK39" i="11"/>
  <c r="BK37" i="11"/>
  <c r="BK35" i="11"/>
  <c r="BK33" i="11"/>
  <c r="BK31" i="11"/>
  <c r="BK29" i="11"/>
  <c r="BK40" i="11"/>
  <c r="BK38" i="11"/>
  <c r="BK36" i="11"/>
  <c r="BK13" i="11"/>
  <c r="BK11" i="11"/>
  <c r="BK27" i="11"/>
  <c r="BK26" i="11"/>
  <c r="BK22" i="11"/>
  <c r="BK20" i="11"/>
  <c r="BK18" i="11"/>
  <c r="BK16" i="11"/>
  <c r="BK14" i="11"/>
  <c r="BK23" i="11"/>
  <c r="BK21" i="11"/>
  <c r="BK24" i="11"/>
  <c r="BK25" i="11"/>
  <c r="BK19" i="11"/>
  <c r="BK17" i="11"/>
  <c r="BK15" i="11"/>
  <c r="BK12" i="11"/>
  <c r="BK10" i="11"/>
  <c r="BK8" i="11"/>
  <c r="BL6" i="11"/>
  <c r="BK9" i="11"/>
  <c r="BK7" i="11"/>
  <c r="BN7" i="14" l="1"/>
  <c r="BM8" i="14"/>
  <c r="BM7" i="4"/>
  <c r="BL8" i="4"/>
  <c r="BL8" i="3"/>
  <c r="BM7" i="3"/>
  <c r="BL41" i="11"/>
  <c r="BL39" i="11"/>
  <c r="BL37" i="11"/>
  <c r="BL35" i="11"/>
  <c r="BL40" i="11"/>
  <c r="BL38" i="11"/>
  <c r="BL36" i="11"/>
  <c r="BL30" i="11"/>
  <c r="BL27" i="11"/>
  <c r="BL26" i="11"/>
  <c r="BL22" i="11"/>
  <c r="BL20" i="11"/>
  <c r="BL18" i="11"/>
  <c r="BL16" i="11"/>
  <c r="BL33" i="11"/>
  <c r="BL32" i="11"/>
  <c r="BL29" i="11"/>
  <c r="BL23" i="11"/>
  <c r="BL21" i="11"/>
  <c r="BL24" i="11"/>
  <c r="BL34" i="11"/>
  <c r="BL31" i="11"/>
  <c r="BL28" i="11"/>
  <c r="BL25" i="11"/>
  <c r="BL19" i="11"/>
  <c r="BL17" i="11"/>
  <c r="BL15" i="11"/>
  <c r="BL13" i="11"/>
  <c r="BL10" i="11"/>
  <c r="BL8" i="11"/>
  <c r="BM6" i="11"/>
  <c r="BL9" i="11"/>
  <c r="BL7" i="11"/>
  <c r="BL14" i="11"/>
  <c r="BL11" i="11"/>
  <c r="BL12" i="11"/>
  <c r="BK8" i="2"/>
  <c r="BL7" i="2"/>
  <c r="BO7" i="14" l="1"/>
  <c r="BN8" i="14"/>
  <c r="BM8" i="4"/>
  <c r="BN7" i="4"/>
  <c r="BM7" i="2"/>
  <c r="BL8" i="2"/>
  <c r="BM8" i="3"/>
  <c r="BN7" i="3"/>
  <c r="BM41" i="11"/>
  <c r="BM39" i="11"/>
  <c r="BM37" i="11"/>
  <c r="BM35" i="11"/>
  <c r="BM40" i="11"/>
  <c r="BM38" i="11"/>
  <c r="BM36" i="11"/>
  <c r="BM27" i="11"/>
  <c r="BM26" i="11"/>
  <c r="BM22" i="11"/>
  <c r="BM20" i="11"/>
  <c r="BM18" i="11"/>
  <c r="BM16" i="11"/>
  <c r="BM14" i="11"/>
  <c r="BM33" i="11"/>
  <c r="BM32" i="11"/>
  <c r="BM29" i="11"/>
  <c r="BM23" i="11"/>
  <c r="BM21" i="11"/>
  <c r="BM24" i="11"/>
  <c r="BM12" i="11"/>
  <c r="BM34" i="11"/>
  <c r="BM31" i="11"/>
  <c r="BM28" i="11"/>
  <c r="BM25" i="11"/>
  <c r="BM19" i="11"/>
  <c r="BM17" i="11"/>
  <c r="BM15" i="11"/>
  <c r="BM30" i="11"/>
  <c r="BM9" i="11"/>
  <c r="BM7" i="11"/>
  <c r="BM11" i="11"/>
  <c r="BM8" i="11"/>
  <c r="BM13" i="11"/>
  <c r="BM10" i="11"/>
  <c r="BP7" i="14" l="1"/>
  <c r="BP8" i="14" s="1"/>
  <c r="BO8" i="14"/>
  <c r="BO7" i="4"/>
  <c r="BN8" i="4"/>
  <c r="BN7" i="2"/>
  <c r="BN8" i="2" s="1"/>
  <c r="BM8" i="2"/>
  <c r="BN8" i="3"/>
  <c r="BO7" i="3"/>
  <c r="BO8" i="3" s="1"/>
  <c r="BP7" i="4" l="1"/>
  <c r="BP8" i="4" s="1"/>
  <c r="BO8" i="4"/>
  <c r="L39" i="4"/>
  <c r="L40" i="4"/>
  <c r="H42" i="4"/>
  <c r="I42" i="4" l="1"/>
  <c r="H43" i="4" l="1"/>
  <c r="I43" i="4" l="1"/>
  <c r="H44" i="4" l="1"/>
  <c r="H41" i="4" s="1"/>
  <c r="I44" i="4" l="1"/>
  <c r="I41" i="4" s="1"/>
  <c r="H46" i="4" l="1"/>
  <c r="I46" i="4" l="1"/>
  <c r="H47" i="4" l="1"/>
  <c r="I47" i="4" l="1"/>
  <c r="H48" i="4" l="1"/>
  <c r="I48" i="4" l="1"/>
  <c r="H49" i="4" l="1"/>
  <c r="I49" i="4" l="1"/>
  <c r="H50" i="4" s="1"/>
  <c r="I50" i="4" s="1"/>
  <c r="L50" i="4" s="1"/>
  <c r="H51" i="4" l="1"/>
  <c r="I51" i="4" l="1"/>
  <c r="H52" i="4" l="1"/>
  <c r="I52" i="4" l="1"/>
  <c r="H53" i="4" s="1"/>
  <c r="I53" i="4" s="1"/>
  <c r="H45" i="4"/>
  <c r="L52" i="4" l="1"/>
  <c r="I45" i="4"/>
  <c r="I56" i="4"/>
  <c r="H57" i="4" l="1"/>
  <c r="I57" i="4" l="1"/>
  <c r="H58" i="4" l="1"/>
  <c r="H55" i="4" s="1"/>
  <c r="I58" i="4" l="1"/>
  <c r="I55" i="4" s="1"/>
  <c r="L58" i="4" l="1"/>
  <c r="L55" i="4" l="1"/>
  <c r="L53" i="4" l="1"/>
  <c r="L45" i="4" l="1"/>
  <c r="L41" i="4"/>
  <c r="H42" i="14"/>
  <c r="I42" i="14" l="1"/>
  <c r="H43" i="14" l="1"/>
  <c r="I43" i="14" l="1"/>
  <c r="H44" i="14" l="1"/>
  <c r="I44" i="14" l="1"/>
  <c r="H45" i="14" l="1"/>
  <c r="I45" i="14" l="1"/>
  <c r="H46" i="14" l="1"/>
  <c r="L45" i="14"/>
  <c r="I46" i="14" l="1"/>
  <c r="H40" i="14"/>
  <c r="H47" i="14" l="1"/>
  <c r="I47" i="14" s="1"/>
  <c r="H49" i="14" s="1"/>
  <c r="I49" i="14" s="1"/>
  <c r="I40" i="14"/>
  <c r="L40" i="14" s="1"/>
  <c r="L47" i="14" l="1"/>
  <c r="H5" i="14" l="1"/>
</calcChain>
</file>

<file path=xl/comments1.xml><?xml version="1.0" encoding="utf-8"?>
<comments xmlns="http://schemas.openxmlformats.org/spreadsheetml/2006/main">
  <authors>
    <author>Administrator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đẩy lên 14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Catch-up sau 2 tuần
</t>
        </r>
      </text>
    </comment>
  </commentList>
</comments>
</file>

<file path=xl/sharedStrings.xml><?xml version="1.0" encoding="utf-8"?>
<sst xmlns="http://schemas.openxmlformats.org/spreadsheetml/2006/main" count="440" uniqueCount="242">
  <si>
    <t>CHƯƠNG TRÌNH ĐÀO TẠO SINH VIÊN 2021 - 2022</t>
  </si>
  <si>
    <t>https://goo.gl/Nx68XO</t>
  </si>
  <si>
    <t>PROJECT TITLE</t>
  </si>
  <si>
    <t>Exploit Training</t>
  </si>
  <si>
    <t>COMPANY NAME</t>
  </si>
  <si>
    <t>Viettel Cyber Security</t>
  </si>
  <si>
    <t>PROJECT MANAGER</t>
  </si>
  <si>
    <t>Trần Minh Quảng</t>
  </si>
  <si>
    <t>PROJECT START DATE</t>
  </si>
  <si>
    <t>PROJECT START END</t>
  </si>
  <si>
    <t>Display Week</t>
  </si>
  <si>
    <t>Tuần bài tập hiện tại</t>
  </si>
  <si>
    <t>WBS</t>
  </si>
  <si>
    <t>TASK TITLE</t>
  </si>
  <si>
    <t>WORK DAYS</t>
  </si>
  <si>
    <t>TASK OWNER</t>
  </si>
  <si>
    <t>PCT OF TASK COMPLETE</t>
  </si>
  <si>
    <t>SCHEDULED START</t>
  </si>
  <si>
    <t>SCHEDULED FINISH</t>
  </si>
  <si>
    <t>ACTUAL START</t>
  </si>
  <si>
    <t>ACTUAL FINISH</t>
  </si>
  <si>
    <t>FINISH VARIANCE</t>
  </si>
  <si>
    <t>DURATION IN DAYS</t>
  </si>
  <si>
    <t> I. Assembly Programming</t>
  </si>
  <si>
    <t>Tuần 1 - ASM Basic, Data Transfer, 
Addressing, Arithmetic</t>
  </si>
  <si>
    <t>Nguyễn Phương Nam</t>
  </si>
  <si>
    <t>Tuần 2 - Procedures</t>
  </si>
  <si>
    <t>Nguyễn Trung Nghĩa</t>
  </si>
  <si>
    <t>Tuần 3 - Conditional Processing</t>
  </si>
  <si>
    <t>Lê Trần Hải Tùng</t>
  </si>
  <si>
    <t>Tuần 4 - Structures</t>
  </si>
  <si>
    <t>Trần Hữu Phúc Vinh</t>
  </si>
  <si>
    <t>Tuần 5 - MS Windows Programming</t>
  </si>
  <si>
    <t>Bùi Ngọc Hải</t>
  </si>
  <si>
    <t>Tuần 6 - x64 ASM</t>
  </si>
  <si>
    <t>Vũ Đức Hoàng</t>
  </si>
  <si>
    <t>II. Reverse Engineering</t>
  </si>
  <si>
    <t>Tuần 1 - Easy Crackme, Keygenme</t>
  </si>
  <si>
    <t>Nguyễn Đức Hoằng</t>
  </si>
  <si>
    <t>Tuần 2 - Anti-Debug</t>
  </si>
  <si>
    <t>Nguyễn Hoàng Bảo Khánh</t>
  </si>
  <si>
    <t>III. System Programming (Display week 15)</t>
  </si>
  <si>
    <t>Tuần 1 - Windows 1 - File System</t>
  </si>
  <si>
    <t>Nguyễn Hữu Nghĩa</t>
  </si>
  <si>
    <t>Tuần 2 - Windows 2 - Process</t>
  </si>
  <si>
    <t>Tuần 3 - Windows 3 - Network</t>
  </si>
  <si>
    <t>Tuần 4 - Windows 4 - Multi-thread</t>
  </si>
  <si>
    <t>Tuần 5 - Linux 1 
- File System, Process</t>
  </si>
  <si>
    <t>Tuần 6 - Linux 2 - Network, 
Mutli-thread</t>
  </si>
  <si>
    <t>IV. Exploit</t>
  </si>
  <si>
    <t>Tuần 1 - Windows, Linux shellcode (10 chals)</t>
  </si>
  <si>
    <t>Tuần 2 - Stack overflow 1 - BOF (6 chals)</t>
  </si>
  <si>
    <t>Tuần 3 - Stack overflow 2 - DEP, NX (6 chals)</t>
  </si>
  <si>
    <t>Tuần 4 - Format String 1 - Basic (6 chals)</t>
  </si>
  <si>
    <t>Tuần 5 - Format String 2 - DEP,ASLR,GS,Stack-canary (8 chals)</t>
  </si>
  <si>
    <t>Tuần 6 - Heap 1 (4 chals)</t>
  </si>
  <si>
    <t>Tuần 7 - Heap 2 (4 chals)</t>
  </si>
  <si>
    <t>Tuần 8 - Heap 3 (4 chals)</t>
  </si>
  <si>
    <t>V. Realworld challenges</t>
  </si>
  <si>
    <t xml:space="preserve"> </t>
  </si>
  <si>
    <t>Malware Training</t>
  </si>
  <si>
    <t>Tuần 3 - Anti-VM</t>
  </si>
  <si>
    <t>Bùi Thanh Phong</t>
  </si>
  <si>
    <t>Tuần 3.1 - Anti-Debug</t>
  </si>
  <si>
    <t>Nguyễn Hoàng Sơn</t>
  </si>
  <si>
    <t>Tuần 4 - .Net, MFC</t>
  </si>
  <si>
    <t>Phạm Tài Tuệ</t>
  </si>
  <si>
    <t>Tuần 5 - Unpacking, VM</t>
  </si>
  <si>
    <t>IV. Malware</t>
  </si>
  <si>
    <t>Tuần 1 - Basic Analysis</t>
  </si>
  <si>
    <t>Tuần 2 - Advance Analysis</t>
  </si>
  <si>
    <t>Web Security</t>
  </si>
  <si>
    <t>Mai Xuân Cường</t>
  </si>
  <si>
    <t>Practice</t>
  </si>
  <si>
    <t> I. Lập trình</t>
  </si>
  <si>
    <t>Làm quen với Linux</t>
  </si>
  <si>
    <t>PROG01</t>
  </si>
  <si>
    <t>Lập trình OS (Linux, C/C++)</t>
  </si>
  <si>
    <t>PROG02</t>
  </si>
  <si>
    <t>Lập trình SSH LOGGER</t>
  </si>
  <si>
    <t>PROG03</t>
  </si>
  <si>
    <t>Lập trình mạng (Ngôn ngữ tuỳ chọn)</t>
  </si>
  <si>
    <t>PROG04</t>
  </si>
  <si>
    <t>Lập trình Web cơ bản</t>
  </si>
  <si>
    <t>PROG05</t>
  </si>
  <si>
    <t>Lập trình Web Framework</t>
  </si>
  <si>
    <t>II. Web Security</t>
  </si>
  <si>
    <t>Authention &amp; Access Control</t>
  </si>
  <si>
    <t>WEB01</t>
  </si>
  <si>
    <t>SQL Injection</t>
  </si>
  <si>
    <t>WEB02</t>
  </si>
  <si>
    <t>Information disclosure, 
business logic vulnerablities</t>
  </si>
  <si>
    <t>WEB03</t>
  </si>
  <si>
    <t>WEB04</t>
  </si>
  <si>
    <t>SSRF</t>
  </si>
  <si>
    <t>WEB05</t>
  </si>
  <si>
    <t>XXE</t>
  </si>
  <si>
    <t>WEB06</t>
  </si>
  <si>
    <t>XSS</t>
  </si>
  <si>
    <t>WEB07</t>
  </si>
  <si>
    <t>CSRF</t>
  </si>
  <si>
    <t>WEB08</t>
  </si>
  <si>
    <t>CORS, Clickjacking</t>
  </si>
  <si>
    <t>WEB09</t>
  </si>
  <si>
    <t>2.10</t>
  </si>
  <si>
    <t>Dom-based vulnerablities,
Websockets</t>
  </si>
  <si>
    <t>WEB10</t>
  </si>
  <si>
    <t>Insecure deserialization</t>
  </si>
  <si>
    <t>WEB11</t>
  </si>
  <si>
    <t>Server-side template injection</t>
  </si>
  <si>
    <t>WEB12</t>
  </si>
  <si>
    <t>Web cache poisoning</t>
  </si>
  <si>
    <t>WEB13</t>
  </si>
  <si>
    <t>HTTP Host attacks</t>
  </si>
  <si>
    <t>WEB14</t>
  </si>
  <si>
    <t>HTTP request smuggling</t>
  </si>
  <si>
    <t>WEB15</t>
  </si>
  <si>
    <t>Thi chứng chỉ 
Burp Suite Certified Practitioner</t>
  </si>
  <si>
    <t>EXAM</t>
  </si>
  <si>
    <t>III. Research</t>
  </si>
  <si>
    <t>Phân tích 1CVE của Wordpress</t>
  </si>
  <si>
    <t>RESEARCH01</t>
  </si>
  <si>
    <t>Phân tích 1CVE của Liferay</t>
  </si>
  <si>
    <t>RESEARCH02</t>
  </si>
  <si>
    <t>Nghiên cứu top 10 web hacking technique, 
Blackhat Conference và ra đề CTF</t>
  </si>
  <si>
    <t>RESEARCH03</t>
  </si>
  <si>
    <t>IV. Redteam</t>
  </si>
  <si>
    <t>Khai thác 1day và leo quyền linux</t>
  </si>
  <si>
    <t>REDTEAM01</t>
  </si>
  <si>
    <t>Khai thác 1day và leo quyền Windows</t>
  </si>
  <si>
    <t>REDTEAM02</t>
  </si>
  <si>
    <t>Webshell, backdoor, tunnel</t>
  </si>
  <si>
    <t>REDTEAM03</t>
  </si>
  <si>
    <t>Full pentest website</t>
  </si>
  <si>
    <t>Đánh giá ATTT 1 website hoàn chỉnh</t>
  </si>
  <si>
    <t>FullAudit</t>
  </si>
  <si>
    <t>V. Full redteam orgnization</t>
  </si>
  <si>
    <t>VI. Hệ thống (chung)</t>
  </si>
  <si>
    <t>Tìm hiểu Harderning OS, DB, 
Web Server &amp; WAF</t>
  </si>
  <si>
    <t>Tổng quan DDOS, phân loại</t>
  </si>
  <si>
    <t>Nghiên cứu 1 day, paper mới</t>
  </si>
  <si>
    <t>Tìm lỗi 0 day</t>
  </si>
  <si>
    <t>Pentest, Redteam</t>
  </si>
  <si>
    <t>CTF</t>
  </si>
  <si>
    <t>Seminar, bài phân tích</t>
  </si>
  <si>
    <t>ADVANCED PROJECT MANAGEMENT GANTT CHART TEMPLATE 2</t>
  </si>
  <si>
    <t>TASK DESCRIPTION</t>
  </si>
  <si>
    <t>DEPENDENCIES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</si>
  <si>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</si>
  <si>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</si>
  <si>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</si>
  <si>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</si>
  <si>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</si>
  <si>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</si>
  <si>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</si>
  <si>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</si>
  <si>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</si>
  <si>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</si>
  <si>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</si>
  <si>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</si>
  <si>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</si>
  <si>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</si>
  <si>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</si>
  <si>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</si>
  <si>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</si>
  <si>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</si>
  <si>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</si>
  <si>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</si>
  <si>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</si>
  <si>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</si>
  <si>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</si>
  <si>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</si>
  <si>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</si>
  <si>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</si>
  <si>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</si>
  <si>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</si>
  <si>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</si>
  <si>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</si>
  <si>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</si>
  <si>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</si>
  <si>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</si>
  <si>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</si>
  <si>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</si>
  <si>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</si>
  <si>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</si>
  <si>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</si>
  <si>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</si>
  <si>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</si>
  <si>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</si>
  <si>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</si>
  <si>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</si>
  <si>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</si>
  <si>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</si>
  <si>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</si>
  <si>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</si>
  <si>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</si>
  <si>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</si>
  <si>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</si>
  <si>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</si>
  <si>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</si>
  <si>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Main Task 1</t>
  </si>
  <si>
    <t>Sub Task 1</t>
  </si>
  <si>
    <t>Sub Task 2</t>
  </si>
  <si>
    <t>Sub Task 3</t>
  </si>
  <si>
    <t>Sub Task 4</t>
  </si>
  <si>
    <t>Sub Task 5</t>
  </si>
  <si>
    <t>Sub Task 6</t>
  </si>
  <si>
    <t>Main Task 2</t>
  </si>
  <si>
    <t>Main Task 3</t>
  </si>
  <si>
    <t>Main Task 4</t>
  </si>
  <si>
    <t>CLICK HERE TO CREATE ADVANCED PROJECT MANAGEMENT GANTT CHART TEMPLATES IN SMARTSHEET</t>
  </si>
  <si>
    <t>Catch-up</t>
  </si>
  <si>
    <t>Check-point</t>
  </si>
  <si>
    <t>WEB16</t>
  </si>
  <si>
    <t>WEB17</t>
  </si>
  <si>
    <t>Ôn luyện Pool đề chứng chỉ Burp Suite</t>
  </si>
  <si>
    <t>SYSTEM01</t>
  </si>
  <si>
    <t>SYSTEM02</t>
  </si>
  <si>
    <t>Thi giữa kỳ</t>
  </si>
  <si>
    <t>Checkpoint</t>
  </si>
  <si>
    <t>Checkpoint and orientation</t>
  </si>
  <si>
    <t>VII. Đào tạo nghiệp vụ on job</t>
  </si>
  <si>
    <t>V. Đào tạo nghiệp vụ on job</t>
  </si>
  <si>
    <t>VI. Học việc on job</t>
  </si>
  <si>
    <t>Realworld Malware</t>
  </si>
  <si>
    <t>Review</t>
  </si>
  <si>
    <t>File handling</t>
  </si>
  <si>
    <t>PHP unserialize</t>
  </si>
  <si>
    <t>CTF nội bộ</t>
  </si>
  <si>
    <t>20 bài</t>
  </si>
  <si>
    <t>Chống chơi xấu</t>
  </si>
  <si>
    <t>Phân tích 1CVE của SugarCRM</t>
  </si>
  <si>
    <t>Phân tích 1CVE của Wordpress Plugin</t>
  </si>
  <si>
    <t>Phân tích 1CVE của Wordpress CMS</t>
  </si>
  <si>
    <t>2,4</t>
  </si>
  <si>
    <t>Tìm hiểu harderning</t>
  </si>
  <si>
    <t>Tìm hiểu WAF</t>
  </si>
  <si>
    <t>Tìm hiểu OSI</t>
  </si>
  <si>
    <t>Tìm hiểu TCP và UDP, ARP, DHCP, ICMP</t>
  </si>
  <si>
    <t>Tìm hiểu VPN, NAT, DNS</t>
  </si>
  <si>
    <t>Tìm hiểu SSL</t>
  </si>
  <si>
    <t>III.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</si>
</sst>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&quot;/&quot;mm&quot;/&quot;yyyy"/>
    <numFmt numFmtId="165" formatCode="d&quot; &quot;mmmm&quot;, &quot;yyyy"/>
    <numFmt numFmtId="166" formatCode="dd"/>
    <numFmt numFmtId="167" formatCode="m/d"/>
    <numFmt numFmtId="168" formatCode="0.0"/>
    <numFmt numFmtId="169" formatCode="m/d/yyyy\ h:mm:ss"/>
  </numFmts>
  <fonts count="37" x14ac:knownFonts="1">
    <font>
      <sz val="12"/>
      <color rgb="FF000000"/>
      <name val="Corbel"/>
    </font>
    <font>
      <b/>
      <sz val="22"/>
      <color rgb="FF204559"/>
      <name val="Arial"/>
    </font>
    <font>
      <b/>
      <sz val="10"/>
      <color rgb="FF306786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8"/>
      <color rgb="FFFF0000"/>
      <name val="Arial"/>
    </font>
    <font>
      <sz val="12"/>
      <color rgb="FF000000"/>
      <name val="Century Gothic"/>
    </font>
    <font>
      <sz val="12"/>
      <name val="Corbel"/>
    </font>
    <font>
      <b/>
      <sz val="11"/>
      <color rgb="FF7F7F7F"/>
      <name val="Arial"/>
    </font>
    <font>
      <sz val="11"/>
      <color rgb="FFD8D8D8"/>
      <name val="Arial"/>
    </font>
    <font>
      <sz val="11"/>
      <name val="Arial"/>
    </font>
    <font>
      <sz val="8"/>
      <color rgb="FFFFFFFF"/>
      <name val="Century Gothic"/>
    </font>
    <font>
      <b/>
      <sz val="9"/>
      <color rgb="FF000000"/>
      <name val="Arial"/>
    </font>
    <font>
      <sz val="9"/>
      <color rgb="FF000000"/>
      <name val="Arial Narrow"/>
    </font>
    <font>
      <sz val="9"/>
      <color rgb="FF204559"/>
      <name val="Arial Narrow"/>
    </font>
    <font>
      <sz val="9"/>
      <color rgb="FF000000"/>
      <name val="Arial"/>
    </font>
    <font>
      <sz val="11"/>
      <color rgb="FF000000"/>
      <name val="Arial Narrow"/>
    </font>
    <font>
      <sz val="12"/>
      <name val="Corbel"/>
    </font>
    <font>
      <sz val="9"/>
      <name val="Arial"/>
    </font>
    <font>
      <sz val="11"/>
      <name val="Arial Narrow"/>
    </font>
    <font>
      <b/>
      <sz val="14"/>
      <color rgb="FFFFFFFF"/>
      <name val="Arial"/>
    </font>
    <font>
      <sz val="12"/>
      <color rgb="FF000000"/>
      <name val="Arial"/>
    </font>
    <font>
      <i/>
      <sz val="11"/>
      <color rgb="FF000000"/>
      <name val="Arial"/>
    </font>
    <font>
      <b/>
      <sz val="22"/>
      <color rgb="FF535B13"/>
      <name val="Arial"/>
    </font>
    <font>
      <sz val="9"/>
      <color rgb="FF535B13"/>
      <name val="Arial Narrow"/>
    </font>
    <font>
      <b/>
      <sz val="12"/>
      <color rgb="FFFFFFFF"/>
      <name val="Arial"/>
    </font>
    <font>
      <sz val="9"/>
      <color rgb="FFFF0000"/>
      <name val="Arial"/>
      <family val="2"/>
    </font>
    <font>
      <sz val="9"/>
      <color rgb="FF00B050"/>
      <name val="Arial"/>
      <family val="2"/>
    </font>
    <font>
      <b/>
      <sz val="9"/>
      <color rgb="FFFF0000"/>
      <name val="Arial"/>
      <family val="2"/>
    </font>
    <font>
      <sz val="12"/>
      <name val="Corbe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 Narrow"/>
      <family val="2"/>
    </font>
    <font>
      <b/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FF9900"/>
        <bgColor rgb="FFFF9900"/>
      </patternFill>
    </fill>
    <fill>
      <patternFill patternType="solid">
        <fgColor rgb="FF418AB3"/>
        <bgColor rgb="FF418AB3"/>
      </patternFill>
    </fill>
    <fill>
      <patternFill patternType="solid">
        <fgColor rgb="FFB0D0E2"/>
        <bgColor rgb="FFB0D0E2"/>
      </patternFill>
    </fill>
    <fill>
      <patternFill patternType="solid">
        <fgColor rgb="FFD7E7F0"/>
        <bgColor rgb="FFD7E7F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535B13"/>
        <bgColor rgb="FF535B13"/>
      </patternFill>
    </fill>
    <fill>
      <patternFill patternType="solid">
        <fgColor rgb="FFE1EAA0"/>
        <bgColor rgb="FFE1EAA0"/>
      </patternFill>
    </fill>
    <fill>
      <patternFill patternType="solid">
        <fgColor rgb="FFF0F4CF"/>
        <bgColor rgb="FFF0F4CF"/>
      </patternFill>
    </fill>
    <fill>
      <patternFill patternType="solid">
        <fgColor rgb="FF7C891D"/>
        <bgColor rgb="FF7C891D"/>
      </patternFill>
    </fill>
  </fills>
  <borders count="22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double">
        <color rgb="FFA5A5A5"/>
      </bottom>
      <diagonal/>
    </border>
    <border>
      <left/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A5A5A5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6" fillId="0" borderId="0" xfId="0" applyFont="1" applyAlignment="1"/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6" fillId="4" borderId="0" xfId="0" applyFont="1" applyFill="1" applyAlignment="1"/>
    <xf numFmtId="0" fontId="6" fillId="0" borderId="0" xfId="0" applyFont="1" applyAlignment="1">
      <alignment horizontal="left" vertical="center"/>
    </xf>
    <xf numFmtId="166" fontId="13" fillId="6" borderId="9" xfId="0" applyNumberFormat="1" applyFont="1" applyFill="1" applyBorder="1" applyAlignment="1">
      <alignment horizontal="center" vertical="center"/>
    </xf>
    <xf numFmtId="166" fontId="13" fillId="6" borderId="3" xfId="0" applyNumberFormat="1" applyFont="1" applyFill="1" applyBorder="1" applyAlignment="1">
      <alignment horizontal="center" vertical="center"/>
    </xf>
    <xf numFmtId="167" fontId="14" fillId="7" borderId="11" xfId="0" applyNumberFormat="1" applyFont="1" applyFill="1" applyBorder="1" applyAlignment="1">
      <alignment horizontal="center" vertical="center"/>
    </xf>
    <xf numFmtId="168" fontId="12" fillId="8" borderId="12" xfId="0" applyNumberFormat="1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vertical="center"/>
    </xf>
    <xf numFmtId="0" fontId="15" fillId="8" borderId="12" xfId="0" applyFont="1" applyFill="1" applyBorder="1" applyAlignment="1">
      <alignment vertical="center"/>
    </xf>
    <xf numFmtId="9" fontId="12" fillId="8" borderId="0" xfId="0" applyNumberFormat="1" applyFont="1" applyFill="1" applyAlignment="1">
      <alignment horizontal="center" vertical="center"/>
    </xf>
    <xf numFmtId="14" fontId="12" fillId="8" borderId="12" xfId="0" applyNumberFormat="1" applyFont="1" applyFill="1" applyBorder="1" applyAlignment="1">
      <alignment horizontal="center" vertical="center"/>
    </xf>
    <xf numFmtId="1" fontId="15" fillId="8" borderId="12" xfId="0" applyNumberFormat="1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16" fillId="0" borderId="13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68" fontId="12" fillId="8" borderId="14" xfId="0" applyNumberFormat="1" applyFont="1" applyFill="1" applyBorder="1" applyAlignment="1">
      <alignment horizontal="left" vertical="center"/>
    </xf>
    <xf numFmtId="0" fontId="12" fillId="8" borderId="14" xfId="0" applyFont="1" applyFill="1" applyBorder="1" applyAlignment="1">
      <alignment horizontal="left" vertical="center"/>
    </xf>
    <xf numFmtId="0" fontId="12" fillId="8" borderId="14" xfId="0" applyFont="1" applyFill="1" applyBorder="1" applyAlignment="1">
      <alignment vertical="center"/>
    </xf>
    <xf numFmtId="0" fontId="15" fillId="8" borderId="14" xfId="0" applyFont="1" applyFill="1" applyBorder="1" applyAlignment="1">
      <alignment vertical="center"/>
    </xf>
    <xf numFmtId="9" fontId="12" fillId="2" borderId="15" xfId="0" applyNumberFormat="1" applyFont="1" applyFill="1" applyBorder="1" applyAlignment="1">
      <alignment horizontal="center" vertical="center"/>
    </xf>
    <xf numFmtId="164" fontId="12" fillId="8" borderId="14" xfId="0" applyNumberFormat="1" applyFont="1" applyFill="1" applyBorder="1" applyAlignment="1">
      <alignment horizontal="center" vertical="center"/>
    </xf>
    <xf numFmtId="14" fontId="12" fillId="8" borderId="14" xfId="0" applyNumberFormat="1" applyFont="1" applyFill="1" applyBorder="1" applyAlignment="1">
      <alignment horizontal="center" vertical="center"/>
    </xf>
    <xf numFmtId="1" fontId="15" fillId="8" borderId="14" xfId="0" applyNumberFormat="1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6" fillId="0" borderId="16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9" fontId="12" fillId="2" borderId="17" xfId="0" applyNumberFormat="1" applyFont="1" applyFill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14" fontId="15" fillId="9" borderId="3" xfId="0" applyNumberFormat="1" applyFont="1" applyFill="1" applyBorder="1" applyAlignment="1">
      <alignment horizontal="center" vertical="center"/>
    </xf>
    <xf numFmtId="1" fontId="15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168" fontId="12" fillId="8" borderId="3" xfId="0" applyNumberFormat="1" applyFont="1" applyFill="1" applyBorder="1" applyAlignment="1">
      <alignment horizontal="left" vertical="center"/>
    </xf>
    <xf numFmtId="0" fontId="12" fillId="8" borderId="3" xfId="0" applyFont="1" applyFill="1" applyBorder="1" applyAlignment="1">
      <alignment horizontal="left" vertical="center"/>
    </xf>
    <xf numFmtId="0" fontId="12" fillId="8" borderId="3" xfId="0" applyFont="1" applyFill="1" applyBorder="1" applyAlignment="1">
      <alignment vertical="center"/>
    </xf>
    <xf numFmtId="0" fontId="15" fillId="8" borderId="3" xfId="0" applyFont="1" applyFill="1" applyBorder="1" applyAlignment="1">
      <alignment vertical="center"/>
    </xf>
    <xf numFmtId="14" fontId="12" fillId="8" borderId="3" xfId="0" applyNumberFormat="1" applyFont="1" applyFill="1" applyBorder="1" applyAlignment="1">
      <alignment horizontal="center" vertical="center"/>
    </xf>
    <xf numFmtId="1" fontId="15" fillId="8" borderId="3" xfId="0" applyNumberFormat="1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9" fontId="12" fillId="0" borderId="17" xfId="0" applyNumberFormat="1" applyFont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14" fontId="15" fillId="9" borderId="3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7" fillId="0" borderId="0" xfId="0" applyFont="1" applyAlignment="1"/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14" fontId="18" fillId="0" borderId="3" xfId="0" applyNumberFormat="1" applyFont="1" applyBorder="1" applyAlignment="1">
      <alignment horizontal="center" vertical="center"/>
    </xf>
    <xf numFmtId="14" fontId="18" fillId="9" borderId="3" xfId="0" applyNumberFormat="1" applyFont="1" applyFill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168" fontId="12" fillId="8" borderId="3" xfId="0" applyNumberFormat="1" applyFont="1" applyFill="1" applyBorder="1" applyAlignment="1">
      <alignment horizontal="left" vertical="center"/>
    </xf>
    <xf numFmtId="0" fontId="12" fillId="8" borderId="3" xfId="0" applyFont="1" applyFill="1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vertical="center"/>
    </xf>
    <xf numFmtId="14" fontId="12" fillId="8" borderId="14" xfId="0" applyNumberFormat="1" applyFont="1" applyFill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14" fontId="15" fillId="9" borderId="3" xfId="0" applyNumberFormat="1" applyFont="1" applyFill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14" fontId="15" fillId="9" borderId="3" xfId="0" applyNumberFormat="1" applyFont="1" applyFill="1" applyBorder="1" applyAlignment="1">
      <alignment horizontal="center" vertical="center"/>
    </xf>
    <xf numFmtId="14" fontId="12" fillId="8" borderId="3" xfId="0" applyNumberFormat="1" applyFont="1" applyFill="1" applyBorder="1" applyAlignment="1">
      <alignment horizontal="center" vertical="center"/>
    </xf>
    <xf numFmtId="9" fontId="12" fillId="2" borderId="17" xfId="0" applyNumberFormat="1" applyFont="1" applyFill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4" fontId="15" fillId="9" borderId="3" xfId="0" applyNumberFormat="1" applyFont="1" applyFill="1" applyBorder="1" applyAlignment="1">
      <alignment horizontal="center" vertical="center"/>
    </xf>
    <xf numFmtId="0" fontId="7" fillId="4" borderId="0" xfId="0" applyFont="1" applyFill="1"/>
    <xf numFmtId="0" fontId="6" fillId="0" borderId="0" xfId="0" applyFont="1" applyAlignment="1"/>
    <xf numFmtId="14" fontId="15" fillId="9" borderId="3" xfId="0" applyNumberFormat="1" applyFont="1" applyFill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9" fontId="15" fillId="0" borderId="3" xfId="0" applyNumberFormat="1" applyFont="1" applyBorder="1" applyAlignment="1">
      <alignment horizontal="center" vertical="center"/>
    </xf>
    <xf numFmtId="169" fontId="15" fillId="9" borderId="3" xfId="0" applyNumberFormat="1" applyFont="1" applyFill="1" applyBorder="1" applyAlignment="1">
      <alignment horizontal="center" vertical="center"/>
    </xf>
    <xf numFmtId="0" fontId="15" fillId="0" borderId="3" xfId="0" quotePrefix="1" applyFont="1" applyBorder="1" applyAlignment="1">
      <alignment horizontal="left" vertical="center"/>
    </xf>
    <xf numFmtId="14" fontId="15" fillId="0" borderId="16" xfId="0" applyNumberFormat="1" applyFont="1" applyBorder="1" applyAlignment="1">
      <alignment horizontal="center" vertical="center"/>
    </xf>
    <xf numFmtId="14" fontId="15" fillId="9" borderId="16" xfId="0" applyNumberFormat="1" applyFont="1" applyFill="1" applyBorder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9" fontId="12" fillId="0" borderId="17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5" fillId="9" borderId="3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9" fillId="3" borderId="3" xfId="0" applyFont="1" applyFill="1" applyBorder="1" applyAlignment="1">
      <alignment horizontal="left"/>
    </xf>
    <xf numFmtId="0" fontId="13" fillId="12" borderId="9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167" fontId="24" fillId="13" borderId="11" xfId="0" applyNumberFormat="1" applyFont="1" applyFill="1" applyBorder="1" applyAlignment="1">
      <alignment horizontal="center" vertical="center"/>
    </xf>
    <xf numFmtId="167" fontId="24" fillId="13" borderId="21" xfId="0" applyNumberFormat="1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left" vertical="center"/>
    </xf>
    <xf numFmtId="1" fontId="12" fillId="8" borderId="14" xfId="0" applyNumberFormat="1" applyFont="1" applyFill="1" applyBorder="1" applyAlignment="1">
      <alignment horizontal="center" vertical="center"/>
    </xf>
    <xf numFmtId="9" fontId="12" fillId="8" borderId="15" xfId="0" applyNumberFormat="1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left" vertical="center"/>
    </xf>
    <xf numFmtId="1" fontId="12" fillId="8" borderId="3" xfId="0" applyNumberFormat="1" applyFont="1" applyFill="1" applyBorder="1" applyAlignment="1">
      <alignment horizontal="center" vertical="center"/>
    </xf>
    <xf numFmtId="9" fontId="12" fillId="8" borderId="17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15" fillId="0" borderId="16" xfId="0" applyFont="1" applyBorder="1" applyAlignment="1">
      <alignment horizontal="left" vertical="center"/>
    </xf>
    <xf numFmtId="0" fontId="15" fillId="0" borderId="16" xfId="0" applyFont="1" applyBorder="1" applyAlignment="1">
      <alignment vertical="center"/>
    </xf>
    <xf numFmtId="1" fontId="15" fillId="0" borderId="16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20" xfId="0" applyFont="1" applyBorder="1" applyAlignment="1">
      <alignment vertical="center"/>
    </xf>
    <xf numFmtId="0" fontId="26" fillId="0" borderId="3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7" fillId="0" borderId="4" xfId="0" applyFont="1" applyBorder="1"/>
    <xf numFmtId="165" fontId="11" fillId="5" borderId="7" xfId="0" applyNumberFormat="1" applyFont="1" applyFill="1" applyBorder="1" applyAlignment="1">
      <alignment horizontal="center" vertical="center"/>
    </xf>
    <xf numFmtId="0" fontId="7" fillId="0" borderId="6" xfId="0" applyFont="1" applyBorder="1"/>
    <xf numFmtId="165" fontId="11" fillId="5" borderId="0" xfId="0" applyNumberFormat="1" applyFont="1" applyFill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20" fillId="10" borderId="18" xfId="0" applyFont="1" applyFill="1" applyBorder="1" applyAlignment="1">
      <alignment horizontal="center" vertical="center"/>
    </xf>
    <xf numFmtId="0" fontId="7" fillId="0" borderId="19" xfId="0" applyFont="1" applyBorder="1"/>
    <xf numFmtId="0" fontId="7" fillId="0" borderId="20" xfId="0" applyFont="1" applyBorder="1"/>
    <xf numFmtId="0" fontId="4" fillId="0" borderId="1" xfId="0" applyFont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25" fillId="14" borderId="18" xfId="0" applyFont="1" applyFill="1" applyBorder="1" applyAlignment="1">
      <alignment horizontal="center" vertical="center"/>
    </xf>
    <xf numFmtId="0" fontId="29" fillId="0" borderId="0" xfId="0" applyFont="1" applyAlignment="1"/>
    <xf numFmtId="0" fontId="30" fillId="0" borderId="3" xfId="0" applyFont="1" applyBorder="1" applyAlignment="1">
      <alignment horizontal="left" vertical="center"/>
    </xf>
    <xf numFmtId="0" fontId="30" fillId="0" borderId="3" xfId="0" applyFont="1" applyBorder="1" applyAlignment="1">
      <alignment vertical="center"/>
    </xf>
    <xf numFmtId="9" fontId="31" fillId="2" borderId="17" xfId="0" applyNumberFormat="1" applyFont="1" applyFill="1" applyBorder="1" applyAlignment="1">
      <alignment horizontal="center" vertical="center"/>
    </xf>
    <xf numFmtId="14" fontId="30" fillId="0" borderId="3" xfId="0" applyNumberFormat="1" applyFont="1" applyBorder="1" applyAlignment="1">
      <alignment horizontal="center" vertical="center"/>
    </xf>
    <xf numFmtId="14" fontId="30" fillId="9" borderId="3" xfId="0" applyNumberFormat="1" applyFont="1" applyFill="1" applyBorder="1" applyAlignment="1">
      <alignment horizontal="center" vertical="center"/>
    </xf>
    <xf numFmtId="1" fontId="30" fillId="0" borderId="3" xfId="0" applyNumberFormat="1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vertical="center"/>
    </xf>
    <xf numFmtId="0" fontId="29" fillId="0" borderId="0" xfId="0" applyFont="1"/>
    <xf numFmtId="0" fontId="36" fillId="0" borderId="3" xfId="0" applyFont="1" applyBorder="1" applyAlignment="1">
      <alignment vertical="center"/>
    </xf>
    <xf numFmtId="0" fontId="36" fillId="0" borderId="3" xfId="0" applyFont="1" applyBorder="1" applyAlignment="1">
      <alignment horizontal="left" vertical="center"/>
    </xf>
    <xf numFmtId="0" fontId="33" fillId="8" borderId="3" xfId="0" applyFont="1" applyFill="1" applyBorder="1" applyAlignment="1">
      <alignment horizontal="left" vertical="center"/>
    </xf>
    <xf numFmtId="168" fontId="12" fillId="8" borderId="20" xfId="0" applyNumberFormat="1" applyFont="1" applyFill="1" applyBorder="1" applyAlignment="1">
      <alignment horizontal="left" vertical="center"/>
    </xf>
    <xf numFmtId="0" fontId="33" fillId="8" borderId="20" xfId="0" applyFont="1" applyFill="1" applyBorder="1" applyAlignment="1">
      <alignment horizontal="left" vertical="center"/>
    </xf>
    <xf numFmtId="0" fontId="12" fillId="8" borderId="20" xfId="0" applyFont="1" applyFill="1" applyBorder="1" applyAlignment="1">
      <alignment vertical="center"/>
    </xf>
    <xf numFmtId="0" fontId="15" fillId="8" borderId="20" xfId="0" applyFont="1" applyFill="1" applyBorder="1" applyAlignment="1">
      <alignment vertical="center"/>
    </xf>
    <xf numFmtId="9" fontId="12" fillId="2" borderId="20" xfId="0" applyNumberFormat="1" applyFont="1" applyFill="1" applyBorder="1" applyAlignment="1">
      <alignment horizontal="center" vertical="center"/>
    </xf>
    <xf numFmtId="14" fontId="12" fillId="8" borderId="20" xfId="0" applyNumberFormat="1" applyFont="1" applyFill="1" applyBorder="1" applyAlignment="1">
      <alignment horizontal="center" vertical="center"/>
    </xf>
    <xf numFmtId="1" fontId="15" fillId="8" borderId="20" xfId="0" applyNumberFormat="1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</cellXfs>
  <cellStyles count="1">
    <cellStyle name="Normal" xfId="0" builtinId="0"/>
  </cellStyles>
  <dxfs count="138">
    <dxf>
      <font>
        <color rgb="FFA6B727"/>
      </font>
      <fill>
        <patternFill patternType="solid">
          <fgColor rgb="FFA6B727"/>
          <bgColor rgb="FFA6B727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7C891D"/>
      </font>
      <fill>
        <patternFill patternType="solid">
          <fgColor rgb="FF7C891D"/>
          <bgColor rgb="FF7C891D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E1EAA0"/>
      </font>
      <fill>
        <patternFill patternType="solid">
          <fgColor rgb="FFE1EAA0"/>
          <bgColor rgb="FFE1EAA0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418AB3"/>
          <bgColor rgb="FF418AB3"/>
        </patternFill>
      </fill>
    </dxf>
    <dxf>
      <font>
        <color rgb="FF418AB3"/>
      </font>
      <fill>
        <patternFill patternType="solid">
          <fgColor rgb="FF418AB3"/>
          <bgColor rgb="FF418AB3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wrapText="1" shrinkToFit="0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 shrinkToFi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180975</xdr:colOff>
      <xdr:row>2</xdr:row>
      <xdr:rowOff>161925</xdr:rowOff>
    </xdr:from>
    <xdr:ext cx="1933575" cy="8353425"/>
    <xdr:grpSp>
      <xdr:nvGrpSpPr>
        <xdr:cNvPr id="2" name="Shape 2" title="Bản vẽ"/>
        <xdr:cNvGrpSpPr/>
      </xdr:nvGrpSpPr>
      <xdr:grpSpPr>
        <a:xfrm>
          <a:off x="15344775" y="1200150"/>
          <a:ext cx="1933575" cy="8353425"/>
          <a:chOff x="4388738" y="0"/>
          <a:chExt cx="1914525" cy="7560000"/>
        </a:xfrm>
      </xdr:grpSpPr>
      <xdr:grpSp>
        <xdr:nvGrpSpPr>
          <xdr:cNvPr id="3" name="Shape 3"/>
          <xdr:cNvGrpSpPr/>
        </xdr:nvGrpSpPr>
        <xdr:grpSpPr>
          <a:xfrm>
            <a:off x="4388738" y="0"/>
            <a:ext cx="1914525" cy="7560000"/>
            <a:chOff x="14414500" y="1295400"/>
            <a:chExt cx="1727200" cy="8356600"/>
          </a:xfrm>
        </xdr:grpSpPr>
        <xdr:sp macro="" textlink=""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2"/>
                </a:gs>
                <a:gs pos="100000">
                  <a:srgbClr val="525B13"/>
                </a:gs>
              </a:gsLst>
              <a:lin ang="8100000" scaled="0"/>
            </a:gradFill>
            <a:ln w="12700" cap="flat" cmpd="sng">
              <a:solidFill>
                <a:schemeClr val="accent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457200" lvl="0" indent="-298450" algn="l" rtl="0">
                <a:spcBef>
                  <a:spcPts val="0"/>
                </a:spcBef>
                <a:spcAft>
                  <a:spcPts val="0"/>
                </a:spcAft>
                <a:buClr>
                  <a:schemeClr val="lt1"/>
                </a:buClr>
                <a:buSzPts val="1100"/>
                <a:buAutoNum type="romanUcPeriod"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ASSEMBLY PROGRAMMING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 macro="">
          <xdr:nvCxnSpPr>
            <xdr:cNvPr id="6" name="Shape 6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w="28575" cap="flat" cmpd="sng">
              <a:solidFill>
                <a:srgbClr val="6F7A1A"/>
              </a:solidFill>
              <a:prstDash val="solid"/>
              <a:round/>
              <a:headEnd type="none" w="sm" len="sm"/>
              <a:tailEnd type="oval" w="sm" len="sm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0</xdr:row>
      <xdr:rowOff>114300</xdr:rowOff>
    </xdr:from>
    <xdr:ext cx="1333500" cy="561975"/>
    <xdr:pic>
      <xdr:nvPicPr>
        <xdr:cNvPr id="7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180975</xdr:colOff>
      <xdr:row>2</xdr:row>
      <xdr:rowOff>161925</xdr:rowOff>
    </xdr:from>
    <xdr:ext cx="1933575" cy="8353425"/>
    <xdr:grpSp>
      <xdr:nvGrpSpPr>
        <xdr:cNvPr id="2" name="Shape 2" title="Bản vẽ"/>
        <xdr:cNvGrpSpPr/>
      </xdr:nvGrpSpPr>
      <xdr:grpSpPr>
        <a:xfrm>
          <a:off x="15344775" y="1200150"/>
          <a:ext cx="1933575" cy="8353425"/>
          <a:chOff x="4388738" y="0"/>
          <a:chExt cx="1914525" cy="7560000"/>
        </a:xfrm>
      </xdr:grpSpPr>
      <xdr:grpSp>
        <xdr:nvGrpSpPr>
          <xdr:cNvPr id="3" name="Shape 3"/>
          <xdr:cNvGrpSpPr/>
        </xdr:nvGrpSpPr>
        <xdr:grpSpPr>
          <a:xfrm>
            <a:off x="4388738" y="0"/>
            <a:ext cx="1914525" cy="7560000"/>
            <a:chOff x="14414500" y="1295400"/>
            <a:chExt cx="1727200" cy="8356600"/>
          </a:xfrm>
        </xdr:grpSpPr>
        <xdr:sp macro="" textlink=""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2"/>
                </a:gs>
                <a:gs pos="100000">
                  <a:srgbClr val="525B13"/>
                </a:gs>
              </a:gsLst>
              <a:lin ang="8100000" scaled="0"/>
            </a:gradFill>
            <a:ln w="12700" cap="flat" cmpd="sng">
              <a:solidFill>
                <a:schemeClr val="accent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457200" lvl="0" indent="-298450" algn="l" rtl="0">
                <a:spcBef>
                  <a:spcPts val="0"/>
                </a:spcBef>
                <a:spcAft>
                  <a:spcPts val="0"/>
                </a:spcAft>
                <a:buClr>
                  <a:schemeClr val="lt1"/>
                </a:buClr>
                <a:buSzPts val="1100"/>
                <a:buAutoNum type="romanUcPeriod"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ASSEMBLY PROGRAMMING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 macro="">
          <xdr:nvCxnSpPr>
            <xdr:cNvPr id="6" name="Shape 6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w="28575" cap="flat" cmpd="sng">
              <a:solidFill>
                <a:srgbClr val="6F7A1A"/>
              </a:solidFill>
              <a:prstDash val="solid"/>
              <a:round/>
              <a:headEnd type="none" w="sm" len="sm"/>
              <a:tailEnd type="oval" w="sm" len="sm"/>
            </a:ln>
          </xdr:spPr>
        </xdr:cxnSp>
      </xdr:grpSp>
    </xdr:grpSp>
    <xdr:clientData fLocksWithSheet="0"/>
  </xdr:oneCellAnchor>
  <xdr:oneCellAnchor>
    <xdr:from>
      <xdr:col>5</xdr:col>
      <xdr:colOff>695325</xdr:colOff>
      <xdr:row>0</xdr:row>
      <xdr:rowOff>114300</xdr:rowOff>
    </xdr:from>
    <xdr:ext cx="1333500" cy="561975"/>
    <xdr:pic>
      <xdr:nvPicPr>
        <xdr:cNvPr id="7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1171575</xdr:colOff>
      <xdr:row>0</xdr:row>
      <xdr:rowOff>123825</xdr:rowOff>
    </xdr:from>
    <xdr:ext cx="1333500" cy="56197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1171575</xdr:colOff>
      <xdr:row>0</xdr:row>
      <xdr:rowOff>123825</xdr:rowOff>
    </xdr:from>
    <xdr:ext cx="1333500" cy="56197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49000" y="123825"/>
          <a:ext cx="1333500" cy="5619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19050</xdr:colOff>
      <xdr:row>2</xdr:row>
      <xdr:rowOff>95250</xdr:rowOff>
    </xdr:from>
    <xdr:ext cx="1914525" cy="8181975"/>
    <xdr:grpSp>
      <xdr:nvGrpSpPr>
        <xdr:cNvPr id="2" name="Shape 2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7" name="Shape 7"/>
          <xdr:cNvGrpSpPr/>
        </xdr:nvGrpSpPr>
        <xdr:grpSpPr>
          <a:xfrm>
            <a:off x="4388738" y="0"/>
            <a:ext cx="1914525" cy="7560000"/>
            <a:chOff x="14414500" y="1295400"/>
            <a:chExt cx="1727200" cy="8356600"/>
          </a:xfrm>
        </xdr:grpSpPr>
        <xdr:sp macro="" textlink=""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2"/>
                </a:gs>
                <a:gs pos="100000">
                  <a:srgbClr val="525B13"/>
                </a:gs>
              </a:gsLst>
              <a:lin ang="8100000" scaled="0"/>
            </a:gradFill>
            <a:ln w="12700" cap="flat" cmpd="sng">
              <a:solidFill>
                <a:schemeClr val="accent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 1: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 macro="">
          <xdr:nvCxnSpPr>
            <xdr:cNvPr id="9" name="Shape 9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w="28575" cap="flat" cmpd="sng">
              <a:solidFill>
                <a:srgbClr val="6F7A1A"/>
              </a:solidFill>
              <a:prstDash val="solid"/>
              <a:round/>
              <a:headEnd type="none" w="sm" len="sm"/>
              <a:tailEnd type="oval" w="sm" len="sm"/>
            </a:ln>
          </xdr:spPr>
        </xdr:cxnSp>
      </xdr:grpSp>
    </xdr:grpSp>
    <xdr:clientData fLocksWithSheet="0"/>
  </xdr:oneCellAnchor>
  <xdr:oneCellAnchor>
    <xdr:from>
      <xdr:col>18</xdr:col>
      <xdr:colOff>85725</xdr:colOff>
      <xdr:row>0</xdr:row>
      <xdr:rowOff>428625</xdr:rowOff>
    </xdr:from>
    <xdr:ext cx="1914525" cy="8934450"/>
    <xdr:grpSp>
      <xdr:nvGrpSpPr>
        <xdr:cNvPr id="3" name="Shape 2" title="Drawing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10" name="Shape 10"/>
          <xdr:cNvGrpSpPr/>
        </xdr:nvGrpSpPr>
        <xdr:grpSpPr>
          <a:xfrm>
            <a:off x="4388738" y="0"/>
            <a:ext cx="1914525" cy="7560000"/>
            <a:chOff x="14414500" y="1295400"/>
            <a:chExt cx="1727200" cy="9105900"/>
          </a:xfrm>
        </xdr:grpSpPr>
        <xdr:sp macro="" textlink="">
          <xdr:nvSpPr>
            <xdr:cNvPr id="5" name="Shape 4"/>
            <xdr:cNvSpPr/>
          </xdr:nvSpPr>
          <xdr:spPr>
            <a:xfrm>
              <a:off x="14414500" y="1295400"/>
              <a:ext cx="1727200" cy="9105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11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3"/>
                </a:gs>
                <a:gs pos="100000">
                  <a:srgbClr val="7B4900"/>
                </a:gs>
              </a:gsLst>
              <a:lin ang="8100000" scaled="0"/>
            </a:gradFill>
            <a:ln w="127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 2: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 macro="">
          <xdr:nvCxnSpPr>
            <xdr:cNvPr id="12" name="Shape 12"/>
            <xdr:cNvCxnSpPr/>
          </xdr:nvCxnSpPr>
          <xdr:spPr>
            <a:xfrm>
              <a:off x="16141700" y="1295400"/>
              <a:ext cx="0" cy="9105900"/>
            </a:xfrm>
            <a:prstGeom prst="straightConnector1">
              <a:avLst/>
            </a:prstGeom>
            <a:noFill/>
            <a:ln w="28575" cap="flat" cmpd="sng">
              <a:solidFill>
                <a:srgbClr val="7B4900"/>
              </a:solidFill>
              <a:prstDash val="solid"/>
              <a:round/>
              <a:headEnd type="none" w="sm" len="sm"/>
              <a:tailEnd type="oval" w="sm" len="sm"/>
            </a:ln>
          </xdr:spPr>
        </xdr:cxnSp>
      </xdr:grpSp>
    </xdr:grpSp>
    <xdr:clientData fLocksWithSheet="0"/>
  </xdr:oneCellAnchor>
  <xdr:oneCellAnchor>
    <xdr:from>
      <xdr:col>26</xdr:col>
      <xdr:colOff>238125</xdr:colOff>
      <xdr:row>2</xdr:row>
      <xdr:rowOff>95250</xdr:rowOff>
    </xdr:from>
    <xdr:ext cx="1962150" cy="8181975"/>
    <xdr:grpSp>
      <xdr:nvGrpSpPr>
        <xdr:cNvPr id="6" name="Shape 2"/>
        <xdr:cNvGrpSpPr/>
      </xdr:nvGrpSpPr>
      <xdr:grpSpPr>
        <a:xfrm>
          <a:off x="4364924" y="0"/>
          <a:ext cx="1962150" cy="7560000"/>
          <a:chOff x="4364924" y="0"/>
          <a:chExt cx="1962150" cy="7560000"/>
        </a:xfrm>
      </xdr:grpSpPr>
      <xdr:grpSp>
        <xdr:nvGrpSpPr>
          <xdr:cNvPr id="13" name="Shape 13"/>
          <xdr:cNvGrpSpPr/>
        </xdr:nvGrpSpPr>
        <xdr:grpSpPr>
          <a:xfrm>
            <a:off x="4364924" y="0"/>
            <a:ext cx="1962150" cy="7560000"/>
            <a:chOff x="14414500" y="1295400"/>
            <a:chExt cx="1727200" cy="8356600"/>
          </a:xfrm>
        </xdr:grpSpPr>
        <xdr:sp macro="" textlink="">
          <xdr:nvSpPr>
            <xdr:cNvPr id="1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14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1"/>
                </a:gs>
                <a:gs pos="100000">
                  <a:srgbClr val="204559"/>
                </a:gs>
              </a:gsLst>
              <a:lin ang="8100000" scaled="0"/>
            </a:gradFill>
            <a:ln w="127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 3: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 macro="">
          <xdr:nvCxnSpPr>
            <xdr:cNvPr id="16" name="Shape 15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w="28575" cap="flat" cmpd="sng">
              <a:solidFill>
                <a:srgbClr val="204559"/>
              </a:solidFill>
              <a:prstDash val="solid"/>
              <a:round/>
              <a:headEnd type="none" w="sm" len="sm"/>
              <a:tailEnd type="oval" w="sm" len="sm"/>
            </a:ln>
          </xdr:spPr>
        </xdr:cxnSp>
      </xdr:grpSp>
    </xdr:grpSp>
    <xdr:clientData fLocksWithSheet="0"/>
  </xdr:oneCellAnchor>
  <xdr:oneCellAnchor>
    <xdr:from>
      <xdr:col>37</xdr:col>
      <xdr:colOff>285750</xdr:colOff>
      <xdr:row>2</xdr:row>
      <xdr:rowOff>95250</xdr:rowOff>
    </xdr:from>
    <xdr:ext cx="1962150" cy="8181975"/>
    <xdr:grpSp>
      <xdr:nvGrpSpPr>
        <xdr:cNvPr id="17" name="Shape 2"/>
        <xdr:cNvGrpSpPr/>
      </xdr:nvGrpSpPr>
      <xdr:grpSpPr>
        <a:xfrm>
          <a:off x="4364924" y="0"/>
          <a:ext cx="1962150" cy="7560000"/>
          <a:chOff x="4364924" y="0"/>
          <a:chExt cx="1962150" cy="7560000"/>
        </a:xfrm>
      </xdr:grpSpPr>
      <xdr:grpSp>
        <xdr:nvGrpSpPr>
          <xdr:cNvPr id="18" name="Shape 16"/>
          <xdr:cNvGrpSpPr/>
        </xdr:nvGrpSpPr>
        <xdr:grpSpPr>
          <a:xfrm>
            <a:off x="4364924" y="0"/>
            <a:ext cx="1962150" cy="7560000"/>
            <a:chOff x="14414500" y="1295400"/>
            <a:chExt cx="1727200" cy="8356600"/>
          </a:xfrm>
        </xdr:grpSpPr>
        <xdr:sp macro="" textlink="">
          <xdr:nvSpPr>
            <xdr:cNvPr id="19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0" name="Shape 17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6"/>
                </a:gs>
                <a:gs pos="100000">
                  <a:srgbClr val="722810"/>
                </a:gs>
              </a:gsLst>
              <a:lin ang="8100000" scaled="0"/>
            </a:gradFill>
            <a:ln w="12700" cap="flat" cmpd="sng">
              <a:solidFill>
                <a:schemeClr val="accent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 5: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 macro="">
          <xdr:nvCxnSpPr>
            <xdr:cNvPr id="21" name="Shape 18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w="28575" cap="flat" cmpd="sng">
              <a:solidFill>
                <a:srgbClr val="722810"/>
              </a:solidFill>
              <a:prstDash val="solid"/>
              <a:round/>
              <a:headEnd type="none" w="sm" len="sm"/>
              <a:tailEnd type="oval" w="sm" len="sm"/>
            </a:ln>
          </xdr:spPr>
        </xdr:cxnSp>
      </xdr:grpSp>
    </xdr:grpSp>
    <xdr:clientData fLocksWithSheet="0"/>
  </xdr:oneCellAnchor>
  <xdr:oneCellAnchor>
    <xdr:from>
      <xdr:col>31</xdr:col>
      <xdr:colOff>57150</xdr:colOff>
      <xdr:row>0</xdr:row>
      <xdr:rowOff>409575</xdr:rowOff>
    </xdr:from>
    <xdr:ext cx="1914525" cy="8934450"/>
    <xdr:grpSp>
      <xdr:nvGrpSpPr>
        <xdr:cNvPr id="22" name="Shape 2" title="Drawing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23" name="Shape 19"/>
          <xdr:cNvGrpSpPr/>
        </xdr:nvGrpSpPr>
        <xdr:grpSpPr>
          <a:xfrm>
            <a:off x="4388738" y="0"/>
            <a:ext cx="1914525" cy="7560000"/>
            <a:chOff x="14414500" y="1295400"/>
            <a:chExt cx="1727200" cy="9105900"/>
          </a:xfrm>
        </xdr:grpSpPr>
        <xdr:sp macro="" textlink="">
          <xdr:nvSpPr>
            <xdr:cNvPr id="24" name="Shape 4"/>
            <xdr:cNvSpPr/>
          </xdr:nvSpPr>
          <xdr:spPr>
            <a:xfrm>
              <a:off x="14414500" y="1295400"/>
              <a:ext cx="1727200" cy="9105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5" name="Shape 20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4"/>
                </a:gs>
                <a:gs pos="100000">
                  <a:srgbClr val="414141"/>
                </a:gs>
              </a:gsLst>
              <a:lin ang="8100000" scaled="0"/>
            </a:gradFill>
            <a:ln w="12700" cap="flat" cmpd="sng">
              <a:solidFill>
                <a:schemeClr val="accent4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 4: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 macro="">
          <xdr:nvCxnSpPr>
            <xdr:cNvPr id="26" name="Shape 21"/>
            <xdr:cNvCxnSpPr/>
          </xdr:nvCxnSpPr>
          <xdr:spPr>
            <a:xfrm>
              <a:off x="16141700" y="1295400"/>
              <a:ext cx="0" cy="9105900"/>
            </a:xfrm>
            <a:prstGeom prst="straightConnector1">
              <a:avLst/>
            </a:prstGeom>
            <a:noFill/>
            <a:ln w="28575" cap="flat" cmpd="sng">
              <a:solidFill>
                <a:srgbClr val="414141"/>
              </a:solidFill>
              <a:prstDash val="solid"/>
              <a:round/>
              <a:headEnd type="none" w="sm" len="sm"/>
              <a:tailEnd type="oval" w="sm" len="sm"/>
            </a:ln>
          </xdr:spPr>
        </xdr:cxnSp>
      </xdr:grpSp>
    </xdr:grpSp>
    <xdr:clientData fLocksWithSheet="0"/>
  </xdr:oneCellAnchor>
  <xdr:oneCellAnchor>
    <xdr:from>
      <xdr:col>57</xdr:col>
      <xdr:colOff>200025</xdr:colOff>
      <xdr:row>0</xdr:row>
      <xdr:rowOff>38100</xdr:rowOff>
    </xdr:from>
    <xdr:ext cx="2571750" cy="514350"/>
    <xdr:pic>
      <xdr:nvPicPr>
        <xdr:cNvPr id="27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06786"/>
    <outlinePr summaryBelow="0" summaryRight="0"/>
  </sheetPr>
  <dimension ref="A1:BQ1004"/>
  <sheetViews>
    <sheetView showGridLines="0" workbookViewId="0">
      <pane ySplit="9" topLeftCell="A10" activePane="bottomLeft" state="frozen"/>
      <selection pane="bottomLeft" activeCell="F11" sqref="F11"/>
    </sheetView>
  </sheetViews>
  <sheetFormatPr defaultColWidth="13.5" defaultRowHeight="15" customHeight="1" x14ac:dyDescent="0.25"/>
  <cols>
    <col min="1" max="1" width="3" customWidth="1"/>
    <col min="2" max="2" width="4.625" customWidth="1"/>
    <col min="3" max="3" width="22.375" customWidth="1"/>
    <col min="4" max="4" width="14.875" customWidth="1"/>
    <col min="5" max="5" width="17.5" customWidth="1"/>
    <col min="6" max="9" width="12" customWidth="1"/>
    <col min="10" max="10" width="9" customWidth="1"/>
    <col min="11" max="11" width="10" customWidth="1"/>
    <col min="12" max="66" width="2.25" customWidth="1"/>
    <col min="67" max="69" width="10.5" customWidth="1"/>
  </cols>
  <sheetData>
    <row r="1" spans="1:69" ht="27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3"/>
      <c r="BQ1" s="5"/>
    </row>
    <row r="2" spans="1:69" ht="54" customHeight="1" x14ac:dyDescent="0.25">
      <c r="A2" s="1"/>
      <c r="B2" s="6" t="s">
        <v>0</v>
      </c>
      <c r="C2" s="3"/>
      <c r="D2" s="3"/>
      <c r="E2" s="3"/>
      <c r="F2" s="131"/>
      <c r="G2" s="132"/>
      <c r="H2" s="13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133" t="s">
        <v>1</v>
      </c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3"/>
      <c r="BQ2" s="5"/>
    </row>
    <row r="3" spans="1:69" ht="24" customHeight="1" x14ac:dyDescent="0.3">
      <c r="A3" s="7"/>
      <c r="B3" s="134" t="s">
        <v>2</v>
      </c>
      <c r="C3" s="135"/>
      <c r="D3" s="8" t="s">
        <v>3</v>
      </c>
      <c r="E3" s="127" t="s">
        <v>4</v>
      </c>
      <c r="F3" s="136" t="s">
        <v>5</v>
      </c>
      <c r="G3" s="137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 ht="24" customHeight="1" x14ac:dyDescent="0.3">
      <c r="A4" s="7"/>
      <c r="B4" s="134" t="s">
        <v>6</v>
      </c>
      <c r="C4" s="135"/>
      <c r="D4" s="8" t="s">
        <v>7</v>
      </c>
      <c r="E4" s="127" t="s">
        <v>8</v>
      </c>
      <c r="F4" s="10">
        <v>44810</v>
      </c>
      <c r="G4" s="11"/>
      <c r="H4" s="1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spans="1:69" ht="26.25" customHeight="1" x14ac:dyDescent="0.3">
      <c r="A5" s="7"/>
      <c r="B5" s="13"/>
      <c r="C5" s="7"/>
      <c r="D5" s="7"/>
      <c r="E5" s="127" t="s">
        <v>9</v>
      </c>
      <c r="F5" s="10">
        <f>G45</f>
        <v>45105</v>
      </c>
      <c r="G5" s="14"/>
      <c r="H5" s="15" t="s">
        <v>10</v>
      </c>
      <c r="I5" s="16">
        <v>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spans="1:69" ht="36" customHeight="1" x14ac:dyDescent="0.3">
      <c r="A6" s="7"/>
      <c r="B6" s="13"/>
      <c r="C6" s="7"/>
      <c r="D6" s="7"/>
      <c r="E6" s="7"/>
      <c r="F6" s="7"/>
      <c r="G6" s="7"/>
      <c r="H6" s="17"/>
      <c r="I6" s="18" t="s">
        <v>11</v>
      </c>
      <c r="J6" s="7"/>
      <c r="K6" s="7"/>
      <c r="L6" s="140">
        <f>L7</f>
        <v>44809</v>
      </c>
      <c r="M6" s="132"/>
      <c r="N6" s="132"/>
      <c r="O6" s="132"/>
      <c r="P6" s="132"/>
      <c r="Q6" s="139"/>
      <c r="R6" s="138">
        <f>R7</f>
        <v>44821</v>
      </c>
      <c r="S6" s="132"/>
      <c r="T6" s="132"/>
      <c r="U6" s="132"/>
      <c r="V6" s="132"/>
      <c r="W6" s="139"/>
      <c r="X6" s="138">
        <f>X7</f>
        <v>44827</v>
      </c>
      <c r="Y6" s="132"/>
      <c r="Z6" s="132"/>
      <c r="AA6" s="132"/>
      <c r="AB6" s="132"/>
      <c r="AC6" s="139"/>
      <c r="AD6" s="138">
        <f>AD7</f>
        <v>44833</v>
      </c>
      <c r="AE6" s="132"/>
      <c r="AF6" s="132"/>
      <c r="AG6" s="132"/>
      <c r="AH6" s="132"/>
      <c r="AI6" s="139"/>
      <c r="AJ6" s="138">
        <f>AJ7</f>
        <v>44839</v>
      </c>
      <c r="AK6" s="132"/>
      <c r="AL6" s="132"/>
      <c r="AM6" s="132"/>
      <c r="AN6" s="132"/>
      <c r="AO6" s="139"/>
      <c r="AP6" s="138">
        <f>AP7</f>
        <v>44845</v>
      </c>
      <c r="AQ6" s="132"/>
      <c r="AR6" s="132"/>
      <c r="AS6" s="132"/>
      <c r="AT6" s="132"/>
      <c r="AU6" s="139"/>
      <c r="AV6" s="138">
        <f>AV7</f>
        <v>44851</v>
      </c>
      <c r="AW6" s="132"/>
      <c r="AX6" s="132"/>
      <c r="AY6" s="132"/>
      <c r="AZ6" s="132"/>
      <c r="BA6" s="139"/>
      <c r="BB6" s="138">
        <f>BB7</f>
        <v>44857</v>
      </c>
      <c r="BC6" s="132"/>
      <c r="BD6" s="132"/>
      <c r="BE6" s="132"/>
      <c r="BF6" s="132"/>
      <c r="BG6" s="139"/>
      <c r="BH6" s="138">
        <f>BH7</f>
        <v>44863</v>
      </c>
      <c r="BI6" s="132"/>
      <c r="BJ6" s="132"/>
      <c r="BK6" s="132"/>
      <c r="BL6" s="132"/>
      <c r="BM6" s="132"/>
      <c r="BN6" s="139"/>
      <c r="BO6" s="7"/>
      <c r="BP6" s="7"/>
      <c r="BQ6" s="7"/>
    </row>
    <row r="7" spans="1:69" ht="15.75" customHeight="1" x14ac:dyDescent="0.25">
      <c r="A7" s="1"/>
      <c r="B7" s="141" t="s">
        <v>12</v>
      </c>
      <c r="C7" s="141" t="s">
        <v>13</v>
      </c>
      <c r="D7" s="141" t="s">
        <v>14</v>
      </c>
      <c r="E7" s="141" t="s">
        <v>15</v>
      </c>
      <c r="F7" s="141" t="s">
        <v>17</v>
      </c>
      <c r="G7" s="141" t="s">
        <v>18</v>
      </c>
      <c r="H7" s="141" t="s">
        <v>19</v>
      </c>
      <c r="I7" s="141" t="s">
        <v>20</v>
      </c>
      <c r="J7" s="141" t="s">
        <v>21</v>
      </c>
      <c r="K7" s="141" t="s">
        <v>22</v>
      </c>
      <c r="L7" s="19">
        <f>$F$4-WEEKDAY(F4,3)+(I5-1)*7</f>
        <v>44809</v>
      </c>
      <c r="M7" s="20">
        <f>L7+7</f>
        <v>44816</v>
      </c>
      <c r="N7" s="20">
        <f t="shared" ref="N7:BN7" si="0">M7+1</f>
        <v>44817</v>
      </c>
      <c r="O7" s="20">
        <f t="shared" si="0"/>
        <v>44818</v>
      </c>
      <c r="P7" s="20">
        <f t="shared" si="0"/>
        <v>44819</v>
      </c>
      <c r="Q7" s="20">
        <f t="shared" si="0"/>
        <v>44820</v>
      </c>
      <c r="R7" s="20">
        <f t="shared" si="0"/>
        <v>44821</v>
      </c>
      <c r="S7" s="20">
        <f t="shared" si="0"/>
        <v>44822</v>
      </c>
      <c r="T7" s="20">
        <f t="shared" si="0"/>
        <v>44823</v>
      </c>
      <c r="U7" s="20">
        <f t="shared" si="0"/>
        <v>44824</v>
      </c>
      <c r="V7" s="20">
        <f t="shared" si="0"/>
        <v>44825</v>
      </c>
      <c r="W7" s="20">
        <f t="shared" si="0"/>
        <v>44826</v>
      </c>
      <c r="X7" s="20">
        <f t="shared" si="0"/>
        <v>44827</v>
      </c>
      <c r="Y7" s="20">
        <f t="shared" si="0"/>
        <v>44828</v>
      </c>
      <c r="Z7" s="20">
        <f t="shared" si="0"/>
        <v>44829</v>
      </c>
      <c r="AA7" s="20">
        <f t="shared" si="0"/>
        <v>44830</v>
      </c>
      <c r="AB7" s="20">
        <f t="shared" si="0"/>
        <v>44831</v>
      </c>
      <c r="AC7" s="20">
        <f t="shared" si="0"/>
        <v>44832</v>
      </c>
      <c r="AD7" s="20">
        <f t="shared" si="0"/>
        <v>44833</v>
      </c>
      <c r="AE7" s="20">
        <f t="shared" si="0"/>
        <v>44834</v>
      </c>
      <c r="AF7" s="20">
        <f t="shared" si="0"/>
        <v>44835</v>
      </c>
      <c r="AG7" s="20">
        <f t="shared" si="0"/>
        <v>44836</v>
      </c>
      <c r="AH7" s="20">
        <f t="shared" si="0"/>
        <v>44837</v>
      </c>
      <c r="AI7" s="20">
        <f t="shared" si="0"/>
        <v>44838</v>
      </c>
      <c r="AJ7" s="20">
        <f t="shared" si="0"/>
        <v>44839</v>
      </c>
      <c r="AK7" s="20">
        <f t="shared" si="0"/>
        <v>44840</v>
      </c>
      <c r="AL7" s="20">
        <f t="shared" si="0"/>
        <v>44841</v>
      </c>
      <c r="AM7" s="20">
        <f t="shared" si="0"/>
        <v>44842</v>
      </c>
      <c r="AN7" s="20">
        <f t="shared" si="0"/>
        <v>44843</v>
      </c>
      <c r="AO7" s="20">
        <f t="shared" si="0"/>
        <v>44844</v>
      </c>
      <c r="AP7" s="20">
        <f t="shared" si="0"/>
        <v>44845</v>
      </c>
      <c r="AQ7" s="20">
        <f t="shared" si="0"/>
        <v>44846</v>
      </c>
      <c r="AR7" s="20">
        <f t="shared" si="0"/>
        <v>44847</v>
      </c>
      <c r="AS7" s="20">
        <f t="shared" si="0"/>
        <v>44848</v>
      </c>
      <c r="AT7" s="20">
        <f t="shared" si="0"/>
        <v>44849</v>
      </c>
      <c r="AU7" s="20">
        <f t="shared" si="0"/>
        <v>44850</v>
      </c>
      <c r="AV7" s="20">
        <f t="shared" si="0"/>
        <v>44851</v>
      </c>
      <c r="AW7" s="20">
        <f t="shared" si="0"/>
        <v>44852</v>
      </c>
      <c r="AX7" s="20">
        <f t="shared" si="0"/>
        <v>44853</v>
      </c>
      <c r="AY7" s="20">
        <f t="shared" si="0"/>
        <v>44854</v>
      </c>
      <c r="AZ7" s="20">
        <f t="shared" si="0"/>
        <v>44855</v>
      </c>
      <c r="BA7" s="20">
        <f t="shared" si="0"/>
        <v>44856</v>
      </c>
      <c r="BB7" s="20">
        <f t="shared" si="0"/>
        <v>44857</v>
      </c>
      <c r="BC7" s="20">
        <f t="shared" si="0"/>
        <v>44858</v>
      </c>
      <c r="BD7" s="20">
        <f t="shared" si="0"/>
        <v>44859</v>
      </c>
      <c r="BE7" s="20">
        <f t="shared" si="0"/>
        <v>44860</v>
      </c>
      <c r="BF7" s="20">
        <f t="shared" si="0"/>
        <v>44861</v>
      </c>
      <c r="BG7" s="20">
        <f t="shared" si="0"/>
        <v>44862</v>
      </c>
      <c r="BH7" s="20">
        <f t="shared" si="0"/>
        <v>44863</v>
      </c>
      <c r="BI7" s="20">
        <f t="shared" si="0"/>
        <v>44864</v>
      </c>
      <c r="BJ7" s="20">
        <f t="shared" si="0"/>
        <v>44865</v>
      </c>
      <c r="BK7" s="20">
        <f t="shared" si="0"/>
        <v>44866</v>
      </c>
      <c r="BL7" s="20">
        <f t="shared" si="0"/>
        <v>44867</v>
      </c>
      <c r="BM7" s="20">
        <f t="shared" si="0"/>
        <v>44868</v>
      </c>
      <c r="BN7" s="20">
        <f t="shared" si="0"/>
        <v>44869</v>
      </c>
    </row>
    <row r="8" spans="1:69" ht="16.5" customHeight="1" x14ac:dyDescent="0.25">
      <c r="A8" s="1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21" t="str">
        <f t="shared" ref="L8:BN8" si="1">TEXT(L7,"ddd")</f>
        <v>Mon</v>
      </c>
      <c r="M8" s="21" t="str">
        <f t="shared" si="1"/>
        <v>Mon</v>
      </c>
      <c r="N8" s="21" t="str">
        <f t="shared" si="1"/>
        <v>Tue</v>
      </c>
      <c r="O8" s="21" t="str">
        <f t="shared" si="1"/>
        <v>Wed</v>
      </c>
      <c r="P8" s="21" t="str">
        <f t="shared" si="1"/>
        <v>Thu</v>
      </c>
      <c r="Q8" s="21" t="str">
        <f t="shared" si="1"/>
        <v>Fri</v>
      </c>
      <c r="R8" s="21" t="str">
        <f t="shared" si="1"/>
        <v>Sat</v>
      </c>
      <c r="S8" s="21" t="str">
        <f t="shared" si="1"/>
        <v>Sun</v>
      </c>
      <c r="T8" s="21" t="str">
        <f t="shared" si="1"/>
        <v>Mon</v>
      </c>
      <c r="U8" s="21" t="str">
        <f t="shared" si="1"/>
        <v>Tue</v>
      </c>
      <c r="V8" s="21" t="str">
        <f t="shared" si="1"/>
        <v>Wed</v>
      </c>
      <c r="W8" s="21" t="str">
        <f t="shared" si="1"/>
        <v>Thu</v>
      </c>
      <c r="X8" s="21" t="str">
        <f t="shared" si="1"/>
        <v>Fri</v>
      </c>
      <c r="Y8" s="21" t="str">
        <f t="shared" si="1"/>
        <v>Sat</v>
      </c>
      <c r="Z8" s="21" t="str">
        <f t="shared" si="1"/>
        <v>Sun</v>
      </c>
      <c r="AA8" s="21" t="str">
        <f t="shared" si="1"/>
        <v>Mon</v>
      </c>
      <c r="AB8" s="21" t="str">
        <f t="shared" si="1"/>
        <v>Tue</v>
      </c>
      <c r="AC8" s="21" t="str">
        <f t="shared" si="1"/>
        <v>Wed</v>
      </c>
      <c r="AD8" s="21" t="str">
        <f t="shared" si="1"/>
        <v>Thu</v>
      </c>
      <c r="AE8" s="21" t="str">
        <f t="shared" si="1"/>
        <v>Fri</v>
      </c>
      <c r="AF8" s="21" t="str">
        <f t="shared" si="1"/>
        <v>Sat</v>
      </c>
      <c r="AG8" s="21" t="str">
        <f t="shared" si="1"/>
        <v>Sun</v>
      </c>
      <c r="AH8" s="21" t="str">
        <f t="shared" si="1"/>
        <v>Mon</v>
      </c>
      <c r="AI8" s="21" t="str">
        <f t="shared" si="1"/>
        <v>Tue</v>
      </c>
      <c r="AJ8" s="21" t="str">
        <f t="shared" si="1"/>
        <v>Wed</v>
      </c>
      <c r="AK8" s="21" t="str">
        <f t="shared" si="1"/>
        <v>Thu</v>
      </c>
      <c r="AL8" s="21" t="str">
        <f t="shared" si="1"/>
        <v>Fri</v>
      </c>
      <c r="AM8" s="21" t="str">
        <f t="shared" si="1"/>
        <v>Sat</v>
      </c>
      <c r="AN8" s="21" t="str">
        <f t="shared" si="1"/>
        <v>Sun</v>
      </c>
      <c r="AO8" s="21" t="str">
        <f t="shared" si="1"/>
        <v>Mon</v>
      </c>
      <c r="AP8" s="21" t="str">
        <f t="shared" si="1"/>
        <v>Tue</v>
      </c>
      <c r="AQ8" s="21" t="str">
        <f t="shared" si="1"/>
        <v>Wed</v>
      </c>
      <c r="AR8" s="21" t="str">
        <f t="shared" si="1"/>
        <v>Thu</v>
      </c>
      <c r="AS8" s="21" t="str">
        <f t="shared" si="1"/>
        <v>Fri</v>
      </c>
      <c r="AT8" s="21" t="str">
        <f t="shared" si="1"/>
        <v>Sat</v>
      </c>
      <c r="AU8" s="21" t="str">
        <f t="shared" si="1"/>
        <v>Sun</v>
      </c>
      <c r="AV8" s="21" t="str">
        <f t="shared" si="1"/>
        <v>Mon</v>
      </c>
      <c r="AW8" s="21" t="str">
        <f t="shared" si="1"/>
        <v>Tue</v>
      </c>
      <c r="AX8" s="21" t="str">
        <f t="shared" si="1"/>
        <v>Wed</v>
      </c>
      <c r="AY8" s="21" t="str">
        <f t="shared" si="1"/>
        <v>Thu</v>
      </c>
      <c r="AZ8" s="21" t="str">
        <f t="shared" si="1"/>
        <v>Fri</v>
      </c>
      <c r="BA8" s="21" t="str">
        <f t="shared" si="1"/>
        <v>Sat</v>
      </c>
      <c r="BB8" s="21" t="str">
        <f t="shared" si="1"/>
        <v>Sun</v>
      </c>
      <c r="BC8" s="21" t="str">
        <f t="shared" si="1"/>
        <v>Mon</v>
      </c>
      <c r="BD8" s="21" t="str">
        <f t="shared" si="1"/>
        <v>Tue</v>
      </c>
      <c r="BE8" s="21" t="str">
        <f t="shared" si="1"/>
        <v>Wed</v>
      </c>
      <c r="BF8" s="21" t="str">
        <f t="shared" si="1"/>
        <v>Thu</v>
      </c>
      <c r="BG8" s="21" t="str">
        <f t="shared" si="1"/>
        <v>Fri</v>
      </c>
      <c r="BH8" s="21" t="str">
        <f t="shared" si="1"/>
        <v>Sat</v>
      </c>
      <c r="BI8" s="21" t="str">
        <f t="shared" si="1"/>
        <v>Sun</v>
      </c>
      <c r="BJ8" s="21" t="str">
        <f t="shared" si="1"/>
        <v>Mon</v>
      </c>
      <c r="BK8" s="21" t="str">
        <f t="shared" si="1"/>
        <v>Tue</v>
      </c>
      <c r="BL8" s="21" t="str">
        <f t="shared" si="1"/>
        <v>Wed</v>
      </c>
      <c r="BM8" s="21" t="str">
        <f t="shared" si="1"/>
        <v>Thu</v>
      </c>
      <c r="BN8" s="21" t="str">
        <f t="shared" si="1"/>
        <v>Fri</v>
      </c>
    </row>
    <row r="9" spans="1:69" ht="8.25" customHeight="1" x14ac:dyDescent="0.25">
      <c r="A9" s="1"/>
      <c r="B9" s="22"/>
      <c r="C9" s="23"/>
      <c r="D9" s="24"/>
      <c r="E9" s="25"/>
      <c r="F9" s="27"/>
      <c r="G9" s="27"/>
      <c r="H9" s="27"/>
      <c r="I9" s="27"/>
      <c r="J9" s="28"/>
      <c r="K9" s="29"/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</row>
    <row r="10" spans="1:69" ht="16.5" customHeight="1" x14ac:dyDescent="0.25">
      <c r="A10" s="1"/>
      <c r="B10" s="32">
        <v>1</v>
      </c>
      <c r="C10" s="33" t="s">
        <v>23</v>
      </c>
      <c r="D10" s="34"/>
      <c r="E10" s="35"/>
      <c r="F10" s="37">
        <f>MIN(F11:F17)</f>
        <v>44810</v>
      </c>
      <c r="G10" s="37">
        <f>MAX(G11:G17)</f>
        <v>44857</v>
      </c>
      <c r="H10" s="38">
        <f>MIN(H11:H17)</f>
        <v>44544</v>
      </c>
      <c r="I10" s="38">
        <f>MAX(I11:I17)</f>
        <v>44598</v>
      </c>
      <c r="J10" s="39">
        <f t="shared" ref="J10:J29" si="2">IF(AND(AND(NOT(ISBLANK(G10)),NOT(ISBLANK(I10))),G10&lt;&gt;I10),NETWORKDAYS(G10,I10)-1,"")</f>
        <v>-186</v>
      </c>
      <c r="K10" s="40">
        <f t="shared" ref="K10:K43" si="3">NETWORKDAYS(H10,I10)</f>
        <v>39</v>
      </c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</row>
    <row r="11" spans="1:69" ht="15.75" customHeight="1" x14ac:dyDescent="0.25">
      <c r="A11" s="1"/>
      <c r="B11" s="42">
        <v>1.1000000000000001</v>
      </c>
      <c r="C11" s="43" t="s">
        <v>24</v>
      </c>
      <c r="D11" s="44">
        <v>7</v>
      </c>
      <c r="E11" s="44" t="s">
        <v>25</v>
      </c>
      <c r="F11" s="95">
        <v>44810</v>
      </c>
      <c r="G11" s="95">
        <f>F11+D11</f>
        <v>44817</v>
      </c>
      <c r="H11" s="46">
        <v>44544</v>
      </c>
      <c r="I11" s="47">
        <v>44551</v>
      </c>
      <c r="J11" s="48">
        <f t="shared" si="2"/>
        <v>-192</v>
      </c>
      <c r="K11" s="49">
        <f t="shared" si="3"/>
        <v>6</v>
      </c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</row>
    <row r="12" spans="1:69" ht="15.75" customHeight="1" x14ac:dyDescent="0.25">
      <c r="A12" s="1"/>
      <c r="B12" s="42">
        <v>1.2</v>
      </c>
      <c r="C12" s="43" t="s">
        <v>26</v>
      </c>
      <c r="D12" s="44">
        <v>7</v>
      </c>
      <c r="E12" s="44" t="s">
        <v>27</v>
      </c>
      <c r="F12" s="95">
        <f t="shared" ref="F12:F17" si="4">G11+1</f>
        <v>44818</v>
      </c>
      <c r="G12" s="95">
        <f>F12+D12</f>
        <v>44825</v>
      </c>
      <c r="H12" s="46">
        <v>44551</v>
      </c>
      <c r="I12" s="47">
        <v>44558</v>
      </c>
      <c r="J12" s="48">
        <f t="shared" si="2"/>
        <v>-193</v>
      </c>
      <c r="K12" s="49">
        <f t="shared" si="3"/>
        <v>6</v>
      </c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</row>
    <row r="13" spans="1:69" ht="15.75" customHeight="1" x14ac:dyDescent="0.25">
      <c r="A13" s="1"/>
      <c r="B13" s="42">
        <v>1.3</v>
      </c>
      <c r="C13" s="43" t="s">
        <v>28</v>
      </c>
      <c r="D13" s="44">
        <v>7</v>
      </c>
      <c r="E13" s="44" t="s">
        <v>29</v>
      </c>
      <c r="F13" s="95">
        <f>G12+1</f>
        <v>44826</v>
      </c>
      <c r="G13" s="95">
        <f>F13+D13</f>
        <v>44833</v>
      </c>
      <c r="H13" s="46">
        <v>44559</v>
      </c>
      <c r="I13" s="47">
        <v>44566</v>
      </c>
      <c r="J13" s="48">
        <f t="shared" si="2"/>
        <v>-193</v>
      </c>
      <c r="K13" s="49">
        <f t="shared" si="3"/>
        <v>6</v>
      </c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</row>
    <row r="14" spans="1:69" s="118" customFormat="1" ht="15.75" customHeight="1" x14ac:dyDescent="0.25">
      <c r="B14" s="119"/>
      <c r="C14" s="125" t="s">
        <v>211</v>
      </c>
      <c r="D14" s="120"/>
      <c r="E14" s="120"/>
      <c r="F14" s="95"/>
      <c r="G14" s="95"/>
      <c r="H14" s="99"/>
      <c r="I14" s="100"/>
      <c r="J14" s="121"/>
      <c r="K14" s="122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spans="1:69" ht="15.75" customHeight="1" x14ac:dyDescent="0.25">
      <c r="A15" s="1"/>
      <c r="B15" s="42">
        <v>1.4</v>
      </c>
      <c r="C15" s="43" t="s">
        <v>30</v>
      </c>
      <c r="D15" s="44">
        <v>7</v>
      </c>
      <c r="E15" s="44" t="s">
        <v>31</v>
      </c>
      <c r="F15" s="95">
        <f>G13+1</f>
        <v>44834</v>
      </c>
      <c r="G15" s="95">
        <f>F15+D15</f>
        <v>44841</v>
      </c>
      <c r="H15" s="46">
        <v>44575</v>
      </c>
      <c r="I15" s="47">
        <v>44582</v>
      </c>
      <c r="J15" s="48">
        <f t="shared" si="2"/>
        <v>-187</v>
      </c>
      <c r="K15" s="49">
        <f t="shared" si="3"/>
        <v>6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</row>
    <row r="16" spans="1:69" ht="15.75" customHeight="1" x14ac:dyDescent="0.25">
      <c r="A16" s="1"/>
      <c r="B16" s="42">
        <v>1.5</v>
      </c>
      <c r="C16" s="43" t="s">
        <v>32</v>
      </c>
      <c r="D16" s="44">
        <v>7</v>
      </c>
      <c r="E16" s="44" t="s">
        <v>33</v>
      </c>
      <c r="F16" s="95">
        <f>G15+1</f>
        <v>44842</v>
      </c>
      <c r="G16" s="95">
        <f>F16+D16</f>
        <v>44849</v>
      </c>
      <c r="H16" s="46">
        <v>44583</v>
      </c>
      <c r="I16" s="47">
        <v>44590</v>
      </c>
      <c r="J16" s="48">
        <f t="shared" si="2"/>
        <v>-186</v>
      </c>
      <c r="K16" s="49">
        <f t="shared" si="3"/>
        <v>5</v>
      </c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</row>
    <row r="17" spans="1:66" ht="15.75" customHeight="1" x14ac:dyDescent="0.25">
      <c r="A17" s="1"/>
      <c r="B17" s="42">
        <v>1.6</v>
      </c>
      <c r="C17" s="43" t="s">
        <v>34</v>
      </c>
      <c r="D17" s="44">
        <v>7</v>
      </c>
      <c r="E17" s="44" t="s">
        <v>35</v>
      </c>
      <c r="F17" s="95">
        <f t="shared" si="4"/>
        <v>44850</v>
      </c>
      <c r="G17" s="95">
        <f>F17+D17</f>
        <v>44857</v>
      </c>
      <c r="H17" s="46">
        <v>44591</v>
      </c>
      <c r="I17" s="47">
        <v>44598</v>
      </c>
      <c r="J17" s="48">
        <f t="shared" si="2"/>
        <v>-186</v>
      </c>
      <c r="K17" s="49">
        <f t="shared" si="3"/>
        <v>5</v>
      </c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</row>
    <row r="18" spans="1:66" s="1" customFormat="1" ht="15.75" customHeight="1" x14ac:dyDescent="0.25">
      <c r="B18" s="43"/>
      <c r="C18" s="124" t="s">
        <v>212</v>
      </c>
      <c r="D18" s="73"/>
      <c r="E18" s="73"/>
      <c r="F18" s="95"/>
      <c r="G18" s="95"/>
      <c r="H18" s="86"/>
      <c r="I18" s="94"/>
      <c r="J18" s="48"/>
      <c r="K18" s="49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</row>
    <row r="19" spans="1:66" ht="15.75" customHeight="1" x14ac:dyDescent="0.25">
      <c r="A19" s="1"/>
      <c r="B19" s="51">
        <v>2</v>
      </c>
      <c r="C19" s="52" t="s">
        <v>36</v>
      </c>
      <c r="D19" s="53"/>
      <c r="E19" s="54"/>
      <c r="F19" s="37">
        <f>MIN(F20:F21)</f>
        <v>44858</v>
      </c>
      <c r="G19" s="37">
        <f>MAX(G20:G21)</f>
        <v>44873</v>
      </c>
      <c r="H19" s="55">
        <f>MIN(H20:H21)</f>
        <v>44599</v>
      </c>
      <c r="I19" s="55">
        <f>MAX(I20:I21)</f>
        <v>44627</v>
      </c>
      <c r="J19" s="56">
        <f t="shared" si="2"/>
        <v>-178</v>
      </c>
      <c r="K19" s="57">
        <f t="shared" si="3"/>
        <v>21</v>
      </c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</row>
    <row r="20" spans="1:66" ht="15.75" customHeight="1" x14ac:dyDescent="0.25">
      <c r="A20" s="1"/>
      <c r="B20" s="42">
        <v>2.1</v>
      </c>
      <c r="C20" s="43" t="s">
        <v>37</v>
      </c>
      <c r="D20" s="44">
        <v>7</v>
      </c>
      <c r="E20" s="44" t="s">
        <v>38</v>
      </c>
      <c r="F20" s="95">
        <f>G17+1</f>
        <v>44858</v>
      </c>
      <c r="G20" s="95">
        <f>F20+D20</f>
        <v>44865</v>
      </c>
      <c r="H20" s="46">
        <v>44599</v>
      </c>
      <c r="I20" s="59">
        <v>44599</v>
      </c>
      <c r="J20" s="48">
        <f t="shared" si="2"/>
        <v>-192</v>
      </c>
      <c r="K20" s="49">
        <f t="shared" si="3"/>
        <v>1</v>
      </c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</row>
    <row r="21" spans="1:66" ht="15.75" customHeight="1" x14ac:dyDescent="0.25">
      <c r="A21" s="1"/>
      <c r="B21" s="42">
        <v>2.2000000000000002</v>
      </c>
      <c r="C21" s="43" t="s">
        <v>39</v>
      </c>
      <c r="D21" s="44">
        <v>7</v>
      </c>
      <c r="E21" s="44" t="s">
        <v>40</v>
      </c>
      <c r="F21" s="95">
        <f>G20+1</f>
        <v>44866</v>
      </c>
      <c r="G21" s="95">
        <f>F21+D21</f>
        <v>44873</v>
      </c>
      <c r="H21" s="46">
        <v>44620</v>
      </c>
      <c r="I21" s="47">
        <v>44627</v>
      </c>
      <c r="J21" s="48">
        <f t="shared" si="2"/>
        <v>-178</v>
      </c>
      <c r="K21" s="49">
        <f t="shared" si="3"/>
        <v>6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</row>
    <row r="22" spans="1:66" s="1" customFormat="1" ht="15.75" customHeight="1" x14ac:dyDescent="0.25">
      <c r="B22" s="119"/>
      <c r="C22" s="125" t="s">
        <v>211</v>
      </c>
      <c r="D22" s="120"/>
      <c r="E22" s="120"/>
      <c r="F22" s="95"/>
      <c r="G22" s="95"/>
      <c r="H22" s="99"/>
      <c r="I22" s="100"/>
      <c r="J22" s="121"/>
      <c r="K22" s="122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spans="1:66" ht="15.75" customHeight="1" x14ac:dyDescent="0.25">
      <c r="A23" s="1"/>
      <c r="B23" s="32">
        <v>3</v>
      </c>
      <c r="C23" s="33" t="s">
        <v>41</v>
      </c>
      <c r="D23" s="34"/>
      <c r="E23" s="35"/>
      <c r="F23" s="37">
        <f>MIN(F24:F30)</f>
        <v>44874</v>
      </c>
      <c r="G23" s="37">
        <f>MAX(G24:G30)</f>
        <v>44921</v>
      </c>
      <c r="H23" s="38">
        <f>MIN(H24:H30)</f>
        <v>44663</v>
      </c>
      <c r="I23" s="38">
        <f>MIN(I24:I30)</f>
        <v>44670</v>
      </c>
      <c r="J23" s="39">
        <f t="shared" si="2"/>
        <v>-181</v>
      </c>
      <c r="K23" s="40">
        <f t="shared" si="3"/>
        <v>6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spans="1:66" ht="15.75" customHeight="1" x14ac:dyDescent="0.25">
      <c r="A24" s="1"/>
      <c r="B24" s="42">
        <v>3.1</v>
      </c>
      <c r="C24" s="43" t="s">
        <v>42</v>
      </c>
      <c r="D24" s="44">
        <v>7</v>
      </c>
      <c r="E24" s="44" t="s">
        <v>43</v>
      </c>
      <c r="F24" s="95">
        <f>G21+1</f>
        <v>44874</v>
      </c>
      <c r="G24" s="95">
        <f>F24+D24</f>
        <v>44881</v>
      </c>
      <c r="H24" s="60"/>
      <c r="I24" s="61"/>
      <c r="J24" s="48" t="str">
        <f t="shared" si="2"/>
        <v/>
      </c>
      <c r="K24" s="49">
        <f t="shared" si="3"/>
        <v>0</v>
      </c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</row>
    <row r="25" spans="1:66" ht="15.75" customHeight="1" x14ac:dyDescent="0.25">
      <c r="A25" s="1"/>
      <c r="B25" s="42">
        <v>3.2</v>
      </c>
      <c r="C25" s="43" t="s">
        <v>44</v>
      </c>
      <c r="D25" s="44">
        <v>7</v>
      </c>
      <c r="E25" s="62" t="s">
        <v>29</v>
      </c>
      <c r="F25" s="95">
        <f t="shared" ref="F25:F30" si="5">G24+1</f>
        <v>44882</v>
      </c>
      <c r="G25" s="95">
        <f>F25+D25</f>
        <v>44889</v>
      </c>
      <c r="H25" s="46">
        <v>44663</v>
      </c>
      <c r="I25" s="61">
        <f t="shared" ref="I25:I26" si="6">H25+7</f>
        <v>44670</v>
      </c>
      <c r="J25" s="48">
        <f t="shared" si="2"/>
        <v>-159</v>
      </c>
      <c r="K25" s="49">
        <f t="shared" si="3"/>
        <v>6</v>
      </c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</row>
    <row r="26" spans="1:66" ht="15.75" customHeight="1" x14ac:dyDescent="0.25">
      <c r="A26" s="1"/>
      <c r="B26" s="42">
        <v>3.3</v>
      </c>
      <c r="C26" s="43" t="s">
        <v>45</v>
      </c>
      <c r="D26" s="44">
        <v>7</v>
      </c>
      <c r="E26" s="62" t="s">
        <v>31</v>
      </c>
      <c r="F26" s="95">
        <f>G25+1</f>
        <v>44890</v>
      </c>
      <c r="G26" s="95">
        <f>F26+D26</f>
        <v>44897</v>
      </c>
      <c r="H26" s="60">
        <f>I25+1</f>
        <v>44671</v>
      </c>
      <c r="I26" s="61">
        <f t="shared" si="6"/>
        <v>44678</v>
      </c>
      <c r="J26" s="48">
        <f t="shared" si="2"/>
        <v>-159</v>
      </c>
      <c r="K26" s="49">
        <f t="shared" si="3"/>
        <v>6</v>
      </c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</row>
    <row r="27" spans="1:66" s="118" customFormat="1" ht="15.75" customHeight="1" x14ac:dyDescent="0.25">
      <c r="B27" s="119"/>
      <c r="C27" s="125" t="s">
        <v>211</v>
      </c>
      <c r="D27" s="120"/>
      <c r="E27" s="120"/>
      <c r="F27" s="95"/>
      <c r="G27" s="95"/>
      <c r="H27" s="99"/>
      <c r="I27" s="100"/>
      <c r="J27" s="121"/>
      <c r="K27" s="122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spans="1:66" ht="15.75" customHeight="1" x14ac:dyDescent="0.25">
      <c r="A28" s="1"/>
      <c r="B28" s="42">
        <v>3.4</v>
      </c>
      <c r="C28" s="43" t="s">
        <v>46</v>
      </c>
      <c r="D28" s="44">
        <v>7</v>
      </c>
      <c r="E28" s="62" t="s">
        <v>33</v>
      </c>
      <c r="F28" s="95">
        <f>G26+1</f>
        <v>44898</v>
      </c>
      <c r="G28" s="95">
        <f>F28+D28</f>
        <v>44905</v>
      </c>
      <c r="H28" s="60">
        <f t="shared" ref="H28" si="7">I26+1</f>
        <v>44679</v>
      </c>
      <c r="I28" s="60">
        <f>H28+1</f>
        <v>44680</v>
      </c>
      <c r="J28" s="48">
        <f t="shared" si="2"/>
        <v>-162</v>
      </c>
      <c r="K28" s="49">
        <f t="shared" si="3"/>
        <v>2</v>
      </c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</row>
    <row r="29" spans="1:66" ht="15.75" customHeight="1" x14ac:dyDescent="0.25">
      <c r="A29" s="1"/>
      <c r="B29" s="42">
        <v>3.5</v>
      </c>
      <c r="C29" s="43" t="s">
        <v>47</v>
      </c>
      <c r="D29" s="44">
        <v>7</v>
      </c>
      <c r="E29" s="62" t="s">
        <v>35</v>
      </c>
      <c r="F29" s="95">
        <f>G28+1</f>
        <v>44906</v>
      </c>
      <c r="G29" s="95">
        <f>F29+D29</f>
        <v>44913</v>
      </c>
      <c r="H29" s="60"/>
      <c r="I29" s="61"/>
      <c r="J29" s="48" t="str">
        <f t="shared" si="2"/>
        <v/>
      </c>
      <c r="K29" s="49">
        <f t="shared" si="3"/>
        <v>0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</row>
    <row r="30" spans="1:66" ht="15.75" customHeight="1" x14ac:dyDescent="0.25">
      <c r="A30" s="1"/>
      <c r="B30" s="43">
        <v>3.6</v>
      </c>
      <c r="C30" s="43" t="s">
        <v>48</v>
      </c>
      <c r="D30" s="44">
        <v>7</v>
      </c>
      <c r="E30" s="62" t="s">
        <v>38</v>
      </c>
      <c r="F30" s="95">
        <f t="shared" si="5"/>
        <v>44914</v>
      </c>
      <c r="G30" s="95">
        <f>F30+D30</f>
        <v>44921</v>
      </c>
      <c r="H30" s="60"/>
      <c r="I30" s="61"/>
      <c r="J30" s="48"/>
      <c r="K30" s="49">
        <f t="shared" si="3"/>
        <v>0</v>
      </c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</row>
    <row r="31" spans="1:66" s="1" customFormat="1" ht="15.75" customHeight="1" x14ac:dyDescent="0.25">
      <c r="B31" s="43"/>
      <c r="C31" s="124" t="s">
        <v>212</v>
      </c>
      <c r="D31" s="73"/>
      <c r="E31" s="73"/>
      <c r="F31" s="95"/>
      <c r="G31" s="95"/>
      <c r="H31" s="99"/>
      <c r="I31" s="100"/>
      <c r="J31" s="48"/>
      <c r="K31" s="49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</row>
    <row r="32" spans="1:66" ht="15.75" customHeight="1" x14ac:dyDescent="0.25">
      <c r="A32" s="1"/>
      <c r="B32" s="51">
        <v>4</v>
      </c>
      <c r="C32" s="52" t="s">
        <v>49</v>
      </c>
      <c r="D32" s="53"/>
      <c r="E32" s="54"/>
      <c r="F32" s="37">
        <f>MIN(F33:F40)</f>
        <v>44922</v>
      </c>
      <c r="G32" s="37">
        <f>MAX(G33:G41)</f>
        <v>44985</v>
      </c>
      <c r="H32" s="38">
        <f>MIN(H33:H40)</f>
        <v>0</v>
      </c>
      <c r="I32" s="38">
        <f>MIN(I33:I40)</f>
        <v>0</v>
      </c>
      <c r="J32" s="56">
        <f t="shared" ref="J32:J38" si="8">IF(AND(AND(NOT(ISBLANK(G32)),NOT(ISBLANK(I32))),G32&lt;&gt;I32),NETWORKDAYS(G32,I32)-1,"")</f>
        <v>-32133</v>
      </c>
      <c r="K32" s="57">
        <f t="shared" si="3"/>
        <v>0</v>
      </c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spans="1:66" ht="15.75" customHeight="1" x14ac:dyDescent="0.25">
      <c r="A33" s="1"/>
      <c r="B33" s="64">
        <v>4.0999999999999996</v>
      </c>
      <c r="C33" s="65" t="s">
        <v>50</v>
      </c>
      <c r="D33" s="66">
        <v>7</v>
      </c>
      <c r="E33" s="67"/>
      <c r="F33" s="95">
        <f>G30+1</f>
        <v>44922</v>
      </c>
      <c r="G33" s="95">
        <f>F33+D33</f>
        <v>44929</v>
      </c>
      <c r="H33" s="68"/>
      <c r="I33" s="69"/>
      <c r="J33" s="70" t="str">
        <f t="shared" si="8"/>
        <v/>
      </c>
      <c r="K33" s="71">
        <f t="shared" si="3"/>
        <v>0</v>
      </c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</row>
    <row r="34" spans="1:66" ht="15.75" customHeight="1" x14ac:dyDescent="0.25">
      <c r="A34" s="63"/>
      <c r="B34" s="42">
        <v>4.2</v>
      </c>
      <c r="C34" s="43" t="s">
        <v>51</v>
      </c>
      <c r="D34" s="44">
        <v>7</v>
      </c>
      <c r="E34" s="62"/>
      <c r="F34" s="95">
        <f>G33+1</f>
        <v>44930</v>
      </c>
      <c r="G34" s="95">
        <f>F34+D34</f>
        <v>44937</v>
      </c>
      <c r="H34" s="60"/>
      <c r="I34" s="60"/>
      <c r="J34" s="48" t="str">
        <f t="shared" si="8"/>
        <v/>
      </c>
      <c r="K34" s="49">
        <f t="shared" si="3"/>
        <v>0</v>
      </c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</row>
    <row r="35" spans="1:66" ht="15.75" customHeight="1" x14ac:dyDescent="0.25">
      <c r="A35" s="1"/>
      <c r="B35" s="42">
        <v>4.3</v>
      </c>
      <c r="C35" s="43" t="s">
        <v>52</v>
      </c>
      <c r="D35" s="44">
        <v>7</v>
      </c>
      <c r="E35" s="62"/>
      <c r="F35" s="95">
        <f>G34+1</f>
        <v>44938</v>
      </c>
      <c r="G35" s="95">
        <f>F35+D35</f>
        <v>44945</v>
      </c>
      <c r="H35" s="60"/>
      <c r="I35" s="61"/>
      <c r="J35" s="48" t="str">
        <f t="shared" si="8"/>
        <v/>
      </c>
      <c r="K35" s="49">
        <f t="shared" si="3"/>
        <v>0</v>
      </c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</row>
    <row r="36" spans="1:66" ht="15.75" customHeight="1" x14ac:dyDescent="0.25">
      <c r="A36" s="1"/>
      <c r="B36" s="42">
        <v>4.4000000000000004</v>
      </c>
      <c r="C36" s="43" t="s">
        <v>53</v>
      </c>
      <c r="D36" s="44">
        <v>7</v>
      </c>
      <c r="E36" s="62"/>
      <c r="F36" s="95">
        <f t="shared" ref="F36:F41" si="9">G35+1</f>
        <v>44946</v>
      </c>
      <c r="G36" s="95">
        <f>F36+D36</f>
        <v>44953</v>
      </c>
      <c r="H36" s="60"/>
      <c r="I36" s="61"/>
      <c r="J36" s="48" t="str">
        <f t="shared" si="8"/>
        <v/>
      </c>
      <c r="K36" s="49">
        <f t="shared" si="3"/>
        <v>0</v>
      </c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</row>
    <row r="37" spans="1:66" s="1" customFormat="1" ht="15.75" customHeight="1" x14ac:dyDescent="0.25">
      <c r="B37" s="43"/>
      <c r="C37" s="125" t="s">
        <v>211</v>
      </c>
      <c r="D37" s="73"/>
      <c r="E37" s="73"/>
      <c r="F37" s="95"/>
      <c r="G37" s="95"/>
      <c r="H37" s="86"/>
      <c r="I37" s="94"/>
      <c r="J37" s="48"/>
      <c r="K37" s="49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</row>
    <row r="38" spans="1:66" ht="15.75" customHeight="1" x14ac:dyDescent="0.25">
      <c r="A38" s="1"/>
      <c r="B38" s="42">
        <v>4.5</v>
      </c>
      <c r="C38" s="43" t="s">
        <v>54</v>
      </c>
      <c r="D38" s="44">
        <v>7</v>
      </c>
      <c r="E38" s="62"/>
      <c r="F38" s="95">
        <f>G36+1</f>
        <v>44954</v>
      </c>
      <c r="G38" s="95">
        <f>F38+D38</f>
        <v>44961</v>
      </c>
      <c r="H38" s="60"/>
      <c r="I38" s="61"/>
      <c r="J38" s="48" t="str">
        <f t="shared" si="8"/>
        <v/>
      </c>
      <c r="K38" s="49">
        <f t="shared" si="3"/>
        <v>0</v>
      </c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</row>
    <row r="39" spans="1:66" ht="15.75" customHeight="1" x14ac:dyDescent="0.25">
      <c r="A39" s="1"/>
      <c r="B39" s="43">
        <v>4.5999999999999996</v>
      </c>
      <c r="C39" s="43" t="s">
        <v>55</v>
      </c>
      <c r="D39" s="44">
        <v>7</v>
      </c>
      <c r="E39" s="62"/>
      <c r="F39" s="95">
        <f t="shared" si="9"/>
        <v>44962</v>
      </c>
      <c r="G39" s="95">
        <f>F39+D39</f>
        <v>44969</v>
      </c>
      <c r="H39" s="60"/>
      <c r="I39" s="61"/>
      <c r="J39" s="48"/>
      <c r="K39" s="49">
        <f t="shared" si="3"/>
        <v>0</v>
      </c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</row>
    <row r="40" spans="1:66" ht="15.75" customHeight="1" x14ac:dyDescent="0.25">
      <c r="A40" s="1"/>
      <c r="B40" s="43">
        <v>4.7</v>
      </c>
      <c r="C40" s="43" t="s">
        <v>56</v>
      </c>
      <c r="D40" s="44">
        <v>7</v>
      </c>
      <c r="E40" s="73"/>
      <c r="F40" s="95">
        <f>G39+1</f>
        <v>44970</v>
      </c>
      <c r="G40" s="95">
        <f>F40+D40</f>
        <v>44977</v>
      </c>
      <c r="H40" s="60"/>
      <c r="I40" s="61"/>
      <c r="J40" s="48"/>
      <c r="K40" s="49">
        <f t="shared" si="3"/>
        <v>0</v>
      </c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</row>
    <row r="41" spans="1:66" ht="15.75" customHeight="1" x14ac:dyDescent="0.25">
      <c r="A41" s="1"/>
      <c r="B41" s="43">
        <v>4.8</v>
      </c>
      <c r="C41" s="43" t="s">
        <v>57</v>
      </c>
      <c r="D41" s="44">
        <v>7</v>
      </c>
      <c r="E41" s="73"/>
      <c r="F41" s="95">
        <f t="shared" si="9"/>
        <v>44978</v>
      </c>
      <c r="G41" s="95">
        <f>F41+D41</f>
        <v>44985</v>
      </c>
      <c r="H41" s="60"/>
      <c r="I41" s="61"/>
      <c r="J41" s="48"/>
      <c r="K41" s="49">
        <f t="shared" si="3"/>
        <v>0</v>
      </c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</row>
    <row r="42" spans="1:66" s="1" customFormat="1" ht="15.75" customHeight="1" x14ac:dyDescent="0.25">
      <c r="B42" s="43"/>
      <c r="C42" s="124" t="s">
        <v>212</v>
      </c>
      <c r="D42" s="73"/>
      <c r="E42" s="73"/>
      <c r="F42" s="95"/>
      <c r="G42" s="95"/>
      <c r="H42" s="99"/>
      <c r="I42" s="100"/>
      <c r="J42" s="48"/>
      <c r="K42" s="49"/>
      <c r="L42" s="50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</row>
    <row r="43" spans="1:66" ht="14.25" customHeight="1" x14ac:dyDescent="0.25">
      <c r="A43" s="1"/>
      <c r="B43" s="74">
        <v>5</v>
      </c>
      <c r="C43" s="52" t="s">
        <v>58</v>
      </c>
      <c r="D43" s="75">
        <v>28</v>
      </c>
      <c r="E43" s="54"/>
      <c r="F43" s="37">
        <f>G41+1</f>
        <v>44986</v>
      </c>
      <c r="G43" s="37">
        <f>F43+D43</f>
        <v>45014</v>
      </c>
      <c r="H43" s="38"/>
      <c r="I43" s="38"/>
      <c r="J43" s="56" t="str">
        <f>IF(AND(AND(NOT(ISBLANK(G43)),NOT(ISBLANK(I43))),G43&lt;&gt;I43),NETWORKDAYS(G43,I43)-1,"")</f>
        <v/>
      </c>
      <c r="K43" s="57">
        <f t="shared" si="3"/>
        <v>0</v>
      </c>
      <c r="L43" s="50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</row>
    <row r="44" spans="1:66" ht="14.25" customHeight="1" x14ac:dyDescent="0.25">
      <c r="A44" s="1"/>
      <c r="B44" s="77"/>
      <c r="C44" s="126" t="s">
        <v>220</v>
      </c>
      <c r="D44" s="76"/>
      <c r="E44" s="76"/>
      <c r="F44" s="95"/>
      <c r="G44" s="95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</row>
    <row r="45" spans="1:66" s="128" customFormat="1" ht="14.25" customHeight="1" x14ac:dyDescent="0.25">
      <c r="B45" s="74">
        <v>5</v>
      </c>
      <c r="C45" s="162" t="s">
        <v>223</v>
      </c>
      <c r="D45" s="75">
        <v>90</v>
      </c>
      <c r="E45" s="54"/>
      <c r="F45" s="37">
        <f>G43+1</f>
        <v>45015</v>
      </c>
      <c r="G45" s="37">
        <f>F45+D45</f>
        <v>45105</v>
      </c>
      <c r="H45" s="83"/>
      <c r="I45" s="83"/>
      <c r="J45" s="56" t="str">
        <f>IF(AND(AND(NOT(ISBLANK(G45)),NOT(ISBLANK(I45))),G45&lt;&gt;I45),NETWORKDAYS(G45,I45)-1,"")</f>
        <v/>
      </c>
      <c r="K45" s="57">
        <f t="shared" ref="K45" si="10">NETWORKDAYS(H45,I45)</f>
        <v>0</v>
      </c>
      <c r="L45" s="50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</row>
    <row r="46" spans="1:66" ht="37.5" customHeight="1" x14ac:dyDescent="0.25">
      <c r="A46" s="1"/>
      <c r="B46" s="77"/>
      <c r="C46" s="78"/>
      <c r="D46" s="143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5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</row>
    <row r="47" spans="1:66" ht="15.75" customHeight="1" x14ac:dyDescent="0.25">
      <c r="A47" s="1"/>
      <c r="B47" s="77"/>
      <c r="C47" s="77"/>
      <c r="D47" s="77"/>
      <c r="E47" s="77"/>
      <c r="F47" s="79"/>
      <c r="G47" s="79"/>
      <c r="H47" s="79"/>
      <c r="I47" s="79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</row>
    <row r="48" spans="1:66" ht="15.75" customHeight="1" x14ac:dyDescent="0.25">
      <c r="A48" s="1"/>
      <c r="B48" s="77"/>
      <c r="C48" s="80"/>
      <c r="D48" s="80"/>
      <c r="E48" s="77"/>
      <c r="F48" s="79"/>
      <c r="G48" s="79"/>
      <c r="H48" s="79"/>
      <c r="I48" s="79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</row>
    <row r="49" spans="1:66" ht="15.75" customHeight="1" x14ac:dyDescent="0.25">
      <c r="A49" s="1"/>
      <c r="B49" s="77"/>
      <c r="C49" s="77"/>
      <c r="D49" s="77"/>
      <c r="E49" s="77"/>
      <c r="F49" s="79"/>
      <c r="G49" s="79"/>
      <c r="H49" s="79"/>
      <c r="I49" s="7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</row>
    <row r="50" spans="1:66" ht="15.75" customHeight="1" x14ac:dyDescent="0.25">
      <c r="A50" s="1"/>
      <c r="B50" s="77"/>
      <c r="C50" s="77"/>
      <c r="D50" s="77"/>
      <c r="E50" s="77"/>
      <c r="F50" s="79"/>
      <c r="G50" s="79"/>
      <c r="H50" s="79"/>
      <c r="I50" s="79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</row>
    <row r="51" spans="1:66" ht="15.75" customHeight="1" x14ac:dyDescent="0.25">
      <c r="A51" s="1"/>
      <c r="B51" s="77"/>
      <c r="C51" s="77"/>
      <c r="D51" s="77"/>
      <c r="E51" s="81" t="s">
        <v>59</v>
      </c>
      <c r="F51" s="79"/>
      <c r="G51" s="79"/>
      <c r="H51" s="79"/>
      <c r="I51" s="79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</row>
    <row r="52" spans="1:66" ht="15.75" customHeight="1" x14ac:dyDescent="0.25">
      <c r="A52" s="1"/>
      <c r="B52" s="77"/>
      <c r="C52" s="77"/>
      <c r="D52" s="77"/>
      <c r="E52" s="77"/>
      <c r="F52" s="79"/>
      <c r="G52" s="79"/>
      <c r="H52" s="79"/>
      <c r="I52" s="79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</row>
    <row r="53" spans="1:66" ht="15.75" customHeight="1" x14ac:dyDescent="0.25">
      <c r="A53" s="1"/>
      <c r="B53" s="77"/>
      <c r="C53" s="77"/>
      <c r="D53" s="77"/>
      <c r="E53" s="77"/>
      <c r="F53" s="79"/>
      <c r="G53" s="79"/>
      <c r="H53" s="79"/>
      <c r="I53" s="79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</row>
    <row r="54" spans="1:66" ht="15.75" customHeight="1" x14ac:dyDescent="0.25">
      <c r="A54" s="1"/>
      <c r="B54" s="77"/>
      <c r="C54" s="77"/>
      <c r="D54" s="77"/>
      <c r="E54" s="77"/>
      <c r="F54" s="79"/>
      <c r="G54" s="79"/>
      <c r="H54" s="79"/>
      <c r="I54" s="79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</row>
    <row r="55" spans="1:66" ht="15.75" customHeight="1" x14ac:dyDescent="0.25">
      <c r="A55" s="1"/>
      <c r="B55" s="77"/>
      <c r="C55" s="77"/>
      <c r="D55" s="77"/>
      <c r="E55" s="77"/>
      <c r="F55" s="79"/>
      <c r="G55" s="79"/>
      <c r="H55" s="79"/>
      <c r="I55" s="79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</row>
    <row r="56" spans="1:66" ht="15.75" customHeight="1" x14ac:dyDescent="0.25">
      <c r="A56" s="1"/>
      <c r="B56" s="77"/>
      <c r="C56" s="77"/>
      <c r="D56" s="77"/>
      <c r="E56" s="77"/>
      <c r="F56" s="79"/>
      <c r="G56" s="79"/>
      <c r="H56" s="79"/>
      <c r="I56" s="79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</row>
    <row r="57" spans="1:66" ht="15.75" customHeight="1" x14ac:dyDescent="0.25">
      <c r="A57" s="1"/>
      <c r="B57" s="77"/>
      <c r="C57" s="77"/>
      <c r="D57" s="77"/>
      <c r="E57" s="77"/>
      <c r="F57" s="79"/>
      <c r="G57" s="79"/>
      <c r="H57" s="79"/>
      <c r="I57" s="7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</row>
    <row r="58" spans="1:66" ht="15.75" customHeight="1" x14ac:dyDescent="0.25">
      <c r="A58" s="1"/>
      <c r="B58" s="77"/>
      <c r="C58" s="77"/>
      <c r="D58" s="77"/>
      <c r="E58" s="77"/>
      <c r="F58" s="79"/>
      <c r="G58" s="79"/>
      <c r="H58" s="79"/>
      <c r="I58" s="79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</row>
    <row r="59" spans="1:66" ht="15.75" customHeight="1" x14ac:dyDescent="0.25">
      <c r="A59" s="1"/>
      <c r="B59" s="77"/>
      <c r="C59" s="77"/>
      <c r="D59" s="77"/>
      <c r="E59" s="77"/>
      <c r="F59" s="79"/>
      <c r="G59" s="79"/>
      <c r="H59" s="79"/>
      <c r="I59" s="79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</row>
    <row r="60" spans="1:66" ht="15.75" customHeight="1" x14ac:dyDescent="0.25">
      <c r="A60" s="1"/>
      <c r="B60" s="77"/>
      <c r="C60" s="77"/>
      <c r="D60" s="77"/>
      <c r="E60" s="77"/>
      <c r="F60" s="79"/>
      <c r="G60" s="79"/>
      <c r="H60" s="79"/>
      <c r="I60" s="79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</row>
    <row r="61" spans="1:66" ht="15.75" customHeight="1" x14ac:dyDescent="0.25">
      <c r="A61" s="1"/>
      <c r="B61" s="77"/>
      <c r="C61" s="77"/>
      <c r="D61" s="77"/>
      <c r="E61" s="77"/>
      <c r="F61" s="79"/>
      <c r="G61" s="79"/>
      <c r="H61" s="79"/>
      <c r="I61" s="79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</row>
    <row r="62" spans="1:66" ht="15.75" customHeight="1" x14ac:dyDescent="0.25">
      <c r="A62" s="1"/>
      <c r="B62" s="77"/>
      <c r="C62" s="77"/>
      <c r="D62" s="77"/>
      <c r="E62" s="77"/>
      <c r="F62" s="79"/>
      <c r="G62" s="79"/>
      <c r="H62" s="79"/>
      <c r="I62" s="79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</row>
    <row r="63" spans="1:66" ht="15.75" customHeight="1" x14ac:dyDescent="0.25">
      <c r="A63" s="1"/>
      <c r="B63" s="77"/>
      <c r="C63" s="77"/>
      <c r="D63" s="77"/>
      <c r="E63" s="77"/>
      <c r="F63" s="79"/>
      <c r="G63" s="79"/>
      <c r="H63" s="79"/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</row>
    <row r="64" spans="1:66" ht="15.75" customHeight="1" x14ac:dyDescent="0.25">
      <c r="A64" s="1"/>
      <c r="B64" s="77"/>
      <c r="C64" s="77"/>
      <c r="D64" s="77"/>
      <c r="E64" s="77"/>
      <c r="F64" s="79"/>
      <c r="G64" s="79"/>
      <c r="H64" s="79"/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</row>
    <row r="65" spans="1:66" ht="15.75" customHeight="1" x14ac:dyDescent="0.25">
      <c r="A65" s="1"/>
      <c r="B65" s="77"/>
      <c r="C65" s="77"/>
      <c r="D65" s="77"/>
      <c r="E65" s="77"/>
      <c r="F65" s="79"/>
      <c r="G65" s="79"/>
      <c r="H65" s="79"/>
      <c r="I65" s="79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</row>
    <row r="66" spans="1:66" ht="15.75" customHeight="1" x14ac:dyDescent="0.25">
      <c r="A66" s="1"/>
      <c r="B66" s="77"/>
      <c r="C66" s="77"/>
      <c r="D66" s="77"/>
      <c r="E66" s="77"/>
      <c r="F66" s="79"/>
      <c r="G66" s="79"/>
      <c r="H66" s="79"/>
      <c r="I66" s="79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</row>
    <row r="67" spans="1:66" ht="15.75" customHeight="1" x14ac:dyDescent="0.25">
      <c r="A67" s="1"/>
      <c r="B67" s="77"/>
      <c r="C67" s="77"/>
      <c r="D67" s="77"/>
      <c r="E67" s="77"/>
      <c r="F67" s="79"/>
      <c r="G67" s="79"/>
      <c r="H67" s="79"/>
      <c r="I67" s="79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</row>
    <row r="68" spans="1:66" ht="15.75" customHeight="1" x14ac:dyDescent="0.25">
      <c r="A68" s="1"/>
      <c r="B68" s="77"/>
      <c r="C68" s="77"/>
      <c r="D68" s="77"/>
      <c r="E68" s="77"/>
      <c r="F68" s="79"/>
      <c r="G68" s="79"/>
      <c r="H68" s="79"/>
      <c r="I68" s="79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</row>
    <row r="69" spans="1:66" ht="15.75" customHeight="1" x14ac:dyDescent="0.25">
      <c r="A69" s="1"/>
      <c r="B69" s="77"/>
      <c r="C69" s="77"/>
      <c r="D69" s="77"/>
      <c r="E69" s="77"/>
      <c r="F69" s="79"/>
      <c r="G69" s="79"/>
      <c r="H69" s="79"/>
      <c r="I69" s="79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</row>
    <row r="70" spans="1:66" ht="15.75" customHeight="1" x14ac:dyDescent="0.25">
      <c r="A70" s="1"/>
      <c r="B70" s="77"/>
      <c r="C70" s="77"/>
      <c r="D70" s="77"/>
      <c r="E70" s="77"/>
      <c r="F70" s="79"/>
      <c r="G70" s="79"/>
      <c r="H70" s="79"/>
      <c r="I70" s="79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</row>
    <row r="71" spans="1:66" ht="15.75" customHeight="1" x14ac:dyDescent="0.25">
      <c r="A71" s="1"/>
      <c r="B71" s="77"/>
      <c r="C71" s="77"/>
      <c r="D71" s="77"/>
      <c r="E71" s="77"/>
      <c r="F71" s="79"/>
      <c r="G71" s="79"/>
      <c r="H71" s="79"/>
      <c r="I71" s="79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</row>
    <row r="72" spans="1:66" ht="15.75" customHeight="1" x14ac:dyDescent="0.25">
      <c r="A72" s="1"/>
      <c r="B72" s="77"/>
      <c r="C72" s="77"/>
      <c r="D72" s="77"/>
      <c r="E72" s="77"/>
      <c r="F72" s="79"/>
      <c r="G72" s="79"/>
      <c r="H72" s="79"/>
      <c r="I72" s="79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</row>
    <row r="73" spans="1:66" ht="15.75" customHeight="1" x14ac:dyDescent="0.25">
      <c r="A73" s="1"/>
      <c r="B73" s="77"/>
      <c r="C73" s="77"/>
      <c r="D73" s="77"/>
      <c r="E73" s="77"/>
      <c r="F73" s="79"/>
      <c r="G73" s="79"/>
      <c r="H73" s="79"/>
      <c r="I73" s="79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</row>
    <row r="74" spans="1:66" ht="15.75" customHeight="1" x14ac:dyDescent="0.25">
      <c r="A74" s="1"/>
      <c r="B74" s="77"/>
      <c r="C74" s="77"/>
      <c r="D74" s="77"/>
      <c r="E74" s="77"/>
      <c r="F74" s="79"/>
      <c r="G74" s="79"/>
      <c r="H74" s="79"/>
      <c r="I74" s="79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</row>
    <row r="75" spans="1:66" ht="15.75" customHeight="1" x14ac:dyDescent="0.25">
      <c r="A75" s="1"/>
      <c r="B75" s="77"/>
      <c r="C75" s="77"/>
      <c r="D75" s="77"/>
      <c r="E75" s="77"/>
      <c r="F75" s="79"/>
      <c r="G75" s="79"/>
      <c r="H75" s="79"/>
      <c r="I75" s="79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</row>
    <row r="76" spans="1:66" ht="15.75" customHeight="1" x14ac:dyDescent="0.25">
      <c r="A76" s="1"/>
      <c r="B76" s="77"/>
      <c r="C76" s="77"/>
      <c r="D76" s="77"/>
      <c r="E76" s="77"/>
      <c r="F76" s="79"/>
      <c r="G76" s="79"/>
      <c r="H76" s="79"/>
      <c r="I76" s="79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</row>
    <row r="77" spans="1:66" ht="15.75" customHeight="1" x14ac:dyDescent="0.25">
      <c r="A77" s="1"/>
      <c r="B77" s="77"/>
      <c r="C77" s="77"/>
      <c r="D77" s="77"/>
      <c r="E77" s="77"/>
      <c r="F77" s="79"/>
      <c r="G77" s="79"/>
      <c r="H77" s="79"/>
      <c r="I77" s="79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</row>
    <row r="78" spans="1:66" ht="15.75" customHeight="1" x14ac:dyDescent="0.25">
      <c r="A78" s="1"/>
      <c r="B78" s="77"/>
      <c r="C78" s="77"/>
      <c r="D78" s="77"/>
      <c r="E78" s="77"/>
      <c r="F78" s="79"/>
      <c r="G78" s="79"/>
      <c r="H78" s="79"/>
      <c r="I78" s="79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</row>
    <row r="79" spans="1:66" ht="15.75" customHeight="1" x14ac:dyDescent="0.25">
      <c r="A79" s="1"/>
      <c r="B79" s="77"/>
      <c r="C79" s="77"/>
      <c r="D79" s="77"/>
      <c r="E79" s="77"/>
      <c r="F79" s="79"/>
      <c r="G79" s="79"/>
      <c r="H79" s="79"/>
      <c r="I79" s="7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</row>
    <row r="80" spans="1:66" ht="15.75" customHeight="1" x14ac:dyDescent="0.25">
      <c r="A80" s="1"/>
      <c r="B80" s="77"/>
      <c r="C80" s="77"/>
      <c r="D80" s="77"/>
      <c r="E80" s="77"/>
      <c r="F80" s="79"/>
      <c r="G80" s="79"/>
      <c r="H80" s="79"/>
      <c r="I80" s="7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</row>
    <row r="81" spans="1:66" ht="15.75" customHeight="1" x14ac:dyDescent="0.25">
      <c r="A81" s="1"/>
      <c r="B81" s="77"/>
      <c r="C81" s="77"/>
      <c r="D81" s="77"/>
      <c r="E81" s="77"/>
      <c r="F81" s="79"/>
      <c r="G81" s="79"/>
      <c r="H81" s="79"/>
      <c r="I81" s="79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</row>
    <row r="82" spans="1:66" ht="15.75" customHeight="1" x14ac:dyDescent="0.25">
      <c r="A82" s="1"/>
      <c r="B82" s="77"/>
      <c r="C82" s="77"/>
      <c r="D82" s="77"/>
      <c r="E82" s="77"/>
      <c r="F82" s="79"/>
      <c r="G82" s="79"/>
      <c r="H82" s="79"/>
      <c r="I82" s="79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</row>
    <row r="83" spans="1:66" ht="15.75" customHeight="1" x14ac:dyDescent="0.25">
      <c r="A83" s="1"/>
      <c r="B83" s="77"/>
      <c r="C83" s="77"/>
      <c r="D83" s="77"/>
      <c r="E83" s="77"/>
      <c r="F83" s="79"/>
      <c r="G83" s="79"/>
      <c r="H83" s="79"/>
      <c r="I83" s="7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</row>
    <row r="84" spans="1:66" ht="15.75" customHeight="1" x14ac:dyDescent="0.25">
      <c r="A84" s="1"/>
      <c r="B84" s="77"/>
      <c r="C84" s="77"/>
      <c r="D84" s="77"/>
      <c r="E84" s="77"/>
      <c r="F84" s="79"/>
      <c r="G84" s="79"/>
      <c r="H84" s="79"/>
      <c r="I84" s="7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</row>
    <row r="85" spans="1:66" ht="15.75" customHeight="1" x14ac:dyDescent="0.25">
      <c r="A85" s="1"/>
      <c r="B85" s="77"/>
      <c r="C85" s="77"/>
      <c r="D85" s="77"/>
      <c r="E85" s="77"/>
      <c r="F85" s="79"/>
      <c r="G85" s="79"/>
      <c r="H85" s="79"/>
      <c r="I85" s="79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</row>
    <row r="86" spans="1:66" ht="15.75" customHeight="1" x14ac:dyDescent="0.25">
      <c r="A86" s="1"/>
      <c r="B86" s="77"/>
      <c r="C86" s="77"/>
      <c r="D86" s="77"/>
      <c r="E86" s="77"/>
      <c r="F86" s="79"/>
      <c r="G86" s="79"/>
      <c r="H86" s="79"/>
      <c r="I86" s="79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</row>
    <row r="87" spans="1:66" ht="15.75" customHeight="1" x14ac:dyDescent="0.25">
      <c r="A87" s="1"/>
      <c r="B87" s="77"/>
      <c r="C87" s="77"/>
      <c r="D87" s="77"/>
      <c r="E87" s="77"/>
      <c r="F87" s="79"/>
      <c r="G87" s="79"/>
      <c r="H87" s="79"/>
      <c r="I87" s="79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</row>
    <row r="88" spans="1:66" ht="15.75" customHeight="1" x14ac:dyDescent="0.25">
      <c r="A88" s="1"/>
      <c r="B88" s="77"/>
      <c r="C88" s="77"/>
      <c r="D88" s="77"/>
      <c r="E88" s="77"/>
      <c r="F88" s="79"/>
      <c r="G88" s="79"/>
      <c r="H88" s="79"/>
      <c r="I88" s="79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</row>
    <row r="89" spans="1:66" ht="15.75" customHeight="1" x14ac:dyDescent="0.25">
      <c r="A89" s="1"/>
      <c r="B89" s="77"/>
      <c r="C89" s="77"/>
      <c r="D89" s="77"/>
      <c r="E89" s="77"/>
      <c r="F89" s="79"/>
      <c r="G89" s="79"/>
      <c r="H89" s="79"/>
      <c r="I89" s="79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</row>
    <row r="90" spans="1:66" ht="15.75" customHeight="1" x14ac:dyDescent="0.25">
      <c r="A90" s="1"/>
      <c r="B90" s="77"/>
      <c r="C90" s="77"/>
      <c r="D90" s="77"/>
      <c r="E90" s="77"/>
      <c r="F90" s="79"/>
      <c r="G90" s="79"/>
      <c r="H90" s="79"/>
      <c r="I90" s="79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</row>
    <row r="91" spans="1:66" ht="15.75" customHeight="1" x14ac:dyDescent="0.25">
      <c r="A91" s="1"/>
      <c r="B91" s="77"/>
      <c r="C91" s="77"/>
      <c r="D91" s="77"/>
      <c r="E91" s="77"/>
      <c r="F91" s="79"/>
      <c r="G91" s="79"/>
      <c r="H91" s="79"/>
      <c r="I91" s="79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</row>
    <row r="92" spans="1:66" ht="15.75" customHeight="1" x14ac:dyDescent="0.25">
      <c r="A92" s="1"/>
      <c r="B92" s="77"/>
      <c r="C92" s="77"/>
      <c r="D92" s="77"/>
      <c r="E92" s="77"/>
      <c r="F92" s="79"/>
      <c r="G92" s="79"/>
      <c r="H92" s="79"/>
      <c r="I92" s="79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</row>
    <row r="93" spans="1:66" ht="15.75" customHeight="1" x14ac:dyDescent="0.25">
      <c r="A93" s="1"/>
      <c r="B93" s="77"/>
      <c r="C93" s="77"/>
      <c r="D93" s="77"/>
      <c r="E93" s="77"/>
      <c r="F93" s="79"/>
      <c r="G93" s="79"/>
      <c r="H93" s="79"/>
      <c r="I93" s="79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</row>
    <row r="94" spans="1:66" ht="15.75" customHeight="1" x14ac:dyDescent="0.25">
      <c r="A94" s="1"/>
      <c r="B94" s="77"/>
      <c r="C94" s="77"/>
      <c r="D94" s="77"/>
      <c r="E94" s="77"/>
      <c r="F94" s="79"/>
      <c r="G94" s="79"/>
      <c r="H94" s="79"/>
      <c r="I94" s="79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</row>
    <row r="95" spans="1:66" ht="15.75" customHeight="1" x14ac:dyDescent="0.25">
      <c r="A95" s="1"/>
      <c r="B95" s="77"/>
      <c r="C95" s="77"/>
      <c r="D95" s="77"/>
      <c r="E95" s="77"/>
      <c r="F95" s="79"/>
      <c r="G95" s="79"/>
      <c r="H95" s="79"/>
      <c r="I95" s="79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</row>
    <row r="96" spans="1:66" ht="15.75" customHeight="1" x14ac:dyDescent="0.25">
      <c r="A96" s="1"/>
      <c r="B96" s="77"/>
      <c r="C96" s="77"/>
      <c r="D96" s="77"/>
      <c r="E96" s="77"/>
      <c r="F96" s="79"/>
      <c r="G96" s="79"/>
      <c r="H96" s="79"/>
      <c r="I96" s="79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</row>
    <row r="97" spans="1:66" ht="15.75" customHeight="1" x14ac:dyDescent="0.25">
      <c r="A97" s="1"/>
      <c r="B97" s="77"/>
      <c r="C97" s="77"/>
      <c r="D97" s="77"/>
      <c r="E97" s="77"/>
      <c r="F97" s="79"/>
      <c r="G97" s="79"/>
      <c r="H97" s="79"/>
      <c r="I97" s="79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</row>
    <row r="98" spans="1:66" ht="15.75" customHeight="1" x14ac:dyDescent="0.25">
      <c r="A98" s="1"/>
      <c r="B98" s="77"/>
      <c r="C98" s="77"/>
      <c r="D98" s="77"/>
      <c r="E98" s="77"/>
      <c r="F98" s="79"/>
      <c r="G98" s="79"/>
      <c r="H98" s="79"/>
      <c r="I98" s="79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</row>
    <row r="99" spans="1:66" ht="15.75" customHeight="1" x14ac:dyDescent="0.25">
      <c r="A99" s="1"/>
      <c r="B99" s="77"/>
      <c r="C99" s="77"/>
      <c r="D99" s="77"/>
      <c r="E99" s="77"/>
      <c r="F99" s="79"/>
      <c r="G99" s="79"/>
      <c r="H99" s="79"/>
      <c r="I99" s="79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</row>
    <row r="100" spans="1:66" ht="15.75" customHeight="1" x14ac:dyDescent="0.25">
      <c r="A100" s="1"/>
      <c r="B100" s="77"/>
      <c r="C100" s="77"/>
      <c r="D100" s="77"/>
      <c r="E100" s="77"/>
      <c r="F100" s="79"/>
      <c r="G100" s="79"/>
      <c r="H100" s="79"/>
      <c r="I100" s="79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</row>
    <row r="101" spans="1:66" ht="15.75" customHeight="1" x14ac:dyDescent="0.25">
      <c r="A101" s="1"/>
      <c r="B101" s="77"/>
      <c r="C101" s="77"/>
      <c r="D101" s="77"/>
      <c r="E101" s="77"/>
      <c r="F101" s="79"/>
      <c r="G101" s="79"/>
      <c r="H101" s="79"/>
      <c r="I101" s="79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</row>
    <row r="102" spans="1:66" ht="15.75" customHeight="1" x14ac:dyDescent="0.25">
      <c r="A102" s="1"/>
      <c r="B102" s="77"/>
      <c r="C102" s="77"/>
      <c r="D102" s="77"/>
      <c r="E102" s="77"/>
      <c r="F102" s="79"/>
      <c r="G102" s="79"/>
      <c r="H102" s="79"/>
      <c r="I102" s="7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</row>
    <row r="103" spans="1:66" ht="15.75" customHeight="1" x14ac:dyDescent="0.25">
      <c r="A103" s="1"/>
      <c r="B103" s="77"/>
      <c r="C103" s="77"/>
      <c r="D103" s="77"/>
      <c r="E103" s="77"/>
      <c r="F103" s="79"/>
      <c r="G103" s="79"/>
      <c r="H103" s="79"/>
      <c r="I103" s="79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</row>
    <row r="104" spans="1:66" ht="15.75" customHeight="1" x14ac:dyDescent="0.25">
      <c r="A104" s="1"/>
      <c r="B104" s="77"/>
      <c r="C104" s="77"/>
      <c r="D104" s="77"/>
      <c r="E104" s="77"/>
      <c r="F104" s="79"/>
      <c r="G104" s="79"/>
      <c r="H104" s="79"/>
      <c r="I104" s="79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</row>
    <row r="105" spans="1:66" ht="15.75" customHeight="1" x14ac:dyDescent="0.25">
      <c r="A105" s="1"/>
      <c r="B105" s="77"/>
      <c r="C105" s="77"/>
      <c r="D105" s="77"/>
      <c r="E105" s="77"/>
      <c r="F105" s="79"/>
      <c r="G105" s="79"/>
      <c r="H105" s="79"/>
      <c r="I105" s="79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</row>
    <row r="106" spans="1:66" ht="15.75" customHeight="1" x14ac:dyDescent="0.25">
      <c r="A106" s="1"/>
      <c r="B106" s="77"/>
      <c r="C106" s="77"/>
      <c r="D106" s="77"/>
      <c r="E106" s="77"/>
      <c r="F106" s="79"/>
      <c r="G106" s="79"/>
      <c r="H106" s="79"/>
      <c r="I106" s="79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</row>
    <row r="107" spans="1:66" ht="15.75" customHeight="1" x14ac:dyDescent="0.25">
      <c r="A107" s="1"/>
      <c r="B107" s="77"/>
      <c r="C107" s="77"/>
      <c r="D107" s="77"/>
      <c r="E107" s="77"/>
      <c r="F107" s="79"/>
      <c r="G107" s="79"/>
      <c r="H107" s="79"/>
      <c r="I107" s="79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</row>
    <row r="108" spans="1:66" ht="15.75" customHeight="1" x14ac:dyDescent="0.25">
      <c r="A108" s="1"/>
      <c r="B108" s="77"/>
      <c r="C108" s="77"/>
      <c r="D108" s="77"/>
      <c r="E108" s="77"/>
      <c r="F108" s="79"/>
      <c r="G108" s="79"/>
      <c r="H108" s="79"/>
      <c r="I108" s="79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</row>
    <row r="109" spans="1:66" ht="15.75" customHeight="1" x14ac:dyDescent="0.25">
      <c r="A109" s="1"/>
      <c r="B109" s="77"/>
      <c r="C109" s="77"/>
      <c r="D109" s="77"/>
      <c r="E109" s="77"/>
      <c r="F109" s="79"/>
      <c r="G109" s="79"/>
      <c r="H109" s="79"/>
      <c r="I109" s="79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</row>
    <row r="110" spans="1:66" ht="15.75" customHeight="1" x14ac:dyDescent="0.25">
      <c r="A110" s="1"/>
      <c r="B110" s="77"/>
      <c r="C110" s="77"/>
      <c r="D110" s="77"/>
      <c r="E110" s="77"/>
      <c r="F110" s="79"/>
      <c r="G110" s="79"/>
      <c r="H110" s="79"/>
      <c r="I110" s="79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</row>
    <row r="111" spans="1:66" ht="15.75" customHeight="1" x14ac:dyDescent="0.25">
      <c r="A111" s="1"/>
      <c r="B111" s="77"/>
      <c r="C111" s="77"/>
      <c r="D111" s="77"/>
      <c r="E111" s="77"/>
      <c r="F111" s="79"/>
      <c r="G111" s="79"/>
      <c r="H111" s="79"/>
      <c r="I111" s="79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</row>
    <row r="112" spans="1:66" ht="15.75" customHeight="1" x14ac:dyDescent="0.25">
      <c r="A112" s="1"/>
      <c r="B112" s="77"/>
      <c r="C112" s="77"/>
      <c r="D112" s="77"/>
      <c r="E112" s="77"/>
      <c r="F112" s="79"/>
      <c r="G112" s="79"/>
      <c r="H112" s="79"/>
      <c r="I112" s="79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</row>
    <row r="113" spans="1:66" ht="15.75" customHeight="1" x14ac:dyDescent="0.25">
      <c r="A113" s="1"/>
      <c r="B113" s="77"/>
      <c r="C113" s="77"/>
      <c r="D113" s="77"/>
      <c r="E113" s="77"/>
      <c r="F113" s="79"/>
      <c r="G113" s="79"/>
      <c r="H113" s="79"/>
      <c r="I113" s="79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</row>
    <row r="114" spans="1:66" ht="15.75" customHeight="1" x14ac:dyDescent="0.25">
      <c r="A114" s="1"/>
      <c r="B114" s="77"/>
      <c r="C114" s="77"/>
      <c r="D114" s="77"/>
      <c r="E114" s="77"/>
      <c r="F114" s="79"/>
      <c r="G114" s="79"/>
      <c r="H114" s="79"/>
      <c r="I114" s="79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</row>
    <row r="115" spans="1:66" ht="15.75" customHeight="1" x14ac:dyDescent="0.25">
      <c r="A115" s="1"/>
      <c r="B115" s="77"/>
      <c r="C115" s="77"/>
      <c r="D115" s="77"/>
      <c r="E115" s="77"/>
      <c r="F115" s="79"/>
      <c r="G115" s="79"/>
      <c r="H115" s="79"/>
      <c r="I115" s="79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</row>
    <row r="116" spans="1:66" ht="15.75" customHeight="1" x14ac:dyDescent="0.25">
      <c r="A116" s="1"/>
      <c r="B116" s="77"/>
      <c r="C116" s="77"/>
      <c r="D116" s="77"/>
      <c r="E116" s="77"/>
      <c r="F116" s="79"/>
      <c r="G116" s="79"/>
      <c r="H116" s="79"/>
      <c r="I116" s="79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</row>
    <row r="117" spans="1:66" ht="15.75" customHeight="1" x14ac:dyDescent="0.25">
      <c r="A117" s="1"/>
      <c r="B117" s="77"/>
      <c r="C117" s="77"/>
      <c r="D117" s="77"/>
      <c r="E117" s="77"/>
      <c r="F117" s="79"/>
      <c r="G117" s="79"/>
      <c r="H117" s="79"/>
      <c r="I117" s="79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</row>
    <row r="118" spans="1:66" ht="15.75" customHeight="1" x14ac:dyDescent="0.25">
      <c r="A118" s="1"/>
      <c r="B118" s="77"/>
      <c r="C118" s="77"/>
      <c r="D118" s="77"/>
      <c r="E118" s="77"/>
      <c r="F118" s="79"/>
      <c r="G118" s="79"/>
      <c r="H118" s="79"/>
      <c r="I118" s="79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</row>
    <row r="119" spans="1:66" ht="15.75" customHeight="1" x14ac:dyDescent="0.25">
      <c r="A119" s="1"/>
      <c r="B119" s="77"/>
      <c r="C119" s="77"/>
      <c r="D119" s="77"/>
      <c r="E119" s="77"/>
      <c r="F119" s="79"/>
      <c r="G119" s="79"/>
      <c r="H119" s="79"/>
      <c r="I119" s="79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</row>
    <row r="120" spans="1:66" ht="15.75" customHeight="1" x14ac:dyDescent="0.25">
      <c r="A120" s="1"/>
      <c r="B120" s="77"/>
      <c r="C120" s="77"/>
      <c r="D120" s="77"/>
      <c r="E120" s="77"/>
      <c r="F120" s="79"/>
      <c r="G120" s="79"/>
      <c r="H120" s="79"/>
      <c r="I120" s="79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</row>
    <row r="121" spans="1:66" ht="15.75" customHeight="1" x14ac:dyDescent="0.25">
      <c r="A121" s="1"/>
      <c r="B121" s="77"/>
      <c r="C121" s="77"/>
      <c r="D121" s="77"/>
      <c r="E121" s="77"/>
      <c r="F121" s="79"/>
      <c r="G121" s="79"/>
      <c r="H121" s="79"/>
      <c r="I121" s="79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</row>
    <row r="122" spans="1:66" ht="15.75" customHeight="1" x14ac:dyDescent="0.25">
      <c r="A122" s="1"/>
      <c r="B122" s="77"/>
      <c r="C122" s="77"/>
      <c r="D122" s="77"/>
      <c r="E122" s="77"/>
      <c r="F122" s="79"/>
      <c r="G122" s="79"/>
      <c r="H122" s="79"/>
      <c r="I122" s="79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</row>
    <row r="123" spans="1:66" ht="15.75" customHeight="1" x14ac:dyDescent="0.25">
      <c r="A123" s="1"/>
      <c r="B123" s="77"/>
      <c r="C123" s="77"/>
      <c r="D123" s="77"/>
      <c r="E123" s="77"/>
      <c r="F123" s="79"/>
      <c r="G123" s="79"/>
      <c r="H123" s="79"/>
      <c r="I123" s="79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</row>
    <row r="124" spans="1:66" ht="15.75" customHeight="1" x14ac:dyDescent="0.25">
      <c r="A124" s="1"/>
      <c r="B124" s="77"/>
      <c r="C124" s="77"/>
      <c r="D124" s="77"/>
      <c r="E124" s="77"/>
      <c r="F124" s="79"/>
      <c r="G124" s="79"/>
      <c r="H124" s="79"/>
      <c r="I124" s="79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</row>
    <row r="125" spans="1:66" ht="15.75" customHeight="1" x14ac:dyDescent="0.25">
      <c r="A125" s="1"/>
      <c r="B125" s="77"/>
      <c r="C125" s="77"/>
      <c r="D125" s="77"/>
      <c r="E125" s="77"/>
      <c r="F125" s="79"/>
      <c r="G125" s="79"/>
      <c r="H125" s="79"/>
      <c r="I125" s="79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</row>
    <row r="126" spans="1:66" ht="15.75" customHeight="1" x14ac:dyDescent="0.25">
      <c r="A126" s="1"/>
      <c r="B126" s="77"/>
      <c r="C126" s="77"/>
      <c r="D126" s="77"/>
      <c r="E126" s="77"/>
      <c r="F126" s="79"/>
      <c r="G126" s="79"/>
      <c r="H126" s="79"/>
      <c r="I126" s="79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</row>
    <row r="127" spans="1:66" ht="15.75" customHeight="1" x14ac:dyDescent="0.25">
      <c r="A127" s="1"/>
      <c r="B127" s="77"/>
      <c r="C127" s="77"/>
      <c r="D127" s="77"/>
      <c r="E127" s="77"/>
      <c r="F127" s="79"/>
      <c r="G127" s="79"/>
      <c r="H127" s="79"/>
      <c r="I127" s="79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</row>
    <row r="128" spans="1:66" ht="15.75" customHeight="1" x14ac:dyDescent="0.25">
      <c r="A128" s="1"/>
      <c r="B128" s="77"/>
      <c r="C128" s="77"/>
      <c r="D128" s="77"/>
      <c r="E128" s="77"/>
      <c r="F128" s="79"/>
      <c r="G128" s="79"/>
      <c r="H128" s="79"/>
      <c r="I128" s="79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</row>
    <row r="129" spans="1:66" ht="15.75" customHeight="1" x14ac:dyDescent="0.25">
      <c r="A129" s="1"/>
      <c r="B129" s="77"/>
      <c r="C129" s="77"/>
      <c r="D129" s="77"/>
      <c r="E129" s="77"/>
      <c r="F129" s="79"/>
      <c r="G129" s="79"/>
      <c r="H129" s="79"/>
      <c r="I129" s="79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</row>
    <row r="130" spans="1:66" ht="15.75" customHeight="1" x14ac:dyDescent="0.25">
      <c r="A130" s="1"/>
      <c r="B130" s="77"/>
      <c r="C130" s="77"/>
      <c r="D130" s="77"/>
      <c r="E130" s="77"/>
      <c r="F130" s="79"/>
      <c r="G130" s="79"/>
      <c r="H130" s="79"/>
      <c r="I130" s="79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</row>
    <row r="131" spans="1:66" ht="15.75" customHeight="1" x14ac:dyDescent="0.25">
      <c r="A131" s="1"/>
      <c r="B131" s="77"/>
      <c r="C131" s="77"/>
      <c r="D131" s="77"/>
      <c r="E131" s="77"/>
      <c r="F131" s="79"/>
      <c r="G131" s="79"/>
      <c r="H131" s="79"/>
      <c r="I131" s="79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</row>
    <row r="132" spans="1:66" ht="15.75" customHeight="1" x14ac:dyDescent="0.25">
      <c r="A132" s="1"/>
      <c r="B132" s="77"/>
      <c r="C132" s="77"/>
      <c r="D132" s="77"/>
      <c r="E132" s="77"/>
      <c r="F132" s="79"/>
      <c r="G132" s="79"/>
      <c r="H132" s="79"/>
      <c r="I132" s="79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</row>
    <row r="133" spans="1:66" ht="15.75" customHeight="1" x14ac:dyDescent="0.25">
      <c r="A133" s="1"/>
      <c r="B133" s="77"/>
      <c r="C133" s="77"/>
      <c r="D133" s="77"/>
      <c r="E133" s="77"/>
      <c r="F133" s="79"/>
      <c r="G133" s="79"/>
      <c r="H133" s="79"/>
      <c r="I133" s="79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</row>
    <row r="134" spans="1:66" ht="15.75" customHeight="1" x14ac:dyDescent="0.25">
      <c r="A134" s="1"/>
      <c r="B134" s="77"/>
      <c r="C134" s="77"/>
      <c r="D134" s="77"/>
      <c r="E134" s="77"/>
      <c r="F134" s="79"/>
      <c r="G134" s="79"/>
      <c r="H134" s="79"/>
      <c r="I134" s="79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</row>
    <row r="135" spans="1:66" ht="15.75" customHeight="1" x14ac:dyDescent="0.25">
      <c r="A135" s="1"/>
      <c r="B135" s="77"/>
      <c r="C135" s="77"/>
      <c r="D135" s="77"/>
      <c r="E135" s="77"/>
      <c r="F135" s="79"/>
      <c r="G135" s="79"/>
      <c r="H135" s="79"/>
      <c r="I135" s="79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</row>
    <row r="136" spans="1:66" ht="15.75" customHeight="1" x14ac:dyDescent="0.25">
      <c r="A136" s="1"/>
      <c r="B136" s="77"/>
      <c r="C136" s="77"/>
      <c r="D136" s="77"/>
      <c r="E136" s="77"/>
      <c r="F136" s="79"/>
      <c r="G136" s="79"/>
      <c r="H136" s="79"/>
      <c r="I136" s="79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</row>
    <row r="137" spans="1:66" ht="15.75" customHeight="1" x14ac:dyDescent="0.25">
      <c r="A137" s="1"/>
      <c r="B137" s="77"/>
      <c r="C137" s="77"/>
      <c r="D137" s="77"/>
      <c r="E137" s="77"/>
      <c r="F137" s="79"/>
      <c r="G137" s="79"/>
      <c r="H137" s="79"/>
      <c r="I137" s="79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</row>
    <row r="138" spans="1:66" ht="15.75" customHeight="1" x14ac:dyDescent="0.25">
      <c r="A138" s="1"/>
      <c r="B138" s="77"/>
      <c r="C138" s="77"/>
      <c r="D138" s="77"/>
      <c r="E138" s="77"/>
      <c r="F138" s="79"/>
      <c r="G138" s="79"/>
      <c r="H138" s="79"/>
      <c r="I138" s="79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</row>
    <row r="139" spans="1:66" ht="15.75" customHeight="1" x14ac:dyDescent="0.25">
      <c r="A139" s="1"/>
      <c r="B139" s="77"/>
      <c r="C139" s="77"/>
      <c r="D139" s="77"/>
      <c r="E139" s="77"/>
      <c r="F139" s="79"/>
      <c r="G139" s="79"/>
      <c r="H139" s="79"/>
      <c r="I139" s="79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</row>
    <row r="140" spans="1:66" ht="15.75" customHeight="1" x14ac:dyDescent="0.25">
      <c r="A140" s="1"/>
      <c r="B140" s="77"/>
      <c r="C140" s="77"/>
      <c r="D140" s="77"/>
      <c r="E140" s="77"/>
      <c r="F140" s="79"/>
      <c r="G140" s="79"/>
      <c r="H140" s="79"/>
      <c r="I140" s="79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</row>
    <row r="141" spans="1:66" ht="15.75" customHeight="1" x14ac:dyDescent="0.25">
      <c r="A141" s="1"/>
      <c r="B141" s="77"/>
      <c r="C141" s="77"/>
      <c r="D141" s="77"/>
      <c r="E141" s="77"/>
      <c r="F141" s="79"/>
      <c r="G141" s="79"/>
      <c r="H141" s="79"/>
      <c r="I141" s="79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  <c r="BN141" s="77"/>
    </row>
    <row r="142" spans="1:66" ht="15.75" customHeight="1" x14ac:dyDescent="0.25">
      <c r="A142" s="1"/>
      <c r="B142" s="77"/>
      <c r="C142" s="77"/>
      <c r="D142" s="77"/>
      <c r="E142" s="77"/>
      <c r="F142" s="79"/>
      <c r="G142" s="79"/>
      <c r="H142" s="79"/>
      <c r="I142" s="79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  <c r="AU142" s="77"/>
      <c r="AV142" s="77"/>
      <c r="AW142" s="77"/>
      <c r="AX142" s="77"/>
      <c r="AY142" s="77"/>
      <c r="AZ142" s="77"/>
      <c r="BA142" s="77"/>
      <c r="BB142" s="77"/>
      <c r="BC142" s="77"/>
      <c r="BD142" s="77"/>
      <c r="BE142" s="77"/>
      <c r="BF142" s="77"/>
      <c r="BG142" s="77"/>
      <c r="BH142" s="77"/>
      <c r="BI142" s="77"/>
      <c r="BJ142" s="77"/>
      <c r="BK142" s="77"/>
      <c r="BL142" s="77"/>
      <c r="BM142" s="77"/>
      <c r="BN142" s="77"/>
    </row>
    <row r="143" spans="1:66" ht="15.75" customHeight="1" x14ac:dyDescent="0.25">
      <c r="A143" s="1"/>
      <c r="B143" s="77"/>
      <c r="C143" s="77"/>
      <c r="D143" s="77"/>
      <c r="E143" s="77"/>
      <c r="F143" s="79"/>
      <c r="G143" s="79"/>
      <c r="H143" s="79"/>
      <c r="I143" s="79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</row>
    <row r="144" spans="1:66" ht="15.75" customHeight="1" x14ac:dyDescent="0.25">
      <c r="A144" s="1"/>
      <c r="B144" s="77"/>
      <c r="C144" s="77"/>
      <c r="D144" s="77"/>
      <c r="E144" s="77"/>
      <c r="F144" s="79"/>
      <c r="G144" s="79"/>
      <c r="H144" s="79"/>
      <c r="I144" s="79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  <c r="BK144" s="77"/>
      <c r="BL144" s="77"/>
      <c r="BM144" s="77"/>
      <c r="BN144" s="77"/>
    </row>
    <row r="145" spans="1:66" ht="15.75" customHeight="1" x14ac:dyDescent="0.25">
      <c r="A145" s="1"/>
      <c r="B145" s="77"/>
      <c r="C145" s="77"/>
      <c r="D145" s="77"/>
      <c r="E145" s="77"/>
      <c r="F145" s="79"/>
      <c r="G145" s="79"/>
      <c r="H145" s="79"/>
      <c r="I145" s="79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  <c r="BF145" s="77"/>
      <c r="BG145" s="77"/>
      <c r="BH145" s="77"/>
      <c r="BI145" s="77"/>
      <c r="BJ145" s="77"/>
      <c r="BK145" s="77"/>
      <c r="BL145" s="77"/>
      <c r="BM145" s="77"/>
      <c r="BN145" s="77"/>
    </row>
    <row r="146" spans="1:66" ht="15.75" customHeight="1" x14ac:dyDescent="0.25">
      <c r="A146" s="1"/>
      <c r="B146" s="77"/>
      <c r="C146" s="77"/>
      <c r="D146" s="77"/>
      <c r="E146" s="77"/>
      <c r="F146" s="79"/>
      <c r="G146" s="79"/>
      <c r="H146" s="79"/>
      <c r="I146" s="79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</row>
    <row r="147" spans="1:66" ht="15.75" customHeight="1" x14ac:dyDescent="0.25">
      <c r="A147" s="1"/>
      <c r="B147" s="77"/>
      <c r="C147" s="77"/>
      <c r="D147" s="77"/>
      <c r="E147" s="77"/>
      <c r="F147" s="79"/>
      <c r="G147" s="79"/>
      <c r="H147" s="79"/>
      <c r="I147" s="79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7"/>
      <c r="BJ147" s="77"/>
      <c r="BK147" s="77"/>
      <c r="BL147" s="77"/>
      <c r="BM147" s="77"/>
      <c r="BN147" s="77"/>
    </row>
    <row r="148" spans="1:66" ht="15.75" customHeight="1" x14ac:dyDescent="0.25">
      <c r="A148" s="1"/>
      <c r="B148" s="77"/>
      <c r="C148" s="77"/>
      <c r="D148" s="77"/>
      <c r="E148" s="77"/>
      <c r="F148" s="79"/>
      <c r="G148" s="79"/>
      <c r="H148" s="79"/>
      <c r="I148" s="79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  <c r="BF148" s="77"/>
      <c r="BG148" s="77"/>
      <c r="BH148" s="77"/>
      <c r="BI148" s="77"/>
      <c r="BJ148" s="77"/>
      <c r="BK148" s="77"/>
      <c r="BL148" s="77"/>
      <c r="BM148" s="77"/>
      <c r="BN148" s="77"/>
    </row>
    <row r="149" spans="1:66" ht="15.75" customHeight="1" x14ac:dyDescent="0.25">
      <c r="A149" s="1"/>
      <c r="B149" s="77"/>
      <c r="C149" s="77"/>
      <c r="D149" s="77"/>
      <c r="E149" s="77"/>
      <c r="F149" s="79"/>
      <c r="G149" s="79"/>
      <c r="H149" s="79"/>
      <c r="I149" s="79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  <c r="BN149" s="77"/>
    </row>
    <row r="150" spans="1:66" ht="15.75" customHeight="1" x14ac:dyDescent="0.25">
      <c r="A150" s="1"/>
      <c r="B150" s="77"/>
      <c r="C150" s="77"/>
      <c r="D150" s="77"/>
      <c r="E150" s="77"/>
      <c r="F150" s="79"/>
      <c r="G150" s="79"/>
      <c r="H150" s="79"/>
      <c r="I150" s="79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  <c r="BN150" s="77"/>
    </row>
    <row r="151" spans="1:66" ht="15.75" customHeight="1" x14ac:dyDescent="0.25">
      <c r="A151" s="1"/>
      <c r="B151" s="77"/>
      <c r="C151" s="77"/>
      <c r="D151" s="77"/>
      <c r="E151" s="77"/>
      <c r="F151" s="79"/>
      <c r="G151" s="79"/>
      <c r="H151" s="79"/>
      <c r="I151" s="79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</row>
    <row r="152" spans="1:66" ht="15.75" customHeight="1" x14ac:dyDescent="0.25">
      <c r="A152" s="1"/>
      <c r="B152" s="77"/>
      <c r="C152" s="77"/>
      <c r="D152" s="77"/>
      <c r="E152" s="77"/>
      <c r="F152" s="79"/>
      <c r="G152" s="79"/>
      <c r="H152" s="79"/>
      <c r="I152" s="79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</row>
    <row r="153" spans="1:66" ht="15.75" customHeight="1" x14ac:dyDescent="0.25">
      <c r="A153" s="1"/>
      <c r="B153" s="77"/>
      <c r="C153" s="77"/>
      <c r="D153" s="77"/>
      <c r="E153" s="77"/>
      <c r="F153" s="79"/>
      <c r="G153" s="79"/>
      <c r="H153" s="79"/>
      <c r="I153" s="79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</row>
    <row r="154" spans="1:66" ht="15.75" customHeight="1" x14ac:dyDescent="0.25">
      <c r="A154" s="1"/>
      <c r="B154" s="77"/>
      <c r="C154" s="77"/>
      <c r="D154" s="77"/>
      <c r="E154" s="77"/>
      <c r="F154" s="79"/>
      <c r="G154" s="79"/>
      <c r="H154" s="79"/>
      <c r="I154" s="79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</row>
    <row r="155" spans="1:66" ht="15.75" customHeight="1" x14ac:dyDescent="0.25">
      <c r="A155" s="1"/>
      <c r="B155" s="77"/>
      <c r="C155" s="77"/>
      <c r="D155" s="77"/>
      <c r="E155" s="77"/>
      <c r="F155" s="79"/>
      <c r="G155" s="79"/>
      <c r="H155" s="79"/>
      <c r="I155" s="79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  <c r="BN155" s="77"/>
    </row>
    <row r="156" spans="1:66" ht="15.75" customHeight="1" x14ac:dyDescent="0.25">
      <c r="A156" s="1"/>
      <c r="B156" s="77"/>
      <c r="C156" s="77"/>
      <c r="D156" s="77"/>
      <c r="E156" s="77"/>
      <c r="F156" s="79"/>
      <c r="G156" s="79"/>
      <c r="H156" s="79"/>
      <c r="I156" s="79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  <c r="BN156" s="77"/>
    </row>
    <row r="157" spans="1:66" ht="15.75" customHeight="1" x14ac:dyDescent="0.25">
      <c r="A157" s="1"/>
      <c r="B157" s="77"/>
      <c r="C157" s="77"/>
      <c r="D157" s="77"/>
      <c r="E157" s="77"/>
      <c r="F157" s="79"/>
      <c r="G157" s="79"/>
      <c r="H157" s="79"/>
      <c r="I157" s="79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  <c r="BF157" s="77"/>
      <c r="BG157" s="77"/>
      <c r="BH157" s="77"/>
      <c r="BI157" s="77"/>
      <c r="BJ157" s="77"/>
      <c r="BK157" s="77"/>
      <c r="BL157" s="77"/>
      <c r="BM157" s="77"/>
      <c r="BN157" s="77"/>
    </row>
    <row r="158" spans="1:66" ht="15.75" customHeight="1" x14ac:dyDescent="0.25">
      <c r="A158" s="1"/>
      <c r="B158" s="77"/>
      <c r="C158" s="77"/>
      <c r="D158" s="77"/>
      <c r="E158" s="77"/>
      <c r="F158" s="79"/>
      <c r="G158" s="79"/>
      <c r="H158" s="79"/>
      <c r="I158" s="79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  <c r="BF158" s="77"/>
      <c r="BG158" s="77"/>
      <c r="BH158" s="77"/>
      <c r="BI158" s="77"/>
      <c r="BJ158" s="77"/>
      <c r="BK158" s="77"/>
      <c r="BL158" s="77"/>
      <c r="BM158" s="77"/>
      <c r="BN158" s="77"/>
    </row>
    <row r="159" spans="1:66" ht="15.75" customHeight="1" x14ac:dyDescent="0.25">
      <c r="A159" s="1"/>
      <c r="B159" s="77"/>
      <c r="C159" s="77"/>
      <c r="D159" s="77"/>
      <c r="E159" s="77"/>
      <c r="F159" s="79"/>
      <c r="G159" s="79"/>
      <c r="H159" s="79"/>
      <c r="I159" s="79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</row>
    <row r="160" spans="1:66" ht="15.75" customHeight="1" x14ac:dyDescent="0.25">
      <c r="A160" s="1"/>
      <c r="B160" s="77"/>
      <c r="C160" s="77"/>
      <c r="D160" s="77"/>
      <c r="E160" s="77"/>
      <c r="F160" s="79"/>
      <c r="G160" s="79"/>
      <c r="H160" s="79"/>
      <c r="I160" s="79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</row>
    <row r="161" spans="1:66" ht="15.75" customHeight="1" x14ac:dyDescent="0.25">
      <c r="A161" s="1"/>
      <c r="B161" s="77"/>
      <c r="C161" s="77"/>
      <c r="D161" s="77"/>
      <c r="E161" s="77"/>
      <c r="F161" s="79"/>
      <c r="G161" s="79"/>
      <c r="H161" s="79"/>
      <c r="I161" s="7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</row>
    <row r="162" spans="1:66" ht="15.75" customHeight="1" x14ac:dyDescent="0.25">
      <c r="A162" s="1"/>
      <c r="B162" s="77"/>
      <c r="C162" s="77"/>
      <c r="D162" s="77"/>
      <c r="E162" s="77"/>
      <c r="F162" s="79"/>
      <c r="G162" s="79"/>
      <c r="H162" s="79"/>
      <c r="I162" s="7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</row>
    <row r="163" spans="1:66" ht="15.75" customHeight="1" x14ac:dyDescent="0.25">
      <c r="A163" s="1"/>
      <c r="B163" s="77"/>
      <c r="C163" s="77"/>
      <c r="D163" s="77"/>
      <c r="E163" s="77"/>
      <c r="F163" s="79"/>
      <c r="G163" s="79"/>
      <c r="H163" s="79"/>
      <c r="I163" s="7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</row>
    <row r="164" spans="1:66" ht="15.75" customHeight="1" x14ac:dyDescent="0.25">
      <c r="A164" s="1"/>
      <c r="B164" s="77"/>
      <c r="C164" s="77"/>
      <c r="D164" s="77"/>
      <c r="E164" s="77"/>
      <c r="F164" s="79"/>
      <c r="G164" s="79"/>
      <c r="H164" s="79"/>
      <c r="I164" s="7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</row>
    <row r="165" spans="1:66" ht="15.75" customHeight="1" x14ac:dyDescent="0.25">
      <c r="A165" s="1"/>
      <c r="B165" s="77"/>
      <c r="C165" s="77"/>
      <c r="D165" s="77"/>
      <c r="E165" s="77"/>
      <c r="F165" s="79"/>
      <c r="G165" s="79"/>
      <c r="H165" s="79"/>
      <c r="I165" s="79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</row>
    <row r="166" spans="1:66" ht="15.75" customHeight="1" x14ac:dyDescent="0.25">
      <c r="A166" s="1"/>
      <c r="B166" s="77"/>
      <c r="C166" s="77"/>
      <c r="D166" s="77"/>
      <c r="E166" s="77"/>
      <c r="F166" s="79"/>
      <c r="G166" s="79"/>
      <c r="H166" s="79"/>
      <c r="I166" s="7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</row>
    <row r="167" spans="1:66" ht="15.75" customHeight="1" x14ac:dyDescent="0.25">
      <c r="A167" s="1"/>
      <c r="B167" s="77"/>
      <c r="C167" s="77"/>
      <c r="D167" s="77"/>
      <c r="E167" s="77"/>
      <c r="F167" s="79"/>
      <c r="G167" s="79"/>
      <c r="H167" s="79"/>
      <c r="I167" s="79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</row>
    <row r="168" spans="1:66" ht="15.75" customHeight="1" x14ac:dyDescent="0.25">
      <c r="A168" s="1"/>
      <c r="B168" s="77"/>
      <c r="C168" s="77"/>
      <c r="D168" s="77"/>
      <c r="E168" s="77"/>
      <c r="F168" s="79"/>
      <c r="G168" s="79"/>
      <c r="H168" s="79"/>
      <c r="I168" s="79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</row>
    <row r="169" spans="1:66" ht="15.75" customHeight="1" x14ac:dyDescent="0.25">
      <c r="A169" s="1"/>
      <c r="B169" s="77"/>
      <c r="C169" s="77"/>
      <c r="D169" s="77"/>
      <c r="E169" s="77"/>
      <c r="F169" s="79"/>
      <c r="G169" s="79"/>
      <c r="H169" s="79"/>
      <c r="I169" s="79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</row>
    <row r="170" spans="1:66" ht="15.75" customHeight="1" x14ac:dyDescent="0.25">
      <c r="A170" s="1"/>
      <c r="B170" s="77"/>
      <c r="C170" s="77"/>
      <c r="D170" s="77"/>
      <c r="E170" s="77"/>
      <c r="F170" s="79"/>
      <c r="G170" s="79"/>
      <c r="H170" s="79"/>
      <c r="I170" s="79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</row>
    <row r="171" spans="1:66" ht="15.75" customHeight="1" x14ac:dyDescent="0.25">
      <c r="A171" s="1"/>
      <c r="B171" s="77"/>
      <c r="C171" s="77"/>
      <c r="D171" s="77"/>
      <c r="E171" s="77"/>
      <c r="F171" s="79"/>
      <c r="G171" s="79"/>
      <c r="H171" s="79"/>
      <c r="I171" s="7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</row>
    <row r="172" spans="1:66" ht="15.75" customHeight="1" x14ac:dyDescent="0.25">
      <c r="A172" s="1"/>
      <c r="B172" s="77"/>
      <c r="C172" s="77"/>
      <c r="D172" s="77"/>
      <c r="E172" s="77"/>
      <c r="F172" s="79"/>
      <c r="G172" s="79"/>
      <c r="H172" s="79"/>
      <c r="I172" s="7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</row>
    <row r="173" spans="1:66" ht="15.75" customHeight="1" x14ac:dyDescent="0.25">
      <c r="A173" s="1"/>
      <c r="B173" s="77"/>
      <c r="C173" s="77"/>
      <c r="D173" s="77"/>
      <c r="E173" s="77"/>
      <c r="F173" s="79"/>
      <c r="G173" s="79"/>
      <c r="H173" s="79"/>
      <c r="I173" s="7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</row>
    <row r="174" spans="1:66" ht="15.75" customHeight="1" x14ac:dyDescent="0.25">
      <c r="A174" s="1"/>
      <c r="B174" s="77"/>
      <c r="C174" s="77"/>
      <c r="D174" s="77"/>
      <c r="E174" s="77"/>
      <c r="F174" s="79"/>
      <c r="G174" s="79"/>
      <c r="H174" s="79"/>
      <c r="I174" s="7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</row>
    <row r="175" spans="1:66" ht="15.75" customHeight="1" x14ac:dyDescent="0.25">
      <c r="A175" s="1"/>
      <c r="B175" s="77"/>
      <c r="C175" s="77"/>
      <c r="D175" s="77"/>
      <c r="E175" s="77"/>
      <c r="F175" s="79"/>
      <c r="G175" s="79"/>
      <c r="H175" s="79"/>
      <c r="I175" s="79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</row>
    <row r="176" spans="1:66" ht="15.75" customHeight="1" x14ac:dyDescent="0.25">
      <c r="A176" s="1"/>
      <c r="B176" s="77"/>
      <c r="C176" s="77"/>
      <c r="D176" s="77"/>
      <c r="E176" s="77"/>
      <c r="F176" s="79"/>
      <c r="G176" s="79"/>
      <c r="H176" s="79"/>
      <c r="I176" s="7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</row>
    <row r="177" spans="1:66" ht="15.75" customHeight="1" x14ac:dyDescent="0.25">
      <c r="A177" s="1"/>
      <c r="B177" s="77"/>
      <c r="C177" s="77"/>
      <c r="D177" s="77"/>
      <c r="E177" s="77"/>
      <c r="F177" s="79"/>
      <c r="G177" s="79"/>
      <c r="H177" s="79"/>
      <c r="I177" s="7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</row>
    <row r="178" spans="1:66" ht="15.75" customHeight="1" x14ac:dyDescent="0.25">
      <c r="A178" s="1"/>
      <c r="B178" s="77"/>
      <c r="C178" s="77"/>
      <c r="D178" s="77"/>
      <c r="E178" s="77"/>
      <c r="F178" s="79"/>
      <c r="G178" s="79"/>
      <c r="H178" s="79"/>
      <c r="I178" s="7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</row>
    <row r="179" spans="1:66" ht="15.75" customHeight="1" x14ac:dyDescent="0.25">
      <c r="A179" s="1"/>
      <c r="B179" s="77"/>
      <c r="C179" s="77"/>
      <c r="D179" s="77"/>
      <c r="E179" s="77"/>
      <c r="F179" s="79"/>
      <c r="G179" s="79"/>
      <c r="H179" s="79"/>
      <c r="I179" s="7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</row>
    <row r="180" spans="1:66" ht="15.75" customHeight="1" x14ac:dyDescent="0.25">
      <c r="A180" s="1"/>
      <c r="B180" s="77"/>
      <c r="C180" s="77"/>
      <c r="D180" s="77"/>
      <c r="E180" s="77"/>
      <c r="F180" s="79"/>
      <c r="G180" s="79"/>
      <c r="H180" s="79"/>
      <c r="I180" s="7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</row>
    <row r="181" spans="1:66" ht="15.75" customHeight="1" x14ac:dyDescent="0.25">
      <c r="A181" s="1"/>
      <c r="B181" s="77"/>
      <c r="C181" s="77"/>
      <c r="D181" s="77"/>
      <c r="E181" s="77"/>
      <c r="F181" s="79"/>
      <c r="G181" s="79"/>
      <c r="H181" s="79"/>
      <c r="I181" s="7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</row>
    <row r="182" spans="1:66" ht="15.75" customHeight="1" x14ac:dyDescent="0.25">
      <c r="A182" s="1"/>
      <c r="B182" s="77"/>
      <c r="C182" s="77"/>
      <c r="D182" s="77"/>
      <c r="E182" s="77"/>
      <c r="F182" s="79"/>
      <c r="G182" s="79"/>
      <c r="H182" s="79"/>
      <c r="I182" s="79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</row>
    <row r="183" spans="1:66" ht="15.75" customHeight="1" x14ac:dyDescent="0.25">
      <c r="A183" s="1"/>
      <c r="B183" s="77"/>
      <c r="C183" s="77"/>
      <c r="D183" s="77"/>
      <c r="E183" s="77"/>
      <c r="F183" s="79"/>
      <c r="G183" s="79"/>
      <c r="H183" s="79"/>
      <c r="I183" s="79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</row>
    <row r="184" spans="1:66" ht="15.75" customHeight="1" x14ac:dyDescent="0.25">
      <c r="A184" s="1"/>
      <c r="B184" s="77"/>
      <c r="C184" s="77"/>
      <c r="D184" s="77"/>
      <c r="E184" s="77"/>
      <c r="F184" s="79"/>
      <c r="G184" s="79"/>
      <c r="H184" s="79"/>
      <c r="I184" s="79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</row>
    <row r="185" spans="1:66" ht="15.75" customHeight="1" x14ac:dyDescent="0.25">
      <c r="A185" s="1"/>
      <c r="B185" s="77"/>
      <c r="C185" s="77"/>
      <c r="D185" s="77"/>
      <c r="E185" s="77"/>
      <c r="F185" s="79"/>
      <c r="G185" s="79"/>
      <c r="H185" s="79"/>
      <c r="I185" s="79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</row>
    <row r="186" spans="1:66" ht="15.75" customHeight="1" x14ac:dyDescent="0.25">
      <c r="A186" s="1"/>
      <c r="B186" s="77"/>
      <c r="C186" s="77"/>
      <c r="D186" s="77"/>
      <c r="E186" s="77"/>
      <c r="F186" s="79"/>
      <c r="G186" s="79"/>
      <c r="H186" s="79"/>
      <c r="I186" s="7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</row>
    <row r="187" spans="1:66" ht="15.75" customHeight="1" x14ac:dyDescent="0.25">
      <c r="A187" s="1"/>
      <c r="B187" s="77"/>
      <c r="C187" s="77"/>
      <c r="D187" s="77"/>
      <c r="E187" s="77"/>
      <c r="F187" s="79"/>
      <c r="G187" s="79"/>
      <c r="H187" s="79"/>
      <c r="I187" s="7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</row>
    <row r="188" spans="1:66" ht="15.75" customHeight="1" x14ac:dyDescent="0.25">
      <c r="A188" s="1"/>
      <c r="B188" s="77"/>
      <c r="C188" s="77"/>
      <c r="D188" s="77"/>
      <c r="E188" s="77"/>
      <c r="F188" s="79"/>
      <c r="G188" s="79"/>
      <c r="H188" s="79"/>
      <c r="I188" s="7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</row>
    <row r="189" spans="1:66" ht="15.75" customHeight="1" x14ac:dyDescent="0.25">
      <c r="A189" s="1"/>
      <c r="B189" s="77"/>
      <c r="C189" s="77"/>
      <c r="D189" s="77"/>
      <c r="E189" s="77"/>
      <c r="F189" s="79"/>
      <c r="G189" s="79"/>
      <c r="H189" s="79"/>
      <c r="I189" s="7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</row>
    <row r="190" spans="1:66" ht="15.75" customHeight="1" x14ac:dyDescent="0.25">
      <c r="A190" s="1"/>
      <c r="B190" s="77"/>
      <c r="C190" s="77"/>
      <c r="D190" s="77"/>
      <c r="E190" s="77"/>
      <c r="F190" s="79"/>
      <c r="G190" s="79"/>
      <c r="H190" s="79"/>
      <c r="I190" s="7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</row>
    <row r="191" spans="1:66" ht="15.75" customHeight="1" x14ac:dyDescent="0.25">
      <c r="A191" s="1"/>
      <c r="B191" s="77"/>
      <c r="C191" s="77"/>
      <c r="D191" s="77"/>
      <c r="E191" s="77"/>
      <c r="F191" s="79"/>
      <c r="G191" s="79"/>
      <c r="H191" s="79"/>
      <c r="I191" s="79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</row>
    <row r="192" spans="1:66" ht="15.75" customHeight="1" x14ac:dyDescent="0.25">
      <c r="A192" s="1"/>
      <c r="B192" s="77"/>
      <c r="C192" s="77"/>
      <c r="D192" s="77"/>
      <c r="E192" s="77"/>
      <c r="F192" s="79"/>
      <c r="G192" s="79"/>
      <c r="H192" s="79"/>
      <c r="I192" s="79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</row>
    <row r="193" spans="1:66" ht="15.75" customHeight="1" x14ac:dyDescent="0.25">
      <c r="A193" s="1"/>
      <c r="B193" s="77"/>
      <c r="C193" s="77"/>
      <c r="D193" s="77"/>
      <c r="E193" s="77"/>
      <c r="F193" s="79"/>
      <c r="G193" s="79"/>
      <c r="H193" s="79"/>
      <c r="I193" s="79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</row>
    <row r="194" spans="1:66" ht="15.75" customHeight="1" x14ac:dyDescent="0.25">
      <c r="A194" s="1"/>
      <c r="B194" s="77"/>
      <c r="C194" s="77"/>
      <c r="D194" s="77"/>
      <c r="E194" s="77"/>
      <c r="F194" s="79"/>
      <c r="G194" s="79"/>
      <c r="H194" s="79"/>
      <c r="I194" s="79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</row>
    <row r="195" spans="1:66" ht="15.75" customHeight="1" x14ac:dyDescent="0.25">
      <c r="A195" s="1"/>
      <c r="B195" s="77"/>
      <c r="C195" s="77"/>
      <c r="D195" s="77"/>
      <c r="E195" s="77"/>
      <c r="F195" s="79"/>
      <c r="G195" s="79"/>
      <c r="H195" s="79"/>
      <c r="I195" s="79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</row>
    <row r="196" spans="1:66" ht="15.75" customHeight="1" x14ac:dyDescent="0.25">
      <c r="A196" s="1"/>
      <c r="B196" s="77"/>
      <c r="C196" s="77"/>
      <c r="D196" s="77"/>
      <c r="E196" s="77"/>
      <c r="F196" s="79"/>
      <c r="G196" s="79"/>
      <c r="H196" s="79"/>
      <c r="I196" s="79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</row>
    <row r="197" spans="1:66" ht="15.75" customHeight="1" x14ac:dyDescent="0.25">
      <c r="A197" s="1"/>
      <c r="B197" s="77"/>
      <c r="C197" s="77"/>
      <c r="D197" s="77"/>
      <c r="E197" s="77"/>
      <c r="F197" s="79"/>
      <c r="G197" s="79"/>
      <c r="H197" s="79"/>
      <c r="I197" s="79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</row>
    <row r="198" spans="1:66" ht="15.75" customHeight="1" x14ac:dyDescent="0.25">
      <c r="A198" s="1"/>
      <c r="B198" s="77"/>
      <c r="C198" s="77"/>
      <c r="D198" s="77"/>
      <c r="E198" s="77"/>
      <c r="F198" s="79"/>
      <c r="G198" s="79"/>
      <c r="H198" s="79"/>
      <c r="I198" s="79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</row>
    <row r="199" spans="1:66" ht="15.75" customHeight="1" x14ac:dyDescent="0.25">
      <c r="A199" s="1"/>
      <c r="B199" s="77"/>
      <c r="C199" s="77"/>
      <c r="D199" s="77"/>
      <c r="E199" s="77"/>
      <c r="F199" s="79"/>
      <c r="G199" s="79"/>
      <c r="H199" s="79"/>
      <c r="I199" s="79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</row>
    <row r="200" spans="1:66" ht="15.75" customHeight="1" x14ac:dyDescent="0.25">
      <c r="A200" s="1"/>
      <c r="B200" s="77"/>
      <c r="C200" s="77"/>
      <c r="D200" s="77"/>
      <c r="E200" s="77"/>
      <c r="F200" s="79"/>
      <c r="G200" s="79"/>
      <c r="H200" s="79"/>
      <c r="I200" s="79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</row>
    <row r="201" spans="1:66" ht="15.75" customHeight="1" x14ac:dyDescent="0.25">
      <c r="A201" s="1"/>
      <c r="B201" s="77"/>
      <c r="C201" s="77"/>
      <c r="D201" s="77"/>
      <c r="E201" s="77"/>
      <c r="F201" s="79"/>
      <c r="G201" s="79"/>
      <c r="H201" s="79"/>
      <c r="I201" s="79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</row>
    <row r="202" spans="1:66" ht="15.75" customHeight="1" x14ac:dyDescent="0.25">
      <c r="A202" s="1"/>
      <c r="B202" s="77"/>
      <c r="C202" s="77"/>
      <c r="D202" s="77"/>
      <c r="E202" s="77"/>
      <c r="F202" s="79"/>
      <c r="G202" s="79"/>
      <c r="H202" s="79"/>
      <c r="I202" s="79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</row>
    <row r="203" spans="1:66" ht="15.75" customHeight="1" x14ac:dyDescent="0.25">
      <c r="A203" s="1"/>
      <c r="B203" s="77"/>
      <c r="C203" s="77"/>
      <c r="D203" s="77"/>
      <c r="E203" s="77"/>
      <c r="F203" s="79"/>
      <c r="G203" s="79"/>
      <c r="H203" s="79"/>
      <c r="I203" s="79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</row>
    <row r="204" spans="1:66" ht="15.75" customHeight="1" x14ac:dyDescent="0.25">
      <c r="A204" s="1"/>
      <c r="B204" s="77"/>
      <c r="C204" s="77"/>
      <c r="D204" s="77"/>
      <c r="E204" s="77"/>
      <c r="F204" s="79"/>
      <c r="G204" s="79"/>
      <c r="H204" s="79"/>
      <c r="I204" s="79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</row>
    <row r="205" spans="1:66" ht="15.75" customHeight="1" x14ac:dyDescent="0.25">
      <c r="A205" s="1"/>
      <c r="B205" s="77"/>
      <c r="C205" s="77"/>
      <c r="D205" s="77"/>
      <c r="E205" s="77"/>
      <c r="F205" s="79"/>
      <c r="G205" s="79"/>
      <c r="H205" s="79"/>
      <c r="I205" s="79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</row>
    <row r="206" spans="1:66" ht="15.75" customHeight="1" x14ac:dyDescent="0.25">
      <c r="A206" s="1"/>
      <c r="B206" s="77"/>
      <c r="C206" s="77"/>
      <c r="D206" s="77"/>
      <c r="E206" s="77"/>
      <c r="F206" s="79"/>
      <c r="G206" s="79"/>
      <c r="H206" s="79"/>
      <c r="I206" s="79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</row>
    <row r="207" spans="1:66" ht="15.75" customHeight="1" x14ac:dyDescent="0.25">
      <c r="A207" s="1"/>
      <c r="B207" s="77"/>
      <c r="C207" s="77"/>
      <c r="D207" s="77"/>
      <c r="E207" s="77"/>
      <c r="F207" s="79"/>
      <c r="G207" s="79"/>
      <c r="H207" s="79"/>
      <c r="I207" s="79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</row>
    <row r="208" spans="1:66" ht="15.75" customHeight="1" x14ac:dyDescent="0.25">
      <c r="A208" s="1"/>
      <c r="B208" s="77"/>
      <c r="C208" s="77"/>
      <c r="D208" s="77"/>
      <c r="E208" s="77"/>
      <c r="F208" s="79"/>
      <c r="G208" s="79"/>
      <c r="H208" s="79"/>
      <c r="I208" s="79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</row>
    <row r="209" spans="1:66" ht="15.75" customHeight="1" x14ac:dyDescent="0.25">
      <c r="A209" s="1"/>
      <c r="B209" s="77"/>
      <c r="C209" s="77"/>
      <c r="D209" s="77"/>
      <c r="E209" s="77"/>
      <c r="F209" s="79"/>
      <c r="G209" s="79"/>
      <c r="H209" s="79"/>
      <c r="I209" s="79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</row>
    <row r="210" spans="1:66" ht="15.75" customHeight="1" x14ac:dyDescent="0.25">
      <c r="A210" s="1"/>
      <c r="B210" s="77"/>
      <c r="C210" s="77"/>
      <c r="D210" s="77"/>
      <c r="E210" s="77"/>
      <c r="F210" s="79"/>
      <c r="G210" s="79"/>
      <c r="H210" s="79"/>
      <c r="I210" s="79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</row>
    <row r="211" spans="1:66" ht="15.75" customHeight="1" x14ac:dyDescent="0.25">
      <c r="A211" s="1"/>
      <c r="B211" s="77"/>
      <c r="C211" s="77"/>
      <c r="D211" s="77"/>
      <c r="E211" s="77"/>
      <c r="F211" s="79"/>
      <c r="G211" s="79"/>
      <c r="H211" s="79"/>
      <c r="I211" s="79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</row>
    <row r="212" spans="1:66" ht="15.75" customHeight="1" x14ac:dyDescent="0.25">
      <c r="A212" s="1"/>
      <c r="B212" s="77"/>
      <c r="C212" s="77"/>
      <c r="D212" s="77"/>
      <c r="E212" s="77"/>
      <c r="F212" s="79"/>
      <c r="G212" s="79"/>
      <c r="H212" s="79"/>
      <c r="I212" s="79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</row>
    <row r="213" spans="1:66" ht="15.75" customHeight="1" x14ac:dyDescent="0.25">
      <c r="A213" s="1"/>
      <c r="B213" s="77"/>
      <c r="C213" s="77"/>
      <c r="D213" s="77"/>
      <c r="E213" s="77"/>
      <c r="F213" s="79"/>
      <c r="G213" s="79"/>
      <c r="H213" s="79"/>
      <c r="I213" s="79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</row>
    <row r="214" spans="1:66" ht="15.75" customHeight="1" x14ac:dyDescent="0.25">
      <c r="A214" s="1"/>
      <c r="B214" s="77"/>
      <c r="C214" s="77"/>
      <c r="D214" s="77"/>
      <c r="E214" s="77"/>
      <c r="F214" s="79"/>
      <c r="G214" s="79"/>
      <c r="H214" s="79"/>
      <c r="I214" s="79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</row>
    <row r="215" spans="1:66" ht="15.75" customHeight="1" x14ac:dyDescent="0.25">
      <c r="A215" s="1"/>
      <c r="B215" s="77"/>
      <c r="C215" s="77"/>
      <c r="D215" s="77"/>
      <c r="E215" s="77"/>
      <c r="F215" s="79"/>
      <c r="G215" s="79"/>
      <c r="H215" s="79"/>
      <c r="I215" s="79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</row>
    <row r="216" spans="1:66" ht="15.75" customHeight="1" x14ac:dyDescent="0.25">
      <c r="A216" s="1"/>
      <c r="B216" s="77"/>
      <c r="C216" s="77"/>
      <c r="D216" s="77"/>
      <c r="E216" s="77"/>
      <c r="F216" s="79"/>
      <c r="G216" s="79"/>
      <c r="H216" s="79"/>
      <c r="I216" s="79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</row>
    <row r="217" spans="1:66" ht="15.75" customHeight="1" x14ac:dyDescent="0.25">
      <c r="A217" s="1"/>
      <c r="B217" s="77"/>
      <c r="C217" s="77"/>
      <c r="D217" s="77"/>
      <c r="E217" s="77"/>
      <c r="F217" s="79"/>
      <c r="G217" s="79"/>
      <c r="H217" s="79"/>
      <c r="I217" s="79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</row>
    <row r="218" spans="1:66" ht="15.75" customHeight="1" x14ac:dyDescent="0.25">
      <c r="A218" s="1"/>
      <c r="B218" s="77"/>
      <c r="C218" s="77"/>
      <c r="D218" s="77"/>
      <c r="E218" s="77"/>
      <c r="F218" s="79"/>
      <c r="G218" s="79"/>
      <c r="H218" s="79"/>
      <c r="I218" s="79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</row>
    <row r="219" spans="1:66" ht="15.75" customHeight="1" x14ac:dyDescent="0.25">
      <c r="A219" s="1"/>
      <c r="B219" s="77"/>
      <c r="C219" s="77"/>
      <c r="D219" s="77"/>
      <c r="E219" s="77"/>
      <c r="F219" s="79"/>
      <c r="G219" s="79"/>
      <c r="H219" s="79"/>
      <c r="I219" s="79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</row>
    <row r="220" spans="1:66" ht="15.75" customHeight="1" x14ac:dyDescent="0.25">
      <c r="A220" s="1"/>
      <c r="B220" s="77"/>
      <c r="C220" s="77"/>
      <c r="D220" s="77"/>
      <c r="E220" s="77"/>
      <c r="F220" s="79"/>
      <c r="G220" s="79"/>
      <c r="H220" s="79"/>
      <c r="I220" s="79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</row>
    <row r="221" spans="1:66" ht="15.75" customHeight="1" x14ac:dyDescent="0.25">
      <c r="A221" s="1"/>
      <c r="B221" s="77"/>
      <c r="C221" s="77"/>
      <c r="D221" s="77"/>
      <c r="E221" s="77"/>
      <c r="F221" s="79"/>
      <c r="G221" s="79"/>
      <c r="H221" s="79"/>
      <c r="I221" s="79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</row>
    <row r="222" spans="1:66" ht="15.75" customHeight="1" x14ac:dyDescent="0.25">
      <c r="A222" s="1"/>
      <c r="B222" s="77"/>
      <c r="C222" s="77"/>
      <c r="D222" s="77"/>
      <c r="E222" s="77"/>
      <c r="F222" s="79"/>
      <c r="G222" s="79"/>
      <c r="H222" s="79"/>
      <c r="I222" s="79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</row>
    <row r="223" spans="1:66" ht="15.75" customHeight="1" x14ac:dyDescent="0.25">
      <c r="A223" s="1"/>
      <c r="B223" s="77"/>
      <c r="C223" s="77"/>
      <c r="D223" s="77"/>
      <c r="E223" s="77"/>
      <c r="F223" s="79"/>
      <c r="G223" s="79"/>
      <c r="H223" s="79"/>
      <c r="I223" s="79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</row>
    <row r="224" spans="1:66" ht="15.75" customHeight="1" x14ac:dyDescent="0.25">
      <c r="A224" s="1"/>
      <c r="B224" s="77"/>
      <c r="C224" s="77"/>
      <c r="D224" s="77"/>
      <c r="E224" s="77"/>
      <c r="F224" s="79"/>
      <c r="G224" s="79"/>
      <c r="H224" s="79"/>
      <c r="I224" s="79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  <c r="BN224" s="77"/>
    </row>
    <row r="225" spans="1:66" ht="15.75" customHeight="1" x14ac:dyDescent="0.25">
      <c r="A225" s="1"/>
      <c r="B225" s="77"/>
      <c r="C225" s="77"/>
      <c r="D225" s="77"/>
      <c r="E225" s="77"/>
      <c r="F225" s="79"/>
      <c r="G225" s="79"/>
      <c r="H225" s="79"/>
      <c r="I225" s="79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</row>
    <row r="226" spans="1:66" ht="15.75" customHeight="1" x14ac:dyDescent="0.25">
      <c r="A226" s="1"/>
      <c r="B226" s="77"/>
      <c r="C226" s="77"/>
      <c r="D226" s="77"/>
      <c r="E226" s="77"/>
      <c r="F226" s="79"/>
      <c r="G226" s="79"/>
      <c r="H226" s="79"/>
      <c r="I226" s="79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  <c r="BN226" s="77"/>
    </row>
    <row r="227" spans="1:66" ht="15.75" customHeight="1" x14ac:dyDescent="0.25">
      <c r="A227" s="1"/>
      <c r="B227" s="77"/>
      <c r="C227" s="77"/>
      <c r="D227" s="77"/>
      <c r="E227" s="77"/>
      <c r="F227" s="79"/>
      <c r="G227" s="79"/>
      <c r="H227" s="79"/>
      <c r="I227" s="79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</row>
    <row r="228" spans="1:66" ht="15.75" customHeight="1" x14ac:dyDescent="0.25">
      <c r="A228" s="1"/>
      <c r="B228" s="77"/>
      <c r="C228" s="77"/>
      <c r="D228" s="77"/>
      <c r="E228" s="77"/>
      <c r="F228" s="79"/>
      <c r="G228" s="79"/>
      <c r="H228" s="79"/>
      <c r="I228" s="79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</row>
    <row r="229" spans="1:66" ht="15.75" customHeight="1" x14ac:dyDescent="0.25">
      <c r="A229" s="1"/>
      <c r="B229" s="77"/>
      <c r="C229" s="77"/>
      <c r="D229" s="77"/>
      <c r="E229" s="77"/>
      <c r="F229" s="79"/>
      <c r="G229" s="79"/>
      <c r="H229" s="79"/>
      <c r="I229" s="79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  <c r="BN229" s="77"/>
    </row>
    <row r="230" spans="1:66" ht="15.75" customHeight="1" x14ac:dyDescent="0.25">
      <c r="A230" s="1"/>
      <c r="B230" s="77"/>
      <c r="C230" s="77"/>
      <c r="D230" s="77"/>
      <c r="E230" s="77"/>
      <c r="F230" s="79"/>
      <c r="G230" s="79"/>
      <c r="H230" s="79"/>
      <c r="I230" s="79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</row>
    <row r="231" spans="1:66" ht="15.75" customHeight="1" x14ac:dyDescent="0.25">
      <c r="A231" s="1"/>
      <c r="B231" s="77"/>
      <c r="C231" s="77"/>
      <c r="D231" s="77"/>
      <c r="E231" s="77"/>
      <c r="F231" s="79"/>
      <c r="G231" s="79"/>
      <c r="H231" s="79"/>
      <c r="I231" s="79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</row>
    <row r="232" spans="1:66" ht="15.75" customHeight="1" x14ac:dyDescent="0.25">
      <c r="A232" s="1"/>
      <c r="B232" s="77"/>
      <c r="C232" s="77"/>
      <c r="D232" s="77"/>
      <c r="E232" s="77"/>
      <c r="F232" s="79"/>
      <c r="G232" s="79"/>
      <c r="H232" s="79"/>
      <c r="I232" s="79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</row>
    <row r="233" spans="1:66" ht="15.75" customHeight="1" x14ac:dyDescent="0.25">
      <c r="A233" s="1"/>
      <c r="B233" s="77"/>
      <c r="C233" s="77"/>
      <c r="D233" s="77"/>
      <c r="E233" s="77"/>
      <c r="F233" s="79"/>
      <c r="G233" s="79"/>
      <c r="H233" s="79"/>
      <c r="I233" s="79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</row>
    <row r="234" spans="1:66" ht="15.75" customHeight="1" x14ac:dyDescent="0.25">
      <c r="A234" s="1"/>
      <c r="B234" s="77"/>
      <c r="C234" s="77"/>
      <c r="D234" s="77"/>
      <c r="E234" s="77"/>
      <c r="F234" s="79"/>
      <c r="G234" s="79"/>
      <c r="H234" s="79"/>
      <c r="I234" s="79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</row>
    <row r="235" spans="1:66" ht="15.75" customHeight="1" x14ac:dyDescent="0.25">
      <c r="A235" s="1"/>
      <c r="B235" s="77"/>
      <c r="C235" s="77"/>
      <c r="D235" s="77"/>
      <c r="E235" s="77"/>
      <c r="F235" s="79"/>
      <c r="G235" s="79"/>
      <c r="H235" s="79"/>
      <c r="I235" s="79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</row>
    <row r="236" spans="1:66" ht="15.75" customHeight="1" x14ac:dyDescent="0.25">
      <c r="A236" s="1"/>
      <c r="B236" s="77"/>
      <c r="C236" s="77"/>
      <c r="D236" s="77"/>
      <c r="E236" s="77"/>
      <c r="F236" s="79"/>
      <c r="G236" s="79"/>
      <c r="H236" s="79"/>
      <c r="I236" s="79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</row>
    <row r="237" spans="1:66" ht="15.75" customHeight="1" x14ac:dyDescent="0.25">
      <c r="A237" s="1"/>
      <c r="B237" s="77"/>
      <c r="C237" s="77"/>
      <c r="D237" s="77"/>
      <c r="E237" s="77"/>
      <c r="F237" s="79"/>
      <c r="G237" s="79"/>
      <c r="H237" s="79"/>
      <c r="I237" s="79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</row>
    <row r="238" spans="1:66" ht="15.75" customHeight="1" x14ac:dyDescent="0.25">
      <c r="A238" s="1"/>
      <c r="B238" s="77"/>
      <c r="C238" s="77"/>
      <c r="D238" s="77"/>
      <c r="E238" s="77"/>
      <c r="F238" s="79"/>
      <c r="G238" s="79"/>
      <c r="H238" s="79"/>
      <c r="I238" s="79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</row>
    <row r="239" spans="1:66" ht="15.75" customHeight="1" x14ac:dyDescent="0.25">
      <c r="A239" s="1"/>
      <c r="B239" s="77"/>
      <c r="C239" s="77"/>
      <c r="D239" s="77"/>
      <c r="E239" s="77"/>
      <c r="F239" s="79"/>
      <c r="G239" s="79"/>
      <c r="H239" s="79"/>
      <c r="I239" s="79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</row>
    <row r="240" spans="1:66" ht="15.75" customHeight="1" x14ac:dyDescent="0.25">
      <c r="A240" s="1"/>
      <c r="B240" s="77"/>
      <c r="C240" s="77"/>
      <c r="D240" s="77"/>
      <c r="E240" s="77"/>
      <c r="F240" s="79"/>
      <c r="G240" s="79"/>
      <c r="H240" s="79"/>
      <c r="I240" s="79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</row>
    <row r="241" spans="1:66" ht="15.75" customHeight="1" x14ac:dyDescent="0.25">
      <c r="A241" s="1"/>
      <c r="B241" s="77"/>
      <c r="C241" s="77"/>
      <c r="D241" s="77"/>
      <c r="E241" s="77"/>
      <c r="F241" s="79"/>
      <c r="G241" s="79"/>
      <c r="H241" s="79"/>
      <c r="I241" s="79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</row>
    <row r="242" spans="1:66" ht="15.75" customHeight="1" x14ac:dyDescent="0.25">
      <c r="A242" s="1"/>
      <c r="B242" s="77"/>
      <c r="C242" s="77"/>
      <c r="D242" s="77"/>
      <c r="E242" s="77"/>
      <c r="F242" s="79"/>
      <c r="G242" s="79"/>
      <c r="H242" s="79"/>
      <c r="I242" s="79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</row>
    <row r="243" spans="1:66" ht="15.75" customHeight="1" x14ac:dyDescent="0.25">
      <c r="A243" s="1"/>
      <c r="B243" s="77"/>
      <c r="C243" s="77"/>
      <c r="D243" s="77"/>
      <c r="E243" s="77"/>
      <c r="F243" s="79"/>
      <c r="G243" s="79"/>
      <c r="H243" s="79"/>
      <c r="I243" s="79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</row>
    <row r="244" spans="1:66" ht="15.75" customHeight="1" x14ac:dyDescent="0.25">
      <c r="A244" s="1"/>
      <c r="B244" s="77"/>
      <c r="C244" s="77"/>
      <c r="D244" s="77"/>
      <c r="E244" s="77"/>
      <c r="F244" s="79"/>
      <c r="G244" s="79"/>
      <c r="H244" s="79"/>
      <c r="I244" s="79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</row>
    <row r="245" spans="1:66" ht="15.75" customHeight="1" x14ac:dyDescent="0.25">
      <c r="A245" s="1"/>
      <c r="B245" s="77"/>
      <c r="C245" s="77"/>
      <c r="D245" s="77"/>
      <c r="E245" s="77"/>
      <c r="F245" s="79"/>
      <c r="G245" s="79"/>
      <c r="H245" s="79"/>
      <c r="I245" s="79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</row>
    <row r="246" spans="1:66" ht="15.75" customHeight="1" x14ac:dyDescent="0.25">
      <c r="A246" s="1"/>
      <c r="B246" s="77"/>
      <c r="C246" s="77"/>
      <c r="D246" s="77"/>
      <c r="E246" s="77"/>
      <c r="F246" s="79"/>
      <c r="G246" s="79"/>
      <c r="H246" s="79"/>
      <c r="I246" s="79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</row>
    <row r="247" spans="1:66" ht="15.75" customHeight="1" x14ac:dyDescent="0.25">
      <c r="A247" s="1"/>
      <c r="B247" s="77"/>
      <c r="C247" s="77"/>
      <c r="D247" s="77"/>
      <c r="E247" s="77"/>
      <c r="F247" s="79"/>
      <c r="G247" s="79"/>
      <c r="H247" s="79"/>
      <c r="I247" s="79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</row>
    <row r="248" spans="1:66" ht="15.75" customHeight="1" x14ac:dyDescent="0.25">
      <c r="A248" s="1"/>
      <c r="B248" s="77"/>
      <c r="C248" s="77"/>
      <c r="D248" s="77"/>
      <c r="E248" s="77"/>
      <c r="F248" s="79"/>
      <c r="G248" s="79"/>
      <c r="H248" s="79"/>
      <c r="I248" s="79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</row>
    <row r="249" spans="1:66" ht="15.75" customHeight="1" x14ac:dyDescent="0.25">
      <c r="A249" s="1"/>
      <c r="B249" s="77"/>
      <c r="C249" s="77"/>
      <c r="D249" s="77"/>
      <c r="E249" s="77"/>
      <c r="F249" s="79"/>
      <c r="G249" s="79"/>
      <c r="H249" s="79"/>
      <c r="I249" s="79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</row>
    <row r="250" spans="1:66" ht="15.75" customHeight="1" x14ac:dyDescent="0.25">
      <c r="A250" s="1"/>
      <c r="B250" s="77"/>
      <c r="C250" s="77"/>
      <c r="D250" s="77"/>
      <c r="E250" s="77"/>
      <c r="F250" s="79"/>
      <c r="G250" s="79"/>
      <c r="H250" s="79"/>
      <c r="I250" s="79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</row>
    <row r="251" spans="1:66" ht="15.75" customHeight="1" x14ac:dyDescent="0.25">
      <c r="A251" s="1"/>
      <c r="B251" s="77"/>
      <c r="C251" s="77"/>
      <c r="D251" s="77"/>
      <c r="E251" s="77"/>
      <c r="F251" s="79"/>
      <c r="G251" s="79"/>
      <c r="H251" s="79"/>
      <c r="I251" s="79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</row>
    <row r="252" spans="1:66" ht="15.75" customHeight="1" x14ac:dyDescent="0.25">
      <c r="A252" s="1"/>
      <c r="B252" s="77"/>
      <c r="C252" s="77"/>
      <c r="D252" s="77"/>
      <c r="E252" s="77"/>
      <c r="F252" s="79"/>
      <c r="G252" s="79"/>
      <c r="H252" s="79"/>
      <c r="I252" s="79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</row>
    <row r="253" spans="1:66" ht="15.75" customHeight="1" x14ac:dyDescent="0.25">
      <c r="A253" s="1"/>
      <c r="B253" s="77"/>
      <c r="C253" s="77"/>
      <c r="D253" s="77"/>
      <c r="E253" s="77"/>
      <c r="F253" s="79"/>
      <c r="G253" s="79"/>
      <c r="H253" s="79"/>
      <c r="I253" s="79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</row>
    <row r="254" spans="1:66" ht="15.75" customHeight="1" x14ac:dyDescent="0.25">
      <c r="A254" s="1"/>
      <c r="B254" s="77"/>
      <c r="C254" s="77"/>
      <c r="D254" s="77"/>
      <c r="E254" s="77"/>
      <c r="F254" s="79"/>
      <c r="G254" s="79"/>
      <c r="H254" s="79"/>
      <c r="I254" s="79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</row>
    <row r="255" spans="1:66" ht="15.75" customHeight="1" x14ac:dyDescent="0.25">
      <c r="A255" s="1"/>
      <c r="B255" s="77"/>
      <c r="C255" s="77"/>
      <c r="D255" s="77"/>
      <c r="E255" s="77"/>
      <c r="F255" s="79"/>
      <c r="G255" s="79"/>
      <c r="H255" s="79"/>
      <c r="I255" s="79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</row>
    <row r="256" spans="1:66" ht="15.75" customHeight="1" x14ac:dyDescent="0.25">
      <c r="A256" s="1"/>
      <c r="B256" s="77"/>
      <c r="C256" s="77"/>
      <c r="D256" s="77"/>
      <c r="E256" s="77"/>
      <c r="F256" s="79"/>
      <c r="G256" s="79"/>
      <c r="H256" s="79"/>
      <c r="I256" s="79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</row>
    <row r="257" spans="1:66" ht="15.75" customHeight="1" x14ac:dyDescent="0.25">
      <c r="A257" s="1"/>
      <c r="B257" s="77"/>
      <c r="C257" s="77"/>
      <c r="D257" s="77"/>
      <c r="E257" s="77"/>
      <c r="F257" s="79"/>
      <c r="G257" s="79"/>
      <c r="H257" s="79"/>
      <c r="I257" s="79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</row>
    <row r="258" spans="1:66" ht="15.75" customHeight="1" x14ac:dyDescent="0.25">
      <c r="A258" s="1"/>
      <c r="B258" s="77"/>
      <c r="C258" s="77"/>
      <c r="D258" s="77"/>
      <c r="E258" s="77"/>
      <c r="F258" s="79"/>
      <c r="G258" s="79"/>
      <c r="H258" s="79"/>
      <c r="I258" s="79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</row>
    <row r="259" spans="1:66" ht="15.75" customHeight="1" x14ac:dyDescent="0.25">
      <c r="A259" s="1"/>
      <c r="B259" s="77"/>
      <c r="C259" s="77"/>
      <c r="D259" s="77"/>
      <c r="E259" s="77"/>
      <c r="F259" s="79"/>
      <c r="G259" s="79"/>
      <c r="H259" s="79"/>
      <c r="I259" s="79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</row>
    <row r="260" spans="1:66" ht="15.75" customHeight="1" x14ac:dyDescent="0.25">
      <c r="A260" s="1"/>
      <c r="B260" s="77"/>
      <c r="C260" s="77"/>
      <c r="D260" s="77"/>
      <c r="E260" s="77"/>
      <c r="F260" s="79"/>
      <c r="G260" s="79"/>
      <c r="H260" s="79"/>
      <c r="I260" s="79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</row>
    <row r="261" spans="1:66" ht="15.75" customHeight="1" x14ac:dyDescent="0.25">
      <c r="A261" s="1"/>
      <c r="B261" s="77"/>
      <c r="C261" s="77"/>
      <c r="D261" s="77"/>
      <c r="E261" s="77"/>
      <c r="F261" s="79"/>
      <c r="G261" s="79"/>
      <c r="H261" s="79"/>
      <c r="I261" s="79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</row>
    <row r="262" spans="1:66" ht="15.75" customHeight="1" x14ac:dyDescent="0.25">
      <c r="A262" s="1"/>
      <c r="B262" s="77"/>
      <c r="C262" s="77"/>
      <c r="D262" s="77"/>
      <c r="E262" s="77"/>
      <c r="F262" s="79"/>
      <c r="G262" s="79"/>
      <c r="H262" s="79"/>
      <c r="I262" s="79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</row>
    <row r="263" spans="1:66" ht="15.75" customHeight="1" x14ac:dyDescent="0.25">
      <c r="A263" s="1"/>
      <c r="B263" s="77"/>
      <c r="C263" s="77"/>
      <c r="D263" s="77"/>
      <c r="E263" s="77"/>
      <c r="F263" s="79"/>
      <c r="G263" s="79"/>
      <c r="H263" s="79"/>
      <c r="I263" s="79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</row>
    <row r="264" spans="1:66" ht="15.75" customHeight="1" x14ac:dyDescent="0.25">
      <c r="A264" s="1"/>
      <c r="B264" s="77"/>
      <c r="C264" s="77"/>
      <c r="D264" s="77"/>
      <c r="E264" s="77"/>
      <c r="F264" s="79"/>
      <c r="G264" s="79"/>
      <c r="H264" s="79"/>
      <c r="I264" s="79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</row>
    <row r="265" spans="1:66" ht="15.75" customHeight="1" x14ac:dyDescent="0.25">
      <c r="A265" s="1"/>
      <c r="B265" s="77"/>
      <c r="C265" s="77"/>
      <c r="D265" s="77"/>
      <c r="E265" s="77"/>
      <c r="F265" s="79"/>
      <c r="G265" s="79"/>
      <c r="H265" s="79"/>
      <c r="I265" s="79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</row>
    <row r="266" spans="1:66" ht="15.75" customHeight="1" x14ac:dyDescent="0.25">
      <c r="A266" s="1"/>
      <c r="B266" s="77"/>
      <c r="C266" s="77"/>
      <c r="D266" s="77"/>
      <c r="E266" s="77"/>
      <c r="F266" s="79"/>
      <c r="G266" s="79"/>
      <c r="H266" s="79"/>
      <c r="I266" s="79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</row>
    <row r="267" spans="1:66" ht="15.75" customHeight="1" x14ac:dyDescent="0.25">
      <c r="A267" s="1"/>
      <c r="B267" s="77"/>
      <c r="C267" s="77"/>
      <c r="D267" s="77"/>
      <c r="E267" s="77"/>
      <c r="F267" s="79"/>
      <c r="G267" s="79"/>
      <c r="H267" s="79"/>
      <c r="I267" s="79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</row>
    <row r="268" spans="1:66" ht="15.75" customHeight="1" x14ac:dyDescent="0.25">
      <c r="A268" s="1"/>
      <c r="B268" s="77"/>
      <c r="C268" s="77"/>
      <c r="D268" s="77"/>
      <c r="E268" s="77"/>
      <c r="F268" s="79"/>
      <c r="G268" s="79"/>
      <c r="H268" s="79"/>
      <c r="I268" s="79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</row>
    <row r="269" spans="1:66" ht="15.75" customHeight="1" x14ac:dyDescent="0.25">
      <c r="A269" s="1"/>
      <c r="B269" s="77"/>
      <c r="C269" s="77"/>
      <c r="D269" s="77"/>
      <c r="E269" s="77"/>
      <c r="F269" s="79"/>
      <c r="G269" s="79"/>
      <c r="H269" s="79"/>
      <c r="I269" s="79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</row>
    <row r="270" spans="1:66" ht="15.75" customHeight="1" x14ac:dyDescent="0.25">
      <c r="A270" s="1"/>
      <c r="B270" s="77"/>
      <c r="C270" s="77"/>
      <c r="D270" s="77"/>
      <c r="E270" s="77"/>
      <c r="F270" s="79"/>
      <c r="G270" s="79"/>
      <c r="H270" s="79"/>
      <c r="I270" s="79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</row>
    <row r="271" spans="1:66" ht="15.75" customHeight="1" x14ac:dyDescent="0.25">
      <c r="A271" s="1"/>
      <c r="B271" s="77"/>
      <c r="C271" s="77"/>
      <c r="D271" s="77"/>
      <c r="E271" s="77"/>
      <c r="F271" s="79"/>
      <c r="G271" s="79"/>
      <c r="H271" s="79"/>
      <c r="I271" s="79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</row>
    <row r="272" spans="1:66" ht="15.75" customHeight="1" x14ac:dyDescent="0.25">
      <c r="A272" s="1"/>
      <c r="B272" s="77"/>
      <c r="C272" s="77"/>
      <c r="D272" s="77"/>
      <c r="E272" s="77"/>
      <c r="F272" s="79"/>
      <c r="G272" s="79"/>
      <c r="H272" s="79"/>
      <c r="I272" s="79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</row>
    <row r="273" spans="1:66" ht="15.75" customHeight="1" x14ac:dyDescent="0.25">
      <c r="A273" s="1"/>
      <c r="B273" s="77"/>
      <c r="C273" s="77"/>
      <c r="D273" s="77"/>
      <c r="E273" s="77"/>
      <c r="F273" s="79"/>
      <c r="G273" s="79"/>
      <c r="H273" s="79"/>
      <c r="I273" s="79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</row>
    <row r="274" spans="1:66" ht="15.75" customHeight="1" x14ac:dyDescent="0.25">
      <c r="A274" s="1"/>
      <c r="B274" s="77"/>
      <c r="C274" s="77"/>
      <c r="D274" s="77"/>
      <c r="E274" s="77"/>
      <c r="F274" s="79"/>
      <c r="G274" s="79"/>
      <c r="H274" s="79"/>
      <c r="I274" s="79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</row>
    <row r="275" spans="1:66" ht="15.75" customHeight="1" x14ac:dyDescent="0.25">
      <c r="A275" s="1"/>
      <c r="B275" s="77"/>
      <c r="C275" s="77"/>
      <c r="D275" s="77"/>
      <c r="E275" s="77"/>
      <c r="F275" s="79"/>
      <c r="G275" s="79"/>
      <c r="H275" s="79"/>
      <c r="I275" s="79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</row>
    <row r="276" spans="1:66" ht="15.75" customHeight="1" x14ac:dyDescent="0.25">
      <c r="A276" s="1"/>
      <c r="B276" s="77"/>
      <c r="C276" s="77"/>
      <c r="D276" s="77"/>
      <c r="E276" s="77"/>
      <c r="F276" s="79"/>
      <c r="G276" s="79"/>
      <c r="H276" s="79"/>
      <c r="I276" s="79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</row>
    <row r="277" spans="1:66" ht="15.75" customHeight="1" x14ac:dyDescent="0.25">
      <c r="A277" s="1"/>
      <c r="B277" s="77"/>
      <c r="C277" s="77"/>
      <c r="D277" s="77"/>
      <c r="E277" s="77"/>
      <c r="F277" s="79"/>
      <c r="G277" s="79"/>
      <c r="H277" s="79"/>
      <c r="I277" s="79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</row>
    <row r="278" spans="1:66" ht="15.75" customHeight="1" x14ac:dyDescent="0.25">
      <c r="A278" s="1"/>
      <c r="B278" s="77"/>
      <c r="C278" s="77"/>
      <c r="D278" s="77"/>
      <c r="E278" s="77"/>
      <c r="F278" s="79"/>
      <c r="G278" s="79"/>
      <c r="H278" s="79"/>
      <c r="I278" s="79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</row>
    <row r="279" spans="1:66" ht="15.75" customHeight="1" x14ac:dyDescent="0.25">
      <c r="A279" s="1"/>
      <c r="B279" s="77"/>
      <c r="C279" s="77"/>
      <c r="D279" s="77"/>
      <c r="E279" s="77"/>
      <c r="F279" s="79"/>
      <c r="G279" s="79"/>
      <c r="H279" s="79"/>
      <c r="I279" s="79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</row>
    <row r="280" spans="1:66" ht="15.75" customHeight="1" x14ac:dyDescent="0.25">
      <c r="A280" s="1"/>
      <c r="B280" s="77"/>
      <c r="C280" s="77"/>
      <c r="D280" s="77"/>
      <c r="E280" s="77"/>
      <c r="F280" s="79"/>
      <c r="G280" s="79"/>
      <c r="H280" s="79"/>
      <c r="I280" s="79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</row>
    <row r="281" spans="1:66" ht="15.75" customHeight="1" x14ac:dyDescent="0.25">
      <c r="A281" s="1"/>
      <c r="B281" s="77"/>
      <c r="C281" s="77"/>
      <c r="D281" s="77"/>
      <c r="E281" s="77"/>
      <c r="F281" s="79"/>
      <c r="G281" s="79"/>
      <c r="H281" s="79"/>
      <c r="I281" s="79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</row>
    <row r="282" spans="1:66" ht="15.75" customHeight="1" x14ac:dyDescent="0.25">
      <c r="A282" s="1"/>
      <c r="B282" s="77"/>
      <c r="C282" s="77"/>
      <c r="D282" s="77"/>
      <c r="E282" s="77"/>
      <c r="F282" s="79"/>
      <c r="G282" s="79"/>
      <c r="H282" s="79"/>
      <c r="I282" s="79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</row>
    <row r="283" spans="1:66" ht="15.75" customHeight="1" x14ac:dyDescent="0.25">
      <c r="A283" s="1"/>
      <c r="B283" s="77"/>
      <c r="C283" s="77"/>
      <c r="D283" s="77"/>
      <c r="E283" s="77"/>
      <c r="F283" s="79"/>
      <c r="G283" s="79"/>
      <c r="H283" s="79"/>
      <c r="I283" s="79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</row>
    <row r="284" spans="1:66" ht="15.75" customHeight="1" x14ac:dyDescent="0.25">
      <c r="A284" s="1"/>
      <c r="B284" s="77"/>
      <c r="C284" s="77"/>
      <c r="D284" s="77"/>
      <c r="E284" s="77"/>
      <c r="F284" s="79"/>
      <c r="G284" s="79"/>
      <c r="H284" s="79"/>
      <c r="I284" s="79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</row>
    <row r="285" spans="1:66" ht="15.75" customHeight="1" x14ac:dyDescent="0.25">
      <c r="A285" s="1"/>
      <c r="B285" s="77"/>
      <c r="C285" s="77"/>
      <c r="D285" s="77"/>
      <c r="E285" s="77"/>
      <c r="F285" s="79"/>
      <c r="G285" s="79"/>
      <c r="H285" s="79"/>
      <c r="I285" s="79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</row>
    <row r="286" spans="1:66" ht="15.75" customHeight="1" x14ac:dyDescent="0.25">
      <c r="A286" s="1"/>
      <c r="B286" s="77"/>
      <c r="C286" s="77"/>
      <c r="D286" s="77"/>
      <c r="E286" s="77"/>
      <c r="F286" s="79"/>
      <c r="G286" s="79"/>
      <c r="H286" s="79"/>
      <c r="I286" s="79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</row>
    <row r="287" spans="1:66" ht="15.75" customHeight="1" x14ac:dyDescent="0.25">
      <c r="A287" s="1"/>
      <c r="B287" s="77"/>
      <c r="C287" s="77"/>
      <c r="D287" s="77"/>
      <c r="E287" s="77"/>
      <c r="F287" s="79"/>
      <c r="G287" s="79"/>
      <c r="H287" s="79"/>
      <c r="I287" s="79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</row>
    <row r="288" spans="1:66" ht="15.75" customHeight="1" x14ac:dyDescent="0.25">
      <c r="A288" s="1"/>
      <c r="B288" s="77"/>
      <c r="C288" s="77"/>
      <c r="D288" s="77"/>
      <c r="E288" s="77"/>
      <c r="F288" s="79"/>
      <c r="G288" s="79"/>
      <c r="H288" s="79"/>
      <c r="I288" s="79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</row>
    <row r="289" spans="1:66" ht="15.75" customHeight="1" x14ac:dyDescent="0.25">
      <c r="A289" s="1"/>
      <c r="B289" s="77"/>
      <c r="C289" s="77"/>
      <c r="D289" s="77"/>
      <c r="E289" s="77"/>
      <c r="F289" s="79"/>
      <c r="G289" s="79"/>
      <c r="H289" s="79"/>
      <c r="I289" s="79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</row>
    <row r="290" spans="1:66" ht="15.75" customHeight="1" x14ac:dyDescent="0.25">
      <c r="A290" s="1"/>
      <c r="B290" s="77"/>
      <c r="C290" s="77"/>
      <c r="D290" s="77"/>
      <c r="E290" s="77"/>
      <c r="F290" s="79"/>
      <c r="G290" s="79"/>
      <c r="H290" s="79"/>
      <c r="I290" s="79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</row>
    <row r="291" spans="1:66" ht="15.75" customHeight="1" x14ac:dyDescent="0.25">
      <c r="A291" s="1"/>
      <c r="B291" s="77"/>
      <c r="C291" s="77"/>
      <c r="D291" s="77"/>
      <c r="E291" s="77"/>
      <c r="F291" s="79"/>
      <c r="G291" s="79"/>
      <c r="H291" s="79"/>
      <c r="I291" s="79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</row>
    <row r="292" spans="1:66" ht="15.75" customHeight="1" x14ac:dyDescent="0.25">
      <c r="A292" s="1"/>
      <c r="B292" s="77"/>
      <c r="C292" s="77"/>
      <c r="D292" s="77"/>
      <c r="E292" s="77"/>
      <c r="F292" s="79"/>
      <c r="G292" s="79"/>
      <c r="H292" s="79"/>
      <c r="I292" s="79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</row>
    <row r="293" spans="1:66" ht="15.75" customHeight="1" x14ac:dyDescent="0.25">
      <c r="A293" s="1"/>
      <c r="B293" s="77"/>
      <c r="C293" s="77"/>
      <c r="D293" s="77"/>
      <c r="E293" s="77"/>
      <c r="F293" s="79"/>
      <c r="G293" s="79"/>
      <c r="H293" s="79"/>
      <c r="I293" s="79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</row>
    <row r="294" spans="1:66" ht="15.75" customHeight="1" x14ac:dyDescent="0.25">
      <c r="A294" s="1"/>
      <c r="B294" s="77"/>
      <c r="C294" s="77"/>
      <c r="D294" s="77"/>
      <c r="E294" s="77"/>
      <c r="F294" s="79"/>
      <c r="G294" s="79"/>
      <c r="H294" s="79"/>
      <c r="I294" s="79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</row>
    <row r="295" spans="1:66" ht="15.75" customHeight="1" x14ac:dyDescent="0.25">
      <c r="A295" s="1"/>
      <c r="B295" s="77"/>
      <c r="C295" s="77"/>
      <c r="D295" s="77"/>
      <c r="E295" s="77"/>
      <c r="F295" s="79"/>
      <c r="G295" s="79"/>
      <c r="H295" s="79"/>
      <c r="I295" s="79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</row>
    <row r="296" spans="1:66" ht="15.75" customHeight="1" x14ac:dyDescent="0.25">
      <c r="A296" s="1"/>
      <c r="B296" s="77"/>
      <c r="C296" s="77"/>
      <c r="D296" s="77"/>
      <c r="E296" s="77"/>
      <c r="F296" s="79"/>
      <c r="G296" s="79"/>
      <c r="H296" s="79"/>
      <c r="I296" s="79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</row>
    <row r="297" spans="1:66" ht="15.75" customHeight="1" x14ac:dyDescent="0.25">
      <c r="A297" s="1"/>
      <c r="B297" s="77"/>
      <c r="C297" s="77"/>
      <c r="D297" s="77"/>
      <c r="E297" s="77"/>
      <c r="F297" s="79"/>
      <c r="G297" s="79"/>
      <c r="H297" s="79"/>
      <c r="I297" s="79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</row>
    <row r="298" spans="1:66" ht="15.75" customHeight="1" x14ac:dyDescent="0.25">
      <c r="A298" s="1"/>
      <c r="B298" s="77"/>
      <c r="C298" s="77"/>
      <c r="D298" s="77"/>
      <c r="E298" s="77"/>
      <c r="F298" s="79"/>
      <c r="G298" s="79"/>
      <c r="H298" s="79"/>
      <c r="I298" s="79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</row>
    <row r="299" spans="1:66" ht="15.75" customHeight="1" x14ac:dyDescent="0.25">
      <c r="A299" s="1"/>
      <c r="B299" s="77"/>
      <c r="C299" s="77"/>
      <c r="D299" s="77"/>
      <c r="E299" s="77"/>
      <c r="F299" s="79"/>
      <c r="G299" s="79"/>
      <c r="H299" s="79"/>
      <c r="I299" s="79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</row>
    <row r="300" spans="1:66" ht="15.75" customHeight="1" x14ac:dyDescent="0.25">
      <c r="A300" s="1"/>
      <c r="B300" s="77"/>
      <c r="C300" s="77"/>
      <c r="D300" s="77"/>
      <c r="E300" s="77"/>
      <c r="F300" s="79"/>
      <c r="G300" s="79"/>
      <c r="H300" s="79"/>
      <c r="I300" s="79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</row>
    <row r="301" spans="1:66" ht="15.75" customHeight="1" x14ac:dyDescent="0.25">
      <c r="A301" s="1"/>
      <c r="B301" s="77"/>
      <c r="C301" s="77"/>
      <c r="D301" s="77"/>
      <c r="E301" s="77"/>
      <c r="F301" s="79"/>
      <c r="G301" s="79"/>
      <c r="H301" s="79"/>
      <c r="I301" s="79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</row>
    <row r="302" spans="1:66" ht="15.75" customHeight="1" x14ac:dyDescent="0.25">
      <c r="A302" s="1"/>
      <c r="B302" s="77"/>
      <c r="C302" s="77"/>
      <c r="D302" s="77"/>
      <c r="E302" s="77"/>
      <c r="F302" s="79"/>
      <c r="G302" s="79"/>
      <c r="H302" s="79"/>
      <c r="I302" s="79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</row>
    <row r="303" spans="1:66" ht="15.75" customHeight="1" x14ac:dyDescent="0.25">
      <c r="A303" s="1"/>
      <c r="B303" s="77"/>
      <c r="C303" s="77"/>
      <c r="D303" s="77"/>
      <c r="E303" s="77"/>
      <c r="F303" s="79"/>
      <c r="G303" s="79"/>
      <c r="H303" s="79"/>
      <c r="I303" s="79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</row>
    <row r="304" spans="1:66" ht="15.75" customHeight="1" x14ac:dyDescent="0.25">
      <c r="A304" s="1"/>
      <c r="B304" s="77"/>
      <c r="C304" s="77"/>
      <c r="D304" s="77"/>
      <c r="E304" s="77"/>
      <c r="F304" s="79"/>
      <c r="G304" s="79"/>
      <c r="H304" s="79"/>
      <c r="I304" s="79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</row>
    <row r="305" spans="1:66" ht="15.75" customHeight="1" x14ac:dyDescent="0.25">
      <c r="A305" s="1"/>
      <c r="B305" s="77"/>
      <c r="C305" s="77"/>
      <c r="D305" s="77"/>
      <c r="E305" s="77"/>
      <c r="F305" s="79"/>
      <c r="G305" s="79"/>
      <c r="H305" s="79"/>
      <c r="I305" s="79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</row>
    <row r="306" spans="1:66" ht="15.75" customHeight="1" x14ac:dyDescent="0.25">
      <c r="A306" s="1"/>
      <c r="B306" s="77"/>
      <c r="C306" s="77"/>
      <c r="D306" s="77"/>
      <c r="E306" s="77"/>
      <c r="F306" s="79"/>
      <c r="G306" s="79"/>
      <c r="H306" s="79"/>
      <c r="I306" s="79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</row>
    <row r="307" spans="1:66" ht="15.75" customHeight="1" x14ac:dyDescent="0.25">
      <c r="A307" s="1"/>
      <c r="B307" s="77"/>
      <c r="C307" s="77"/>
      <c r="D307" s="77"/>
      <c r="E307" s="77"/>
      <c r="F307" s="79"/>
      <c r="G307" s="79"/>
      <c r="H307" s="79"/>
      <c r="I307" s="79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</row>
    <row r="308" spans="1:66" ht="15.75" customHeight="1" x14ac:dyDescent="0.25">
      <c r="A308" s="1"/>
      <c r="B308" s="77"/>
      <c r="C308" s="77"/>
      <c r="D308" s="77"/>
      <c r="E308" s="77"/>
      <c r="F308" s="79"/>
      <c r="G308" s="79"/>
      <c r="H308" s="79"/>
      <c r="I308" s="79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</row>
    <row r="309" spans="1:66" ht="15.75" customHeight="1" x14ac:dyDescent="0.25">
      <c r="A309" s="1"/>
      <c r="B309" s="77"/>
      <c r="C309" s="77"/>
      <c r="D309" s="77"/>
      <c r="E309" s="77"/>
      <c r="F309" s="79"/>
      <c r="G309" s="79"/>
      <c r="H309" s="79"/>
      <c r="I309" s="79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</row>
    <row r="310" spans="1:66" ht="15.75" customHeight="1" x14ac:dyDescent="0.25">
      <c r="A310" s="1"/>
      <c r="B310" s="77"/>
      <c r="C310" s="77"/>
      <c r="D310" s="77"/>
      <c r="E310" s="77"/>
      <c r="F310" s="79"/>
      <c r="G310" s="79"/>
      <c r="H310" s="79"/>
      <c r="I310" s="79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</row>
    <row r="311" spans="1:66" ht="15.75" customHeight="1" x14ac:dyDescent="0.25">
      <c r="A311" s="1"/>
      <c r="B311" s="77"/>
      <c r="C311" s="77"/>
      <c r="D311" s="77"/>
      <c r="E311" s="77"/>
      <c r="F311" s="79"/>
      <c r="G311" s="79"/>
      <c r="H311" s="79"/>
      <c r="I311" s="79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</row>
    <row r="312" spans="1:66" ht="15.75" customHeight="1" x14ac:dyDescent="0.25">
      <c r="A312" s="1"/>
      <c r="B312" s="77"/>
      <c r="C312" s="77"/>
      <c r="D312" s="77"/>
      <c r="E312" s="77"/>
      <c r="F312" s="79"/>
      <c r="G312" s="79"/>
      <c r="H312" s="79"/>
      <c r="I312" s="79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</row>
    <row r="313" spans="1:66" ht="15.75" customHeight="1" x14ac:dyDescent="0.25">
      <c r="A313" s="1"/>
      <c r="B313" s="77"/>
      <c r="C313" s="77"/>
      <c r="D313" s="77"/>
      <c r="E313" s="77"/>
      <c r="F313" s="79"/>
      <c r="G313" s="79"/>
      <c r="H313" s="79"/>
      <c r="I313" s="79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</row>
    <row r="314" spans="1:66" ht="15.75" customHeight="1" x14ac:dyDescent="0.25">
      <c r="A314" s="1"/>
      <c r="B314" s="77"/>
      <c r="C314" s="77"/>
      <c r="D314" s="77"/>
      <c r="E314" s="77"/>
      <c r="F314" s="79"/>
      <c r="G314" s="79"/>
      <c r="H314" s="79"/>
      <c r="I314" s="79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</row>
    <row r="315" spans="1:66" ht="15.75" customHeight="1" x14ac:dyDescent="0.25">
      <c r="A315" s="1"/>
      <c r="B315" s="77"/>
      <c r="C315" s="77"/>
      <c r="D315" s="77"/>
      <c r="E315" s="77"/>
      <c r="F315" s="79"/>
      <c r="G315" s="79"/>
      <c r="H315" s="79"/>
      <c r="I315" s="79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</row>
    <row r="316" spans="1:66" ht="15.75" customHeight="1" x14ac:dyDescent="0.25">
      <c r="A316" s="1"/>
      <c r="B316" s="77"/>
      <c r="C316" s="77"/>
      <c r="D316" s="77"/>
      <c r="E316" s="77"/>
      <c r="F316" s="79"/>
      <c r="G316" s="79"/>
      <c r="H316" s="79"/>
      <c r="I316" s="79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</row>
    <row r="317" spans="1:66" ht="15.75" customHeight="1" x14ac:dyDescent="0.25">
      <c r="A317" s="1"/>
      <c r="B317" s="77"/>
      <c r="C317" s="77"/>
      <c r="D317" s="77"/>
      <c r="E317" s="77"/>
      <c r="F317" s="79"/>
      <c r="G317" s="79"/>
      <c r="H317" s="79"/>
      <c r="I317" s="79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</row>
    <row r="318" spans="1:66" ht="15.75" customHeight="1" x14ac:dyDescent="0.25">
      <c r="A318" s="1"/>
      <c r="B318" s="77"/>
      <c r="C318" s="77"/>
      <c r="D318" s="77"/>
      <c r="E318" s="77"/>
      <c r="F318" s="79"/>
      <c r="G318" s="79"/>
      <c r="H318" s="79"/>
      <c r="I318" s="79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</row>
    <row r="319" spans="1:66" ht="15.75" customHeight="1" x14ac:dyDescent="0.25">
      <c r="A319" s="1"/>
      <c r="B319" s="77"/>
      <c r="C319" s="77"/>
      <c r="D319" s="77"/>
      <c r="E319" s="77"/>
      <c r="F319" s="79"/>
      <c r="G319" s="79"/>
      <c r="H319" s="79"/>
      <c r="I319" s="79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</row>
    <row r="320" spans="1:66" ht="15.75" customHeight="1" x14ac:dyDescent="0.25">
      <c r="A320" s="1"/>
      <c r="B320" s="77"/>
      <c r="C320" s="77"/>
      <c r="D320" s="77"/>
      <c r="E320" s="77"/>
      <c r="F320" s="79"/>
      <c r="G320" s="79"/>
      <c r="H320" s="79"/>
      <c r="I320" s="79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</row>
    <row r="321" spans="1:66" ht="15.75" customHeight="1" x14ac:dyDescent="0.25">
      <c r="A321" s="1"/>
      <c r="B321" s="77"/>
      <c r="C321" s="77"/>
      <c r="D321" s="77"/>
      <c r="E321" s="77"/>
      <c r="F321" s="79"/>
      <c r="G321" s="79"/>
      <c r="H321" s="79"/>
      <c r="I321" s="79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</row>
    <row r="322" spans="1:66" ht="15.75" customHeight="1" x14ac:dyDescent="0.25">
      <c r="A322" s="1"/>
      <c r="B322" s="77"/>
      <c r="C322" s="77"/>
      <c r="D322" s="77"/>
      <c r="E322" s="77"/>
      <c r="F322" s="79"/>
      <c r="G322" s="79"/>
      <c r="H322" s="79"/>
      <c r="I322" s="79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</row>
    <row r="323" spans="1:66" ht="15.75" customHeight="1" x14ac:dyDescent="0.25">
      <c r="A323" s="1"/>
      <c r="B323" s="77"/>
      <c r="C323" s="77"/>
      <c r="D323" s="77"/>
      <c r="E323" s="77"/>
      <c r="F323" s="79"/>
      <c r="G323" s="79"/>
      <c r="H323" s="79"/>
      <c r="I323" s="79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</row>
    <row r="324" spans="1:66" ht="15.75" customHeight="1" x14ac:dyDescent="0.25">
      <c r="A324" s="1"/>
      <c r="B324" s="77"/>
      <c r="C324" s="77"/>
      <c r="D324" s="77"/>
      <c r="E324" s="77"/>
      <c r="F324" s="79"/>
      <c r="G324" s="79"/>
      <c r="H324" s="79"/>
      <c r="I324" s="79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</row>
    <row r="325" spans="1:66" ht="15.75" customHeight="1" x14ac:dyDescent="0.25">
      <c r="A325" s="1"/>
      <c r="B325" s="77"/>
      <c r="C325" s="77"/>
      <c r="D325" s="77"/>
      <c r="E325" s="77"/>
      <c r="F325" s="79"/>
      <c r="G325" s="79"/>
      <c r="H325" s="79"/>
      <c r="I325" s="79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</row>
    <row r="326" spans="1:66" ht="15.75" customHeight="1" x14ac:dyDescent="0.25">
      <c r="A326" s="1"/>
      <c r="B326" s="77"/>
      <c r="C326" s="77"/>
      <c r="D326" s="77"/>
      <c r="E326" s="77"/>
      <c r="F326" s="79"/>
      <c r="G326" s="79"/>
      <c r="H326" s="79"/>
      <c r="I326" s="79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</row>
    <row r="327" spans="1:66" ht="15.75" customHeight="1" x14ac:dyDescent="0.25">
      <c r="A327" s="1"/>
      <c r="B327" s="77"/>
      <c r="C327" s="77"/>
      <c r="D327" s="77"/>
      <c r="E327" s="77"/>
      <c r="F327" s="79"/>
      <c r="G327" s="79"/>
      <c r="H327" s="79"/>
      <c r="I327" s="79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</row>
    <row r="328" spans="1:66" ht="15.75" customHeight="1" x14ac:dyDescent="0.25">
      <c r="A328" s="1"/>
      <c r="B328" s="77"/>
      <c r="C328" s="77"/>
      <c r="D328" s="77"/>
      <c r="E328" s="77"/>
      <c r="F328" s="79"/>
      <c r="G328" s="79"/>
      <c r="H328" s="79"/>
      <c r="I328" s="79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</row>
    <row r="329" spans="1:66" ht="15.75" customHeight="1" x14ac:dyDescent="0.25">
      <c r="A329" s="1"/>
      <c r="B329" s="77"/>
      <c r="C329" s="77"/>
      <c r="D329" s="77"/>
      <c r="E329" s="77"/>
      <c r="F329" s="79"/>
      <c r="G329" s="79"/>
      <c r="H329" s="79"/>
      <c r="I329" s="79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</row>
    <row r="330" spans="1:66" ht="15.75" customHeight="1" x14ac:dyDescent="0.25">
      <c r="A330" s="1"/>
      <c r="B330" s="77"/>
      <c r="C330" s="77"/>
      <c r="D330" s="77"/>
      <c r="E330" s="77"/>
      <c r="F330" s="79"/>
      <c r="G330" s="79"/>
      <c r="H330" s="79"/>
      <c r="I330" s="79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</row>
    <row r="331" spans="1:66" ht="15.75" customHeight="1" x14ac:dyDescent="0.25">
      <c r="A331" s="1"/>
      <c r="B331" s="77"/>
      <c r="C331" s="77"/>
      <c r="D331" s="77"/>
      <c r="E331" s="77"/>
      <c r="F331" s="79"/>
      <c r="G331" s="79"/>
      <c r="H331" s="79"/>
      <c r="I331" s="79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</row>
    <row r="332" spans="1:66" ht="15.75" customHeight="1" x14ac:dyDescent="0.25">
      <c r="A332" s="1"/>
      <c r="B332" s="77"/>
      <c r="C332" s="77"/>
      <c r="D332" s="77"/>
      <c r="E332" s="77"/>
      <c r="F332" s="79"/>
      <c r="G332" s="79"/>
      <c r="H332" s="79"/>
      <c r="I332" s="79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</row>
    <row r="333" spans="1:66" ht="15.75" customHeight="1" x14ac:dyDescent="0.25">
      <c r="A333" s="1"/>
      <c r="B333" s="77"/>
      <c r="C333" s="77"/>
      <c r="D333" s="77"/>
      <c r="E333" s="77"/>
      <c r="F333" s="79"/>
      <c r="G333" s="79"/>
      <c r="H333" s="79"/>
      <c r="I333" s="79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</row>
    <row r="334" spans="1:66" ht="15.75" customHeight="1" x14ac:dyDescent="0.25">
      <c r="A334" s="1"/>
      <c r="B334" s="77"/>
      <c r="C334" s="77"/>
      <c r="D334" s="77"/>
      <c r="E334" s="77"/>
      <c r="F334" s="79"/>
      <c r="G334" s="79"/>
      <c r="H334" s="79"/>
      <c r="I334" s="79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</row>
    <row r="335" spans="1:66" ht="15.75" customHeight="1" x14ac:dyDescent="0.25">
      <c r="A335" s="1"/>
      <c r="B335" s="77"/>
      <c r="C335" s="77"/>
      <c r="D335" s="77"/>
      <c r="E335" s="77"/>
      <c r="F335" s="79"/>
      <c r="G335" s="79"/>
      <c r="H335" s="79"/>
      <c r="I335" s="79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</row>
    <row r="336" spans="1:66" ht="15.75" customHeight="1" x14ac:dyDescent="0.25">
      <c r="A336" s="1"/>
      <c r="B336" s="77"/>
      <c r="C336" s="77"/>
      <c r="D336" s="77"/>
      <c r="E336" s="77"/>
      <c r="F336" s="79"/>
      <c r="G336" s="79"/>
      <c r="H336" s="79"/>
      <c r="I336" s="79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</row>
    <row r="337" spans="1:66" ht="15.75" customHeight="1" x14ac:dyDescent="0.25">
      <c r="A337" s="1"/>
      <c r="B337" s="77"/>
      <c r="C337" s="77"/>
      <c r="D337" s="77"/>
      <c r="E337" s="77"/>
      <c r="F337" s="79"/>
      <c r="G337" s="79"/>
      <c r="H337" s="79"/>
      <c r="I337" s="79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</row>
    <row r="338" spans="1:66" ht="15.75" customHeight="1" x14ac:dyDescent="0.25">
      <c r="A338" s="1"/>
      <c r="B338" s="77"/>
      <c r="C338" s="77"/>
      <c r="D338" s="77"/>
      <c r="E338" s="77"/>
      <c r="F338" s="79"/>
      <c r="G338" s="79"/>
      <c r="H338" s="79"/>
      <c r="I338" s="79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</row>
    <row r="339" spans="1:66" ht="15.75" customHeight="1" x14ac:dyDescent="0.25">
      <c r="A339" s="1"/>
      <c r="B339" s="77"/>
      <c r="C339" s="77"/>
      <c r="D339" s="77"/>
      <c r="E339" s="77"/>
      <c r="F339" s="79"/>
      <c r="G339" s="79"/>
      <c r="H339" s="79"/>
      <c r="I339" s="79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</row>
    <row r="340" spans="1:66" ht="15.75" customHeight="1" x14ac:dyDescent="0.25">
      <c r="A340" s="1"/>
      <c r="B340" s="77"/>
      <c r="C340" s="77"/>
      <c r="D340" s="77"/>
      <c r="E340" s="77"/>
      <c r="F340" s="79"/>
      <c r="G340" s="79"/>
      <c r="H340" s="79"/>
      <c r="I340" s="79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</row>
    <row r="341" spans="1:66" ht="15.75" customHeight="1" x14ac:dyDescent="0.25">
      <c r="A341" s="1"/>
      <c r="B341" s="77"/>
      <c r="C341" s="77"/>
      <c r="D341" s="77"/>
      <c r="E341" s="77"/>
      <c r="F341" s="79"/>
      <c r="G341" s="79"/>
      <c r="H341" s="79"/>
      <c r="I341" s="79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</row>
    <row r="342" spans="1:66" ht="15.75" customHeight="1" x14ac:dyDescent="0.25">
      <c r="A342" s="1"/>
      <c r="B342" s="77"/>
      <c r="C342" s="77"/>
      <c r="D342" s="77"/>
      <c r="E342" s="77"/>
      <c r="F342" s="79"/>
      <c r="G342" s="79"/>
      <c r="H342" s="79"/>
      <c r="I342" s="79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</row>
    <row r="343" spans="1:66" ht="15.75" customHeight="1" x14ac:dyDescent="0.25">
      <c r="A343" s="1"/>
      <c r="B343" s="77"/>
      <c r="C343" s="77"/>
      <c r="D343" s="77"/>
      <c r="E343" s="77"/>
      <c r="F343" s="79"/>
      <c r="G343" s="79"/>
      <c r="H343" s="79"/>
      <c r="I343" s="79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</row>
    <row r="344" spans="1:66" ht="15.75" customHeight="1" x14ac:dyDescent="0.25">
      <c r="A344" s="1"/>
      <c r="B344" s="77"/>
      <c r="C344" s="77"/>
      <c r="D344" s="77"/>
      <c r="E344" s="77"/>
      <c r="F344" s="79"/>
      <c r="G344" s="79"/>
      <c r="H344" s="79"/>
      <c r="I344" s="79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</row>
    <row r="345" spans="1:66" ht="15.75" customHeight="1" x14ac:dyDescent="0.25">
      <c r="A345" s="1"/>
      <c r="B345" s="77"/>
      <c r="C345" s="77"/>
      <c r="D345" s="77"/>
      <c r="E345" s="77"/>
      <c r="F345" s="79"/>
      <c r="G345" s="79"/>
      <c r="H345" s="79"/>
      <c r="I345" s="79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</row>
    <row r="346" spans="1:66" ht="15.75" customHeight="1" x14ac:dyDescent="0.25">
      <c r="A346" s="1"/>
      <c r="B346" s="77"/>
      <c r="C346" s="77"/>
      <c r="D346" s="77"/>
      <c r="E346" s="77"/>
      <c r="F346" s="79"/>
      <c r="G346" s="79"/>
      <c r="H346" s="79"/>
      <c r="I346" s="79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</row>
    <row r="347" spans="1:66" ht="15.75" customHeight="1" x14ac:dyDescent="0.25">
      <c r="A347" s="1"/>
      <c r="B347" s="77"/>
      <c r="C347" s="77"/>
      <c r="D347" s="77"/>
      <c r="E347" s="77"/>
      <c r="F347" s="79"/>
      <c r="G347" s="79"/>
      <c r="H347" s="79"/>
      <c r="I347" s="79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</row>
    <row r="348" spans="1:66" ht="15.75" customHeight="1" x14ac:dyDescent="0.25">
      <c r="A348" s="1"/>
      <c r="B348" s="77"/>
      <c r="C348" s="77"/>
      <c r="D348" s="77"/>
      <c r="E348" s="77"/>
      <c r="F348" s="79"/>
      <c r="G348" s="79"/>
      <c r="H348" s="79"/>
      <c r="I348" s="79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</row>
    <row r="349" spans="1:66" ht="15.75" customHeight="1" x14ac:dyDescent="0.25">
      <c r="A349" s="1"/>
      <c r="B349" s="77"/>
      <c r="C349" s="77"/>
      <c r="D349" s="77"/>
      <c r="E349" s="77"/>
      <c r="F349" s="79"/>
      <c r="G349" s="79"/>
      <c r="H349" s="79"/>
      <c r="I349" s="79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</row>
    <row r="350" spans="1:66" ht="15.75" customHeight="1" x14ac:dyDescent="0.25">
      <c r="A350" s="1"/>
      <c r="B350" s="77"/>
      <c r="C350" s="77"/>
      <c r="D350" s="77"/>
      <c r="E350" s="77"/>
      <c r="F350" s="79"/>
      <c r="G350" s="79"/>
      <c r="H350" s="79"/>
      <c r="I350" s="79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</row>
    <row r="351" spans="1:66" ht="15.75" customHeight="1" x14ac:dyDescent="0.25">
      <c r="A351" s="1"/>
      <c r="B351" s="77"/>
      <c r="C351" s="77"/>
      <c r="D351" s="77"/>
      <c r="E351" s="77"/>
      <c r="F351" s="79"/>
      <c r="G351" s="79"/>
      <c r="H351" s="79"/>
      <c r="I351" s="79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</row>
    <row r="352" spans="1:66" ht="15.75" customHeight="1" x14ac:dyDescent="0.25">
      <c r="A352" s="1"/>
      <c r="B352" s="77"/>
      <c r="C352" s="77"/>
      <c r="D352" s="77"/>
      <c r="E352" s="77"/>
      <c r="F352" s="79"/>
      <c r="G352" s="79"/>
      <c r="H352" s="79"/>
      <c r="I352" s="79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</row>
    <row r="353" spans="1:66" ht="15.75" customHeight="1" x14ac:dyDescent="0.25">
      <c r="A353" s="1"/>
      <c r="B353" s="77"/>
      <c r="C353" s="77"/>
      <c r="D353" s="77"/>
      <c r="E353" s="77"/>
      <c r="F353" s="79"/>
      <c r="G353" s="79"/>
      <c r="H353" s="79"/>
      <c r="I353" s="79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</row>
    <row r="354" spans="1:66" ht="15.75" customHeight="1" x14ac:dyDescent="0.25">
      <c r="A354" s="1"/>
      <c r="B354" s="77"/>
      <c r="C354" s="77"/>
      <c r="D354" s="77"/>
      <c r="E354" s="77"/>
      <c r="F354" s="79"/>
      <c r="G354" s="79"/>
      <c r="H354" s="79"/>
      <c r="I354" s="79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</row>
    <row r="355" spans="1:66" ht="15.75" customHeight="1" x14ac:dyDescent="0.25">
      <c r="A355" s="1"/>
      <c r="B355" s="77"/>
      <c r="C355" s="77"/>
      <c r="D355" s="77"/>
      <c r="E355" s="77"/>
      <c r="F355" s="79"/>
      <c r="G355" s="79"/>
      <c r="H355" s="79"/>
      <c r="I355" s="79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</row>
    <row r="356" spans="1:66" ht="15.75" customHeight="1" x14ac:dyDescent="0.25">
      <c r="A356" s="1"/>
      <c r="B356" s="77"/>
      <c r="C356" s="77"/>
      <c r="D356" s="77"/>
      <c r="E356" s="77"/>
      <c r="F356" s="79"/>
      <c r="G356" s="79"/>
      <c r="H356" s="79"/>
      <c r="I356" s="79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</row>
    <row r="357" spans="1:66" ht="15.75" customHeight="1" x14ac:dyDescent="0.25">
      <c r="A357" s="1"/>
      <c r="B357" s="77"/>
      <c r="C357" s="77"/>
      <c r="D357" s="77"/>
      <c r="E357" s="77"/>
      <c r="F357" s="79"/>
      <c r="G357" s="79"/>
      <c r="H357" s="79"/>
      <c r="I357" s="79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</row>
    <row r="358" spans="1:66" ht="15.75" customHeight="1" x14ac:dyDescent="0.25">
      <c r="A358" s="1"/>
      <c r="B358" s="77"/>
      <c r="C358" s="77"/>
      <c r="D358" s="77"/>
      <c r="E358" s="77"/>
      <c r="F358" s="79"/>
      <c r="G358" s="79"/>
      <c r="H358" s="79"/>
      <c r="I358" s="79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</row>
    <row r="359" spans="1:66" ht="15.75" customHeight="1" x14ac:dyDescent="0.25">
      <c r="A359" s="1"/>
      <c r="B359" s="77"/>
      <c r="C359" s="77"/>
      <c r="D359" s="77"/>
      <c r="E359" s="77"/>
      <c r="F359" s="79"/>
      <c r="G359" s="79"/>
      <c r="H359" s="79"/>
      <c r="I359" s="79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</row>
    <row r="360" spans="1:66" ht="15.75" customHeight="1" x14ac:dyDescent="0.25">
      <c r="A360" s="1"/>
      <c r="B360" s="77"/>
      <c r="C360" s="77"/>
      <c r="D360" s="77"/>
      <c r="E360" s="77"/>
      <c r="F360" s="79"/>
      <c r="G360" s="79"/>
      <c r="H360" s="79"/>
      <c r="I360" s="79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</row>
    <row r="361" spans="1:66" ht="15.75" customHeight="1" x14ac:dyDescent="0.25">
      <c r="A361" s="1"/>
      <c r="B361" s="77"/>
      <c r="C361" s="77"/>
      <c r="D361" s="77"/>
      <c r="E361" s="77"/>
      <c r="F361" s="79"/>
      <c r="G361" s="79"/>
      <c r="H361" s="79"/>
      <c r="I361" s="79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</row>
    <row r="362" spans="1:66" ht="15.75" customHeight="1" x14ac:dyDescent="0.25">
      <c r="A362" s="1"/>
      <c r="B362" s="77"/>
      <c r="C362" s="77"/>
      <c r="D362" s="77"/>
      <c r="E362" s="77"/>
      <c r="F362" s="79"/>
      <c r="G362" s="79"/>
      <c r="H362" s="79"/>
      <c r="I362" s="79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</row>
    <row r="363" spans="1:66" ht="15.75" customHeight="1" x14ac:dyDescent="0.25">
      <c r="A363" s="1"/>
      <c r="B363" s="77"/>
      <c r="C363" s="77"/>
      <c r="D363" s="77"/>
      <c r="E363" s="77"/>
      <c r="F363" s="79"/>
      <c r="G363" s="79"/>
      <c r="H363" s="79"/>
      <c r="I363" s="79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</row>
    <row r="364" spans="1:66" ht="15.75" customHeight="1" x14ac:dyDescent="0.25">
      <c r="A364" s="1"/>
      <c r="B364" s="77"/>
      <c r="C364" s="77"/>
      <c r="D364" s="77"/>
      <c r="E364" s="77"/>
      <c r="F364" s="79"/>
      <c r="G364" s="79"/>
      <c r="H364" s="79"/>
      <c r="I364" s="79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</row>
    <row r="365" spans="1:66" ht="15.75" customHeight="1" x14ac:dyDescent="0.25">
      <c r="A365" s="1"/>
      <c r="B365" s="77"/>
      <c r="C365" s="77"/>
      <c r="D365" s="77"/>
      <c r="E365" s="77"/>
      <c r="F365" s="79"/>
      <c r="G365" s="79"/>
      <c r="H365" s="79"/>
      <c r="I365" s="79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</row>
    <row r="366" spans="1:66" ht="15.75" customHeight="1" x14ac:dyDescent="0.25">
      <c r="A366" s="1"/>
      <c r="B366" s="77"/>
      <c r="C366" s="77"/>
      <c r="D366" s="77"/>
      <c r="E366" s="77"/>
      <c r="F366" s="79"/>
      <c r="G366" s="79"/>
      <c r="H366" s="79"/>
      <c r="I366" s="79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</row>
    <row r="367" spans="1:66" ht="15.75" customHeight="1" x14ac:dyDescent="0.25">
      <c r="A367" s="1"/>
      <c r="B367" s="77"/>
      <c r="C367" s="77"/>
      <c r="D367" s="77"/>
      <c r="E367" s="77"/>
      <c r="F367" s="79"/>
      <c r="G367" s="79"/>
      <c r="H367" s="79"/>
      <c r="I367" s="79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</row>
    <row r="368" spans="1:66" ht="15.75" customHeight="1" x14ac:dyDescent="0.25">
      <c r="A368" s="1"/>
      <c r="B368" s="77"/>
      <c r="C368" s="77"/>
      <c r="D368" s="77"/>
      <c r="E368" s="77"/>
      <c r="F368" s="79"/>
      <c r="G368" s="79"/>
      <c r="H368" s="79"/>
      <c r="I368" s="79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</row>
    <row r="369" spans="1:66" ht="15.75" customHeight="1" x14ac:dyDescent="0.25">
      <c r="A369" s="1"/>
      <c r="B369" s="77"/>
      <c r="C369" s="77"/>
      <c r="D369" s="77"/>
      <c r="E369" s="77"/>
      <c r="F369" s="79"/>
      <c r="G369" s="79"/>
      <c r="H369" s="79"/>
      <c r="I369" s="79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</row>
    <row r="370" spans="1:66" ht="15.75" customHeight="1" x14ac:dyDescent="0.25">
      <c r="A370" s="1"/>
      <c r="B370" s="77"/>
      <c r="C370" s="77"/>
      <c r="D370" s="77"/>
      <c r="E370" s="77"/>
      <c r="F370" s="79"/>
      <c r="G370" s="79"/>
      <c r="H370" s="79"/>
      <c r="I370" s="79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</row>
    <row r="371" spans="1:66" ht="15.75" customHeight="1" x14ac:dyDescent="0.25">
      <c r="A371" s="1"/>
      <c r="B371" s="77"/>
      <c r="C371" s="77"/>
      <c r="D371" s="77"/>
      <c r="E371" s="77"/>
      <c r="F371" s="79"/>
      <c r="G371" s="79"/>
      <c r="H371" s="79"/>
      <c r="I371" s="79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</row>
    <row r="372" spans="1:66" ht="15.75" customHeight="1" x14ac:dyDescent="0.25">
      <c r="A372" s="1"/>
      <c r="B372" s="77"/>
      <c r="C372" s="77"/>
      <c r="D372" s="77"/>
      <c r="E372" s="77"/>
      <c r="F372" s="79"/>
      <c r="G372" s="79"/>
      <c r="H372" s="79"/>
      <c r="I372" s="79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</row>
    <row r="373" spans="1:66" ht="15.75" customHeight="1" x14ac:dyDescent="0.25">
      <c r="A373" s="1"/>
      <c r="B373" s="77"/>
      <c r="C373" s="77"/>
      <c r="D373" s="77"/>
      <c r="E373" s="77"/>
      <c r="F373" s="79"/>
      <c r="G373" s="79"/>
      <c r="H373" s="79"/>
      <c r="I373" s="79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</row>
    <row r="374" spans="1:66" ht="15.75" customHeight="1" x14ac:dyDescent="0.25">
      <c r="A374" s="1"/>
      <c r="B374" s="77"/>
      <c r="C374" s="77"/>
      <c r="D374" s="77"/>
      <c r="E374" s="77"/>
      <c r="F374" s="79"/>
      <c r="G374" s="79"/>
      <c r="H374" s="79"/>
      <c r="I374" s="79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</row>
    <row r="375" spans="1:66" ht="15.75" customHeight="1" x14ac:dyDescent="0.25">
      <c r="A375" s="1"/>
      <c r="B375" s="77"/>
      <c r="C375" s="77"/>
      <c r="D375" s="77"/>
      <c r="E375" s="77"/>
      <c r="F375" s="79"/>
      <c r="G375" s="79"/>
      <c r="H375" s="79"/>
      <c r="I375" s="79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</row>
    <row r="376" spans="1:66" ht="15.75" customHeight="1" x14ac:dyDescent="0.25">
      <c r="A376" s="1"/>
      <c r="B376" s="77"/>
      <c r="C376" s="77"/>
      <c r="D376" s="77"/>
      <c r="E376" s="77"/>
      <c r="F376" s="79"/>
      <c r="G376" s="79"/>
      <c r="H376" s="79"/>
      <c r="I376" s="79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</row>
    <row r="377" spans="1:66" ht="15.75" customHeight="1" x14ac:dyDescent="0.25">
      <c r="A377" s="1"/>
      <c r="B377" s="77"/>
      <c r="C377" s="77"/>
      <c r="D377" s="77"/>
      <c r="E377" s="77"/>
      <c r="F377" s="79"/>
      <c r="G377" s="79"/>
      <c r="H377" s="79"/>
      <c r="I377" s="79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</row>
    <row r="378" spans="1:66" ht="15.75" customHeight="1" x14ac:dyDescent="0.25">
      <c r="A378" s="1"/>
      <c r="B378" s="77"/>
      <c r="C378" s="77"/>
      <c r="D378" s="77"/>
      <c r="E378" s="77"/>
      <c r="F378" s="79"/>
      <c r="G378" s="79"/>
      <c r="H378" s="79"/>
      <c r="I378" s="79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</row>
    <row r="379" spans="1:66" ht="15.75" customHeight="1" x14ac:dyDescent="0.25">
      <c r="A379" s="1"/>
      <c r="B379" s="77"/>
      <c r="C379" s="77"/>
      <c r="D379" s="77"/>
      <c r="E379" s="77"/>
      <c r="F379" s="79"/>
      <c r="G379" s="79"/>
      <c r="H379" s="79"/>
      <c r="I379" s="79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</row>
    <row r="380" spans="1:66" ht="15.75" customHeight="1" x14ac:dyDescent="0.25">
      <c r="A380" s="1"/>
      <c r="B380" s="77"/>
      <c r="C380" s="77"/>
      <c r="D380" s="77"/>
      <c r="E380" s="77"/>
      <c r="F380" s="79"/>
      <c r="G380" s="79"/>
      <c r="H380" s="79"/>
      <c r="I380" s="79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</row>
    <row r="381" spans="1:66" ht="15.75" customHeight="1" x14ac:dyDescent="0.25">
      <c r="A381" s="1"/>
      <c r="B381" s="77"/>
      <c r="C381" s="77"/>
      <c r="D381" s="77"/>
      <c r="E381" s="77"/>
      <c r="F381" s="79"/>
      <c r="G381" s="79"/>
      <c r="H381" s="79"/>
      <c r="I381" s="79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</row>
    <row r="382" spans="1:66" ht="15.75" customHeight="1" x14ac:dyDescent="0.25">
      <c r="A382" s="1"/>
      <c r="B382" s="77"/>
      <c r="C382" s="77"/>
      <c r="D382" s="77"/>
      <c r="E382" s="77"/>
      <c r="F382" s="79"/>
      <c r="G382" s="79"/>
      <c r="H382" s="79"/>
      <c r="I382" s="79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</row>
    <row r="383" spans="1:66" ht="15.75" customHeight="1" x14ac:dyDescent="0.25">
      <c r="A383" s="1"/>
      <c r="B383" s="77"/>
      <c r="C383" s="77"/>
      <c r="D383" s="77"/>
      <c r="E383" s="77"/>
      <c r="F383" s="79"/>
      <c r="G383" s="79"/>
      <c r="H383" s="79"/>
      <c r="I383" s="79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</row>
    <row r="384" spans="1:66" ht="15.75" customHeight="1" x14ac:dyDescent="0.25">
      <c r="A384" s="1"/>
      <c r="B384" s="77"/>
      <c r="C384" s="77"/>
      <c r="D384" s="77"/>
      <c r="E384" s="77"/>
      <c r="F384" s="79"/>
      <c r="G384" s="79"/>
      <c r="H384" s="79"/>
      <c r="I384" s="79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</row>
    <row r="385" spans="1:66" ht="15.75" customHeight="1" x14ac:dyDescent="0.25">
      <c r="A385" s="1"/>
      <c r="B385" s="77"/>
      <c r="C385" s="77"/>
      <c r="D385" s="77"/>
      <c r="E385" s="77"/>
      <c r="F385" s="79"/>
      <c r="G385" s="79"/>
      <c r="H385" s="79"/>
      <c r="I385" s="79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</row>
    <row r="386" spans="1:66" ht="15.75" customHeight="1" x14ac:dyDescent="0.25">
      <c r="A386" s="1"/>
      <c r="B386" s="77"/>
      <c r="C386" s="77"/>
      <c r="D386" s="77"/>
      <c r="E386" s="77"/>
      <c r="F386" s="79"/>
      <c r="G386" s="79"/>
      <c r="H386" s="79"/>
      <c r="I386" s="79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</row>
    <row r="387" spans="1:66" ht="15.75" customHeight="1" x14ac:dyDescent="0.25">
      <c r="A387" s="1"/>
      <c r="B387" s="77"/>
      <c r="C387" s="77"/>
      <c r="D387" s="77"/>
      <c r="E387" s="77"/>
      <c r="F387" s="79"/>
      <c r="G387" s="79"/>
      <c r="H387" s="79"/>
      <c r="I387" s="79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</row>
    <row r="388" spans="1:66" ht="15.75" customHeight="1" x14ac:dyDescent="0.25">
      <c r="A388" s="1"/>
      <c r="B388" s="77"/>
      <c r="C388" s="77"/>
      <c r="D388" s="77"/>
      <c r="E388" s="77"/>
      <c r="F388" s="79"/>
      <c r="G388" s="79"/>
      <c r="H388" s="79"/>
      <c r="I388" s="79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</row>
    <row r="389" spans="1:66" ht="15.75" customHeight="1" x14ac:dyDescent="0.25">
      <c r="A389" s="1"/>
      <c r="B389" s="77"/>
      <c r="C389" s="77"/>
      <c r="D389" s="77"/>
      <c r="E389" s="77"/>
      <c r="F389" s="79"/>
      <c r="G389" s="79"/>
      <c r="H389" s="79"/>
      <c r="I389" s="79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</row>
    <row r="390" spans="1:66" ht="15.75" customHeight="1" x14ac:dyDescent="0.25">
      <c r="A390" s="1"/>
      <c r="B390" s="77"/>
      <c r="C390" s="77"/>
      <c r="D390" s="77"/>
      <c r="E390" s="77"/>
      <c r="F390" s="79"/>
      <c r="G390" s="79"/>
      <c r="H390" s="79"/>
      <c r="I390" s="79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</row>
    <row r="391" spans="1:66" ht="15.75" customHeight="1" x14ac:dyDescent="0.25">
      <c r="A391" s="1"/>
      <c r="B391" s="77"/>
      <c r="C391" s="77"/>
      <c r="D391" s="77"/>
      <c r="E391" s="77"/>
      <c r="F391" s="79"/>
      <c r="G391" s="79"/>
      <c r="H391" s="79"/>
      <c r="I391" s="79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</row>
    <row r="392" spans="1:66" ht="15.75" customHeight="1" x14ac:dyDescent="0.25">
      <c r="A392" s="1"/>
      <c r="B392" s="77"/>
      <c r="C392" s="77"/>
      <c r="D392" s="77"/>
      <c r="E392" s="77"/>
      <c r="F392" s="79"/>
      <c r="G392" s="79"/>
      <c r="H392" s="79"/>
      <c r="I392" s="79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</row>
    <row r="393" spans="1:66" ht="15.75" customHeight="1" x14ac:dyDescent="0.25">
      <c r="A393" s="1"/>
      <c r="B393" s="77"/>
      <c r="C393" s="77"/>
      <c r="D393" s="77"/>
      <c r="E393" s="77"/>
      <c r="F393" s="79"/>
      <c r="G393" s="79"/>
      <c r="H393" s="79"/>
      <c r="I393" s="79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</row>
    <row r="394" spans="1:66" ht="15.75" customHeight="1" x14ac:dyDescent="0.25">
      <c r="A394" s="1"/>
      <c r="B394" s="77"/>
      <c r="C394" s="77"/>
      <c r="D394" s="77"/>
      <c r="E394" s="77"/>
      <c r="F394" s="79"/>
      <c r="G394" s="79"/>
      <c r="H394" s="79"/>
      <c r="I394" s="79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</row>
    <row r="395" spans="1:66" ht="15.75" customHeight="1" x14ac:dyDescent="0.25">
      <c r="A395" s="1"/>
      <c r="B395" s="77"/>
      <c r="C395" s="77"/>
      <c r="D395" s="77"/>
      <c r="E395" s="77"/>
      <c r="F395" s="79"/>
      <c r="G395" s="79"/>
      <c r="H395" s="79"/>
      <c r="I395" s="79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</row>
    <row r="396" spans="1:66" ht="15.75" customHeight="1" x14ac:dyDescent="0.25">
      <c r="A396" s="1"/>
      <c r="B396" s="77"/>
      <c r="C396" s="77"/>
      <c r="D396" s="77"/>
      <c r="E396" s="77"/>
      <c r="F396" s="79"/>
      <c r="G396" s="79"/>
      <c r="H396" s="79"/>
      <c r="I396" s="79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</row>
    <row r="397" spans="1:66" ht="15.75" customHeight="1" x14ac:dyDescent="0.25">
      <c r="A397" s="1"/>
      <c r="B397" s="77"/>
      <c r="C397" s="77"/>
      <c r="D397" s="77"/>
      <c r="E397" s="77"/>
      <c r="F397" s="79"/>
      <c r="G397" s="79"/>
      <c r="H397" s="79"/>
      <c r="I397" s="79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</row>
    <row r="398" spans="1:66" ht="15.75" customHeight="1" x14ac:dyDescent="0.25">
      <c r="A398" s="1"/>
      <c r="B398" s="77"/>
      <c r="C398" s="77"/>
      <c r="D398" s="77"/>
      <c r="E398" s="77"/>
      <c r="F398" s="79"/>
      <c r="G398" s="79"/>
      <c r="H398" s="79"/>
      <c r="I398" s="79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</row>
    <row r="399" spans="1:66" ht="15.75" customHeight="1" x14ac:dyDescent="0.25">
      <c r="A399" s="1"/>
      <c r="B399" s="77"/>
      <c r="C399" s="77"/>
      <c r="D399" s="77"/>
      <c r="E399" s="77"/>
      <c r="F399" s="79"/>
      <c r="G399" s="79"/>
      <c r="H399" s="79"/>
      <c r="I399" s="79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</row>
    <row r="400" spans="1:66" ht="15.75" customHeight="1" x14ac:dyDescent="0.25">
      <c r="A400" s="1"/>
      <c r="B400" s="77"/>
      <c r="C400" s="77"/>
      <c r="D400" s="77"/>
      <c r="E400" s="77"/>
      <c r="F400" s="79"/>
      <c r="G400" s="79"/>
      <c r="H400" s="79"/>
      <c r="I400" s="79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</row>
    <row r="401" spans="1:66" ht="15.75" customHeight="1" x14ac:dyDescent="0.25">
      <c r="A401" s="1"/>
      <c r="B401" s="77"/>
      <c r="C401" s="77"/>
      <c r="D401" s="77"/>
      <c r="E401" s="77"/>
      <c r="F401" s="79"/>
      <c r="G401" s="79"/>
      <c r="H401" s="79"/>
      <c r="I401" s="79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</row>
    <row r="402" spans="1:66" ht="15.75" customHeight="1" x14ac:dyDescent="0.25">
      <c r="A402" s="1"/>
      <c r="B402" s="77"/>
      <c r="C402" s="77"/>
      <c r="D402" s="77"/>
      <c r="E402" s="77"/>
      <c r="F402" s="79"/>
      <c r="G402" s="79"/>
      <c r="H402" s="79"/>
      <c r="I402" s="79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</row>
    <row r="403" spans="1:66" ht="15.75" customHeight="1" x14ac:dyDescent="0.25">
      <c r="A403" s="1"/>
      <c r="B403" s="77"/>
      <c r="C403" s="77"/>
      <c r="D403" s="77"/>
      <c r="E403" s="77"/>
      <c r="F403" s="79"/>
      <c r="G403" s="79"/>
      <c r="H403" s="79"/>
      <c r="I403" s="79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</row>
    <row r="404" spans="1:66" ht="15.75" customHeight="1" x14ac:dyDescent="0.25">
      <c r="A404" s="1"/>
      <c r="B404" s="77"/>
      <c r="C404" s="77"/>
      <c r="D404" s="77"/>
      <c r="E404" s="77"/>
      <c r="F404" s="79"/>
      <c r="G404" s="79"/>
      <c r="H404" s="79"/>
      <c r="I404" s="79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</row>
    <row r="405" spans="1:66" ht="15.75" customHeight="1" x14ac:dyDescent="0.25">
      <c r="A405" s="1"/>
      <c r="B405" s="77"/>
      <c r="C405" s="77"/>
      <c r="D405" s="77"/>
      <c r="E405" s="77"/>
      <c r="F405" s="79"/>
      <c r="G405" s="79"/>
      <c r="H405" s="79"/>
      <c r="I405" s="79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</row>
    <row r="406" spans="1:66" ht="15.75" customHeight="1" x14ac:dyDescent="0.25">
      <c r="A406" s="1"/>
      <c r="B406" s="77"/>
      <c r="C406" s="77"/>
      <c r="D406" s="77"/>
      <c r="E406" s="77"/>
      <c r="F406" s="79"/>
      <c r="G406" s="79"/>
      <c r="H406" s="79"/>
      <c r="I406" s="79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</row>
    <row r="407" spans="1:66" ht="15.75" customHeight="1" x14ac:dyDescent="0.25">
      <c r="A407" s="1"/>
      <c r="B407" s="77"/>
      <c r="C407" s="77"/>
      <c r="D407" s="77"/>
      <c r="E407" s="77"/>
      <c r="F407" s="79"/>
      <c r="G407" s="79"/>
      <c r="H407" s="79"/>
      <c r="I407" s="79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</row>
    <row r="408" spans="1:66" ht="15.75" customHeight="1" x14ac:dyDescent="0.25">
      <c r="A408" s="1"/>
      <c r="B408" s="77"/>
      <c r="C408" s="77"/>
      <c r="D408" s="77"/>
      <c r="E408" s="77"/>
      <c r="F408" s="79"/>
      <c r="G408" s="79"/>
      <c r="H408" s="79"/>
      <c r="I408" s="79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</row>
    <row r="409" spans="1:66" ht="15.75" customHeight="1" x14ac:dyDescent="0.25">
      <c r="A409" s="1"/>
      <c r="B409" s="77"/>
      <c r="C409" s="77"/>
      <c r="D409" s="77"/>
      <c r="E409" s="77"/>
      <c r="F409" s="79"/>
      <c r="G409" s="79"/>
      <c r="H409" s="79"/>
      <c r="I409" s="79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</row>
    <row r="410" spans="1:66" ht="15.75" customHeight="1" x14ac:dyDescent="0.25">
      <c r="A410" s="1"/>
      <c r="B410" s="77"/>
      <c r="C410" s="77"/>
      <c r="D410" s="77"/>
      <c r="E410" s="77"/>
      <c r="F410" s="79"/>
      <c r="G410" s="79"/>
      <c r="H410" s="79"/>
      <c r="I410" s="79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</row>
    <row r="411" spans="1:66" ht="15.75" customHeight="1" x14ac:dyDescent="0.25">
      <c r="A411" s="1"/>
      <c r="B411" s="77"/>
      <c r="C411" s="77"/>
      <c r="D411" s="77"/>
      <c r="E411" s="77"/>
      <c r="F411" s="79"/>
      <c r="G411" s="79"/>
      <c r="H411" s="79"/>
      <c r="I411" s="79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</row>
    <row r="412" spans="1:66" ht="15.75" customHeight="1" x14ac:dyDescent="0.25">
      <c r="A412" s="1"/>
      <c r="B412" s="77"/>
      <c r="C412" s="77"/>
      <c r="D412" s="77"/>
      <c r="E412" s="77"/>
      <c r="F412" s="79"/>
      <c r="G412" s="79"/>
      <c r="H412" s="79"/>
      <c r="I412" s="79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</row>
    <row r="413" spans="1:66" ht="15.75" customHeight="1" x14ac:dyDescent="0.25">
      <c r="A413" s="1"/>
      <c r="B413" s="77"/>
      <c r="C413" s="77"/>
      <c r="D413" s="77"/>
      <c r="E413" s="77"/>
      <c r="F413" s="79"/>
      <c r="G413" s="79"/>
      <c r="H413" s="79"/>
      <c r="I413" s="79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</row>
    <row r="414" spans="1:66" ht="15.75" customHeight="1" x14ac:dyDescent="0.25">
      <c r="A414" s="1"/>
      <c r="B414" s="77"/>
      <c r="C414" s="77"/>
      <c r="D414" s="77"/>
      <c r="E414" s="77"/>
      <c r="F414" s="79"/>
      <c r="G414" s="79"/>
      <c r="H414" s="79"/>
      <c r="I414" s="79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</row>
    <row r="415" spans="1:66" ht="15.75" customHeight="1" x14ac:dyDescent="0.25">
      <c r="A415" s="1"/>
      <c r="B415" s="77"/>
      <c r="C415" s="77"/>
      <c r="D415" s="77"/>
      <c r="E415" s="77"/>
      <c r="F415" s="79"/>
      <c r="G415" s="79"/>
      <c r="H415" s="79"/>
      <c r="I415" s="79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</row>
    <row r="416" spans="1:66" ht="15.75" customHeight="1" x14ac:dyDescent="0.25">
      <c r="A416" s="1"/>
      <c r="B416" s="77"/>
      <c r="C416" s="77"/>
      <c r="D416" s="77"/>
      <c r="E416" s="77"/>
      <c r="F416" s="79"/>
      <c r="G416" s="79"/>
      <c r="H416" s="79"/>
      <c r="I416" s="79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</row>
    <row r="417" spans="1:66" ht="15.75" customHeight="1" x14ac:dyDescent="0.25">
      <c r="A417" s="1"/>
      <c r="B417" s="77"/>
      <c r="C417" s="77"/>
      <c r="D417" s="77"/>
      <c r="E417" s="77"/>
      <c r="F417" s="79"/>
      <c r="G417" s="79"/>
      <c r="H417" s="79"/>
      <c r="I417" s="79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</row>
    <row r="418" spans="1:66" ht="15.75" customHeight="1" x14ac:dyDescent="0.25">
      <c r="A418" s="1"/>
      <c r="B418" s="77"/>
      <c r="C418" s="77"/>
      <c r="D418" s="77"/>
      <c r="E418" s="77"/>
      <c r="F418" s="79"/>
      <c r="G418" s="79"/>
      <c r="H418" s="79"/>
      <c r="I418" s="79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</row>
    <row r="419" spans="1:66" ht="15.75" customHeight="1" x14ac:dyDescent="0.25">
      <c r="A419" s="1"/>
      <c r="B419" s="77"/>
      <c r="C419" s="77"/>
      <c r="D419" s="77"/>
      <c r="E419" s="77"/>
      <c r="F419" s="79"/>
      <c r="G419" s="79"/>
      <c r="H419" s="79"/>
      <c r="I419" s="79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</row>
    <row r="420" spans="1:66" ht="15.75" customHeight="1" x14ac:dyDescent="0.25">
      <c r="A420" s="1"/>
      <c r="B420" s="77"/>
      <c r="C420" s="77"/>
      <c r="D420" s="77"/>
      <c r="E420" s="77"/>
      <c r="F420" s="79"/>
      <c r="G420" s="79"/>
      <c r="H420" s="79"/>
      <c r="I420" s="79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</row>
    <row r="421" spans="1:66" ht="15.75" customHeight="1" x14ac:dyDescent="0.25">
      <c r="A421" s="1"/>
      <c r="B421" s="77"/>
      <c r="C421" s="77"/>
      <c r="D421" s="77"/>
      <c r="E421" s="77"/>
      <c r="F421" s="79"/>
      <c r="G421" s="79"/>
      <c r="H421" s="79"/>
      <c r="I421" s="79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</row>
    <row r="422" spans="1:66" ht="15.75" customHeight="1" x14ac:dyDescent="0.25">
      <c r="A422" s="1"/>
      <c r="B422" s="77"/>
      <c r="C422" s="77"/>
      <c r="D422" s="77"/>
      <c r="E422" s="77"/>
      <c r="F422" s="79"/>
      <c r="G422" s="79"/>
      <c r="H422" s="79"/>
      <c r="I422" s="79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</row>
    <row r="423" spans="1:66" ht="15.75" customHeight="1" x14ac:dyDescent="0.25">
      <c r="A423" s="1"/>
      <c r="B423" s="77"/>
      <c r="C423" s="77"/>
      <c r="D423" s="77"/>
      <c r="E423" s="77"/>
      <c r="F423" s="79"/>
      <c r="G423" s="79"/>
      <c r="H423" s="79"/>
      <c r="I423" s="79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</row>
    <row r="424" spans="1:66" ht="15.75" customHeight="1" x14ac:dyDescent="0.25">
      <c r="A424" s="1"/>
      <c r="B424" s="77"/>
      <c r="C424" s="77"/>
      <c r="D424" s="77"/>
      <c r="E424" s="77"/>
      <c r="F424" s="79"/>
      <c r="G424" s="79"/>
      <c r="H424" s="79"/>
      <c r="I424" s="79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</row>
    <row r="425" spans="1:66" ht="15.75" customHeight="1" x14ac:dyDescent="0.25">
      <c r="A425" s="1"/>
      <c r="B425" s="77"/>
      <c r="C425" s="77"/>
      <c r="D425" s="77"/>
      <c r="E425" s="77"/>
      <c r="F425" s="79"/>
      <c r="G425" s="79"/>
      <c r="H425" s="79"/>
      <c r="I425" s="79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</row>
    <row r="426" spans="1:66" ht="15.75" customHeight="1" x14ac:dyDescent="0.25">
      <c r="A426" s="1"/>
      <c r="B426" s="77"/>
      <c r="C426" s="77"/>
      <c r="D426" s="77"/>
      <c r="E426" s="77"/>
      <c r="F426" s="79"/>
      <c r="G426" s="79"/>
      <c r="H426" s="79"/>
      <c r="I426" s="79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</row>
    <row r="427" spans="1:66" ht="15.75" customHeight="1" x14ac:dyDescent="0.25">
      <c r="A427" s="1"/>
      <c r="B427" s="77"/>
      <c r="C427" s="77"/>
      <c r="D427" s="77"/>
      <c r="E427" s="77"/>
      <c r="F427" s="79"/>
      <c r="G427" s="79"/>
      <c r="H427" s="79"/>
      <c r="I427" s="79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</row>
    <row r="428" spans="1:66" ht="15.75" customHeight="1" x14ac:dyDescent="0.25">
      <c r="A428" s="1"/>
      <c r="B428" s="77"/>
      <c r="C428" s="77"/>
      <c r="D428" s="77"/>
      <c r="E428" s="77"/>
      <c r="F428" s="79"/>
      <c r="G428" s="79"/>
      <c r="H428" s="79"/>
      <c r="I428" s="79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</row>
    <row r="429" spans="1:66" ht="15.75" customHeight="1" x14ac:dyDescent="0.25">
      <c r="A429" s="1"/>
      <c r="B429" s="77"/>
      <c r="C429" s="77"/>
      <c r="D429" s="77"/>
      <c r="E429" s="77"/>
      <c r="F429" s="79"/>
      <c r="G429" s="79"/>
      <c r="H429" s="79"/>
      <c r="I429" s="79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</row>
    <row r="430" spans="1:66" ht="15.75" customHeight="1" x14ac:dyDescent="0.25">
      <c r="A430" s="1"/>
      <c r="B430" s="77"/>
      <c r="C430" s="77"/>
      <c r="D430" s="77"/>
      <c r="E430" s="77"/>
      <c r="F430" s="79"/>
      <c r="G430" s="79"/>
      <c r="H430" s="79"/>
      <c r="I430" s="79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</row>
    <row r="431" spans="1:66" ht="15.75" customHeight="1" x14ac:dyDescent="0.25">
      <c r="A431" s="1"/>
      <c r="B431" s="77"/>
      <c r="C431" s="77"/>
      <c r="D431" s="77"/>
      <c r="E431" s="77"/>
      <c r="F431" s="79"/>
      <c r="G431" s="79"/>
      <c r="H431" s="79"/>
      <c r="I431" s="79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</row>
    <row r="432" spans="1:66" ht="15.75" customHeight="1" x14ac:dyDescent="0.25">
      <c r="A432" s="1"/>
      <c r="B432" s="77"/>
      <c r="C432" s="77"/>
      <c r="D432" s="77"/>
      <c r="E432" s="77"/>
      <c r="F432" s="79"/>
      <c r="G432" s="79"/>
      <c r="H432" s="79"/>
      <c r="I432" s="79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</row>
    <row r="433" spans="1:66" ht="15.75" customHeight="1" x14ac:dyDescent="0.25">
      <c r="A433" s="1"/>
      <c r="B433" s="77"/>
      <c r="C433" s="77"/>
      <c r="D433" s="77"/>
      <c r="E433" s="77"/>
      <c r="F433" s="79"/>
      <c r="G433" s="79"/>
      <c r="H433" s="79"/>
      <c r="I433" s="79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</row>
    <row r="434" spans="1:66" ht="15.75" customHeight="1" x14ac:dyDescent="0.25">
      <c r="A434" s="1"/>
      <c r="B434" s="77"/>
      <c r="C434" s="77"/>
      <c r="D434" s="77"/>
      <c r="E434" s="77"/>
      <c r="F434" s="79"/>
      <c r="G434" s="79"/>
      <c r="H434" s="79"/>
      <c r="I434" s="79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</row>
    <row r="435" spans="1:66" ht="15.75" customHeight="1" x14ac:dyDescent="0.25">
      <c r="A435" s="1"/>
      <c r="B435" s="77"/>
      <c r="C435" s="77"/>
      <c r="D435" s="77"/>
      <c r="E435" s="77"/>
      <c r="F435" s="79"/>
      <c r="G435" s="79"/>
      <c r="H435" s="79"/>
      <c r="I435" s="79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</row>
    <row r="436" spans="1:66" ht="15.75" customHeight="1" x14ac:dyDescent="0.25">
      <c r="A436" s="1"/>
      <c r="B436" s="77"/>
      <c r="C436" s="77"/>
      <c r="D436" s="77"/>
      <c r="E436" s="77"/>
      <c r="F436" s="79"/>
      <c r="G436" s="79"/>
      <c r="H436" s="79"/>
      <c r="I436" s="79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</row>
    <row r="437" spans="1:66" ht="15.75" customHeight="1" x14ac:dyDescent="0.25">
      <c r="A437" s="1"/>
      <c r="B437" s="77"/>
      <c r="C437" s="77"/>
      <c r="D437" s="77"/>
      <c r="E437" s="77"/>
      <c r="F437" s="79"/>
      <c r="G437" s="79"/>
      <c r="H437" s="79"/>
      <c r="I437" s="79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</row>
    <row r="438" spans="1:66" ht="15.75" customHeight="1" x14ac:dyDescent="0.25">
      <c r="A438" s="1"/>
      <c r="B438" s="77"/>
      <c r="C438" s="77"/>
      <c r="D438" s="77"/>
      <c r="E438" s="77"/>
      <c r="F438" s="79"/>
      <c r="G438" s="79"/>
      <c r="H438" s="79"/>
      <c r="I438" s="79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</row>
    <row r="439" spans="1:66" ht="15.75" customHeight="1" x14ac:dyDescent="0.25">
      <c r="A439" s="1"/>
      <c r="B439" s="77"/>
      <c r="C439" s="77"/>
      <c r="D439" s="77"/>
      <c r="E439" s="77"/>
      <c r="F439" s="79"/>
      <c r="G439" s="79"/>
      <c r="H439" s="79"/>
      <c r="I439" s="79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</row>
    <row r="440" spans="1:66" ht="15.75" customHeight="1" x14ac:dyDescent="0.25">
      <c r="A440" s="1"/>
      <c r="B440" s="77"/>
      <c r="C440" s="77"/>
      <c r="D440" s="77"/>
      <c r="E440" s="77"/>
      <c r="F440" s="79"/>
      <c r="G440" s="79"/>
      <c r="H440" s="79"/>
      <c r="I440" s="79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</row>
    <row r="441" spans="1:66" ht="15.75" customHeight="1" x14ac:dyDescent="0.25">
      <c r="A441" s="1"/>
      <c r="B441" s="77"/>
      <c r="C441" s="77"/>
      <c r="D441" s="77"/>
      <c r="E441" s="77"/>
      <c r="F441" s="79"/>
      <c r="G441" s="79"/>
      <c r="H441" s="79"/>
      <c r="I441" s="79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</row>
    <row r="442" spans="1:66" ht="15.75" customHeight="1" x14ac:dyDescent="0.25">
      <c r="A442" s="1"/>
      <c r="B442" s="77"/>
      <c r="C442" s="77"/>
      <c r="D442" s="77"/>
      <c r="E442" s="77"/>
      <c r="F442" s="79"/>
      <c r="G442" s="79"/>
      <c r="H442" s="79"/>
      <c r="I442" s="79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</row>
    <row r="443" spans="1:66" ht="15.75" customHeight="1" x14ac:dyDescent="0.25">
      <c r="A443" s="1"/>
      <c r="B443" s="77"/>
      <c r="C443" s="77"/>
      <c r="D443" s="77"/>
      <c r="E443" s="77"/>
      <c r="F443" s="79"/>
      <c r="G443" s="79"/>
      <c r="H443" s="79"/>
      <c r="I443" s="79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</row>
    <row r="444" spans="1:66" ht="15.75" customHeight="1" x14ac:dyDescent="0.25">
      <c r="A444" s="1"/>
      <c r="B444" s="77"/>
      <c r="C444" s="77"/>
      <c r="D444" s="77"/>
      <c r="E444" s="77"/>
      <c r="F444" s="79"/>
      <c r="G444" s="79"/>
      <c r="H444" s="79"/>
      <c r="I444" s="79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</row>
    <row r="445" spans="1:66" ht="15.75" customHeight="1" x14ac:dyDescent="0.25">
      <c r="A445" s="1"/>
      <c r="B445" s="77"/>
      <c r="C445" s="77"/>
      <c r="D445" s="77"/>
      <c r="E445" s="77"/>
      <c r="F445" s="79"/>
      <c r="G445" s="79"/>
      <c r="H445" s="79"/>
      <c r="I445" s="79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</row>
    <row r="446" spans="1:66" ht="15.75" customHeight="1" x14ac:dyDescent="0.25">
      <c r="A446" s="1"/>
      <c r="B446" s="77"/>
      <c r="C446" s="77"/>
      <c r="D446" s="77"/>
      <c r="E446" s="77"/>
      <c r="F446" s="79"/>
      <c r="G446" s="79"/>
      <c r="H446" s="79"/>
      <c r="I446" s="79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</row>
    <row r="447" spans="1:66" ht="15.75" customHeight="1" x14ac:dyDescent="0.25">
      <c r="A447" s="1"/>
      <c r="B447" s="77"/>
      <c r="C447" s="77"/>
      <c r="D447" s="77"/>
      <c r="E447" s="77"/>
      <c r="F447" s="79"/>
      <c r="G447" s="79"/>
      <c r="H447" s="79"/>
      <c r="I447" s="79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</row>
    <row r="448" spans="1:66" ht="15.75" customHeight="1" x14ac:dyDescent="0.25">
      <c r="A448" s="1"/>
      <c r="B448" s="77"/>
      <c r="C448" s="77"/>
      <c r="D448" s="77"/>
      <c r="E448" s="77"/>
      <c r="F448" s="79"/>
      <c r="G448" s="79"/>
      <c r="H448" s="79"/>
      <c r="I448" s="79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</row>
    <row r="449" spans="1:66" ht="15.75" customHeight="1" x14ac:dyDescent="0.25">
      <c r="A449" s="1"/>
      <c r="B449" s="77"/>
      <c r="C449" s="77"/>
      <c r="D449" s="77"/>
      <c r="E449" s="77"/>
      <c r="F449" s="79"/>
      <c r="G449" s="79"/>
      <c r="H449" s="79"/>
      <c r="I449" s="79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</row>
    <row r="450" spans="1:66" ht="15.75" customHeight="1" x14ac:dyDescent="0.25">
      <c r="A450" s="1"/>
      <c r="B450" s="77"/>
      <c r="C450" s="77"/>
      <c r="D450" s="77"/>
      <c r="E450" s="77"/>
      <c r="F450" s="79"/>
      <c r="G450" s="79"/>
      <c r="H450" s="79"/>
      <c r="I450" s="79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</row>
    <row r="451" spans="1:66" ht="15.75" customHeight="1" x14ac:dyDescent="0.25">
      <c r="A451" s="1"/>
      <c r="B451" s="77"/>
      <c r="C451" s="77"/>
      <c r="D451" s="77"/>
      <c r="E451" s="77"/>
      <c r="F451" s="79"/>
      <c r="G451" s="79"/>
      <c r="H451" s="79"/>
      <c r="I451" s="79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</row>
    <row r="452" spans="1:66" ht="15.75" customHeight="1" x14ac:dyDescent="0.25">
      <c r="A452" s="1"/>
      <c r="B452" s="77"/>
      <c r="C452" s="77"/>
      <c r="D452" s="77"/>
      <c r="E452" s="77"/>
      <c r="F452" s="79"/>
      <c r="G452" s="79"/>
      <c r="H452" s="79"/>
      <c r="I452" s="79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</row>
    <row r="453" spans="1:66" ht="15.75" customHeight="1" x14ac:dyDescent="0.25">
      <c r="A453" s="1"/>
      <c r="B453" s="77"/>
      <c r="C453" s="77"/>
      <c r="D453" s="77"/>
      <c r="E453" s="77"/>
      <c r="F453" s="79"/>
      <c r="G453" s="79"/>
      <c r="H453" s="79"/>
      <c r="I453" s="79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</row>
    <row r="454" spans="1:66" ht="15.75" customHeight="1" x14ac:dyDescent="0.25">
      <c r="A454" s="1"/>
      <c r="B454" s="77"/>
      <c r="C454" s="77"/>
      <c r="D454" s="77"/>
      <c r="E454" s="77"/>
      <c r="F454" s="79"/>
      <c r="G454" s="79"/>
      <c r="H454" s="79"/>
      <c r="I454" s="79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</row>
    <row r="455" spans="1:66" ht="15.75" customHeight="1" x14ac:dyDescent="0.25">
      <c r="A455" s="1"/>
      <c r="B455" s="77"/>
      <c r="C455" s="77"/>
      <c r="D455" s="77"/>
      <c r="E455" s="77"/>
      <c r="F455" s="79"/>
      <c r="G455" s="79"/>
      <c r="H455" s="79"/>
      <c r="I455" s="79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</row>
    <row r="456" spans="1:66" ht="15.75" customHeight="1" x14ac:dyDescent="0.25">
      <c r="A456" s="1"/>
      <c r="B456" s="77"/>
      <c r="C456" s="77"/>
      <c r="D456" s="77"/>
      <c r="E456" s="77"/>
      <c r="F456" s="79"/>
      <c r="G456" s="79"/>
      <c r="H456" s="79"/>
      <c r="I456" s="79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</row>
    <row r="457" spans="1:66" ht="15.75" customHeight="1" x14ac:dyDescent="0.25">
      <c r="A457" s="1"/>
      <c r="B457" s="77"/>
      <c r="C457" s="77"/>
      <c r="D457" s="77"/>
      <c r="E457" s="77"/>
      <c r="F457" s="79"/>
      <c r="G457" s="79"/>
      <c r="H457" s="79"/>
      <c r="I457" s="79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</row>
    <row r="458" spans="1:66" ht="15.75" customHeight="1" x14ac:dyDescent="0.25">
      <c r="A458" s="1"/>
      <c r="B458" s="77"/>
      <c r="C458" s="77"/>
      <c r="D458" s="77"/>
      <c r="E458" s="77"/>
      <c r="F458" s="79"/>
      <c r="G458" s="79"/>
      <c r="H458" s="79"/>
      <c r="I458" s="79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</row>
    <row r="459" spans="1:66" ht="15.75" customHeight="1" x14ac:dyDescent="0.25">
      <c r="A459" s="1"/>
      <c r="B459" s="77"/>
      <c r="C459" s="77"/>
      <c r="D459" s="77"/>
      <c r="E459" s="77"/>
      <c r="F459" s="79"/>
      <c r="G459" s="79"/>
      <c r="H459" s="79"/>
      <c r="I459" s="79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</row>
    <row r="460" spans="1:66" ht="15.75" customHeight="1" x14ac:dyDescent="0.25">
      <c r="A460" s="1"/>
      <c r="B460" s="77"/>
      <c r="C460" s="77"/>
      <c r="D460" s="77"/>
      <c r="E460" s="77"/>
      <c r="F460" s="79"/>
      <c r="G460" s="79"/>
      <c r="H460" s="79"/>
      <c r="I460" s="79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</row>
    <row r="461" spans="1:66" ht="15.75" customHeight="1" x14ac:dyDescent="0.25">
      <c r="A461" s="1"/>
      <c r="B461" s="77"/>
      <c r="C461" s="77"/>
      <c r="D461" s="77"/>
      <c r="E461" s="77"/>
      <c r="F461" s="79"/>
      <c r="G461" s="79"/>
      <c r="H461" s="79"/>
      <c r="I461" s="79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</row>
    <row r="462" spans="1:66" ht="15.75" customHeight="1" x14ac:dyDescent="0.25">
      <c r="A462" s="1"/>
      <c r="B462" s="77"/>
      <c r="C462" s="77"/>
      <c r="D462" s="77"/>
      <c r="E462" s="77"/>
      <c r="F462" s="79"/>
      <c r="G462" s="79"/>
      <c r="H462" s="79"/>
      <c r="I462" s="79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</row>
    <row r="463" spans="1:66" ht="15.75" customHeight="1" x14ac:dyDescent="0.25">
      <c r="A463" s="1"/>
      <c r="B463" s="77"/>
      <c r="C463" s="77"/>
      <c r="D463" s="77"/>
      <c r="E463" s="77"/>
      <c r="F463" s="79"/>
      <c r="G463" s="79"/>
      <c r="H463" s="79"/>
      <c r="I463" s="79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</row>
    <row r="464" spans="1:66" ht="15.75" customHeight="1" x14ac:dyDescent="0.25">
      <c r="A464" s="1"/>
      <c r="B464" s="77"/>
      <c r="C464" s="77"/>
      <c r="D464" s="77"/>
      <c r="E464" s="77"/>
      <c r="F464" s="79"/>
      <c r="G464" s="79"/>
      <c r="H464" s="79"/>
      <c r="I464" s="79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</row>
    <row r="465" spans="1:66" ht="15.75" customHeight="1" x14ac:dyDescent="0.25">
      <c r="A465" s="1"/>
      <c r="B465" s="77"/>
      <c r="C465" s="77"/>
      <c r="D465" s="77"/>
      <c r="E465" s="77"/>
      <c r="F465" s="79"/>
      <c r="G465" s="79"/>
      <c r="H465" s="79"/>
      <c r="I465" s="79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</row>
    <row r="466" spans="1:66" ht="15.75" customHeight="1" x14ac:dyDescent="0.25">
      <c r="A466" s="1"/>
      <c r="B466" s="77"/>
      <c r="C466" s="77"/>
      <c r="D466" s="77"/>
      <c r="E466" s="77"/>
      <c r="F466" s="79"/>
      <c r="G466" s="79"/>
      <c r="H466" s="79"/>
      <c r="I466" s="79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</row>
    <row r="467" spans="1:66" ht="15.75" customHeight="1" x14ac:dyDescent="0.25">
      <c r="A467" s="1"/>
      <c r="B467" s="77"/>
      <c r="C467" s="77"/>
      <c r="D467" s="77"/>
      <c r="E467" s="77"/>
      <c r="F467" s="79"/>
      <c r="G467" s="79"/>
      <c r="H467" s="79"/>
      <c r="I467" s="79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</row>
    <row r="468" spans="1:66" ht="15.75" customHeight="1" x14ac:dyDescent="0.25">
      <c r="A468" s="1"/>
      <c r="B468" s="77"/>
      <c r="C468" s="77"/>
      <c r="D468" s="77"/>
      <c r="E468" s="77"/>
      <c r="F468" s="79"/>
      <c r="G468" s="79"/>
      <c r="H468" s="79"/>
      <c r="I468" s="79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</row>
    <row r="469" spans="1:66" ht="15.75" customHeight="1" x14ac:dyDescent="0.25">
      <c r="A469" s="1"/>
      <c r="B469" s="77"/>
      <c r="C469" s="77"/>
      <c r="D469" s="77"/>
      <c r="E469" s="77"/>
      <c r="F469" s="79"/>
      <c r="G469" s="79"/>
      <c r="H469" s="79"/>
      <c r="I469" s="79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</row>
    <row r="470" spans="1:66" ht="15.75" customHeight="1" x14ac:dyDescent="0.25">
      <c r="A470" s="1"/>
      <c r="B470" s="77"/>
      <c r="C470" s="77"/>
      <c r="D470" s="77"/>
      <c r="E470" s="77"/>
      <c r="F470" s="79"/>
      <c r="G470" s="79"/>
      <c r="H470" s="79"/>
      <c r="I470" s="79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</row>
    <row r="471" spans="1:66" ht="15.75" customHeight="1" x14ac:dyDescent="0.25">
      <c r="A471" s="1"/>
      <c r="B471" s="77"/>
      <c r="C471" s="77"/>
      <c r="D471" s="77"/>
      <c r="E471" s="77"/>
      <c r="F471" s="79"/>
      <c r="G471" s="79"/>
      <c r="H471" s="79"/>
      <c r="I471" s="79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</row>
    <row r="472" spans="1:66" ht="15.75" customHeight="1" x14ac:dyDescent="0.25">
      <c r="A472" s="1"/>
      <c r="B472" s="77"/>
      <c r="C472" s="77"/>
      <c r="D472" s="77"/>
      <c r="E472" s="77"/>
      <c r="F472" s="79"/>
      <c r="G472" s="79"/>
      <c r="H472" s="79"/>
      <c r="I472" s="79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</row>
    <row r="473" spans="1:66" ht="15.75" customHeight="1" x14ac:dyDescent="0.25">
      <c r="A473" s="1"/>
      <c r="B473" s="77"/>
      <c r="C473" s="77"/>
      <c r="D473" s="77"/>
      <c r="E473" s="77"/>
      <c r="F473" s="79"/>
      <c r="G473" s="79"/>
      <c r="H473" s="79"/>
      <c r="I473" s="79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</row>
    <row r="474" spans="1:66" ht="15.75" customHeight="1" x14ac:dyDescent="0.25">
      <c r="A474" s="1"/>
      <c r="B474" s="77"/>
      <c r="C474" s="77"/>
      <c r="D474" s="77"/>
      <c r="E474" s="77"/>
      <c r="F474" s="79"/>
      <c r="G474" s="79"/>
      <c r="H474" s="79"/>
      <c r="I474" s="79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</row>
    <row r="475" spans="1:66" ht="15.75" customHeight="1" x14ac:dyDescent="0.25">
      <c r="A475" s="1"/>
      <c r="B475" s="77"/>
      <c r="C475" s="77"/>
      <c r="D475" s="77"/>
      <c r="E475" s="77"/>
      <c r="F475" s="79"/>
      <c r="G475" s="79"/>
      <c r="H475" s="79"/>
      <c r="I475" s="79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</row>
    <row r="476" spans="1:66" ht="15.75" customHeight="1" x14ac:dyDescent="0.25">
      <c r="A476" s="1"/>
      <c r="B476" s="77"/>
      <c r="C476" s="77"/>
      <c r="D476" s="77"/>
      <c r="E476" s="77"/>
      <c r="F476" s="79"/>
      <c r="G476" s="79"/>
      <c r="H476" s="79"/>
      <c r="I476" s="79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</row>
    <row r="477" spans="1:66" ht="15.75" customHeight="1" x14ac:dyDescent="0.25">
      <c r="A477" s="1"/>
      <c r="B477" s="77"/>
      <c r="C477" s="77"/>
      <c r="D477" s="77"/>
      <c r="E477" s="77"/>
      <c r="F477" s="79"/>
      <c r="G477" s="79"/>
      <c r="H477" s="79"/>
      <c r="I477" s="79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</row>
    <row r="478" spans="1:66" ht="15.75" customHeight="1" x14ac:dyDescent="0.25">
      <c r="A478" s="1"/>
      <c r="B478" s="77"/>
      <c r="C478" s="77"/>
      <c r="D478" s="77"/>
      <c r="E478" s="77"/>
      <c r="F478" s="79"/>
      <c r="G478" s="79"/>
      <c r="H478" s="79"/>
      <c r="I478" s="79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</row>
    <row r="479" spans="1:66" ht="15.75" customHeight="1" x14ac:dyDescent="0.25">
      <c r="A479" s="1"/>
      <c r="B479" s="77"/>
      <c r="C479" s="77"/>
      <c r="D479" s="77"/>
      <c r="E479" s="77"/>
      <c r="F479" s="79"/>
      <c r="G479" s="79"/>
      <c r="H479" s="79"/>
      <c r="I479" s="79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</row>
    <row r="480" spans="1:66" ht="15.75" customHeight="1" x14ac:dyDescent="0.25">
      <c r="A480" s="1"/>
      <c r="B480" s="77"/>
      <c r="C480" s="77"/>
      <c r="D480" s="77"/>
      <c r="E480" s="77"/>
      <c r="F480" s="79"/>
      <c r="G480" s="79"/>
      <c r="H480" s="79"/>
      <c r="I480" s="79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</row>
    <row r="481" spans="1:66" ht="15.75" customHeight="1" x14ac:dyDescent="0.25">
      <c r="A481" s="1"/>
      <c r="B481" s="77"/>
      <c r="C481" s="77"/>
      <c r="D481" s="77"/>
      <c r="E481" s="77"/>
      <c r="F481" s="79"/>
      <c r="G481" s="79"/>
      <c r="H481" s="79"/>
      <c r="I481" s="79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</row>
    <row r="482" spans="1:66" ht="15.75" customHeight="1" x14ac:dyDescent="0.25">
      <c r="A482" s="1"/>
      <c r="B482" s="77"/>
      <c r="C482" s="77"/>
      <c r="D482" s="77"/>
      <c r="E482" s="77"/>
      <c r="F482" s="79"/>
      <c r="G482" s="79"/>
      <c r="H482" s="79"/>
      <c r="I482" s="79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</row>
    <row r="483" spans="1:66" ht="15.75" customHeight="1" x14ac:dyDescent="0.25">
      <c r="A483" s="1"/>
      <c r="B483" s="77"/>
      <c r="C483" s="77"/>
      <c r="D483" s="77"/>
      <c r="E483" s="77"/>
      <c r="F483" s="79"/>
      <c r="G483" s="79"/>
      <c r="H483" s="79"/>
      <c r="I483" s="79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</row>
    <row r="484" spans="1:66" ht="15.75" customHeight="1" x14ac:dyDescent="0.25">
      <c r="A484" s="1"/>
      <c r="B484" s="77"/>
      <c r="C484" s="77"/>
      <c r="D484" s="77"/>
      <c r="E484" s="77"/>
      <c r="F484" s="79"/>
      <c r="G484" s="79"/>
      <c r="H484" s="79"/>
      <c r="I484" s="79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</row>
    <row r="485" spans="1:66" ht="15.75" customHeight="1" x14ac:dyDescent="0.25">
      <c r="A485" s="1"/>
      <c r="B485" s="77"/>
      <c r="C485" s="77"/>
      <c r="D485" s="77"/>
      <c r="E485" s="77"/>
      <c r="F485" s="79"/>
      <c r="G485" s="79"/>
      <c r="H485" s="79"/>
      <c r="I485" s="79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</row>
    <row r="486" spans="1:66" ht="15.75" customHeight="1" x14ac:dyDescent="0.25">
      <c r="A486" s="1"/>
      <c r="B486" s="77"/>
      <c r="C486" s="77"/>
      <c r="D486" s="77"/>
      <c r="E486" s="77"/>
      <c r="F486" s="79"/>
      <c r="G486" s="79"/>
      <c r="H486" s="79"/>
      <c r="I486" s="79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</row>
    <row r="487" spans="1:66" ht="15.75" customHeight="1" x14ac:dyDescent="0.25">
      <c r="A487" s="1"/>
      <c r="B487" s="77"/>
      <c r="C487" s="77"/>
      <c r="D487" s="77"/>
      <c r="E487" s="77"/>
      <c r="F487" s="79"/>
      <c r="G487" s="79"/>
      <c r="H487" s="79"/>
      <c r="I487" s="79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</row>
    <row r="488" spans="1:66" ht="15.75" customHeight="1" x14ac:dyDescent="0.25">
      <c r="A488" s="1"/>
      <c r="B488" s="77"/>
      <c r="C488" s="77"/>
      <c r="D488" s="77"/>
      <c r="E488" s="77"/>
      <c r="F488" s="79"/>
      <c r="G488" s="79"/>
      <c r="H488" s="79"/>
      <c r="I488" s="79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</row>
    <row r="489" spans="1:66" ht="15.75" customHeight="1" x14ac:dyDescent="0.25">
      <c r="A489" s="1"/>
      <c r="B489" s="77"/>
      <c r="C489" s="77"/>
      <c r="D489" s="77"/>
      <c r="E489" s="77"/>
      <c r="F489" s="79"/>
      <c r="G489" s="79"/>
      <c r="H489" s="79"/>
      <c r="I489" s="79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</row>
    <row r="490" spans="1:66" ht="15.75" customHeight="1" x14ac:dyDescent="0.25">
      <c r="A490" s="1"/>
      <c r="B490" s="77"/>
      <c r="C490" s="77"/>
      <c r="D490" s="77"/>
      <c r="E490" s="77"/>
      <c r="F490" s="79"/>
      <c r="G490" s="79"/>
      <c r="H490" s="79"/>
      <c r="I490" s="79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</row>
    <row r="491" spans="1:66" ht="15.75" customHeight="1" x14ac:dyDescent="0.25">
      <c r="A491" s="1"/>
      <c r="B491" s="77"/>
      <c r="C491" s="77"/>
      <c r="D491" s="77"/>
      <c r="E491" s="77"/>
      <c r="F491" s="79"/>
      <c r="G491" s="79"/>
      <c r="H491" s="79"/>
      <c r="I491" s="79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</row>
    <row r="492" spans="1:66" ht="15.75" customHeight="1" x14ac:dyDescent="0.25">
      <c r="A492" s="1"/>
      <c r="B492" s="77"/>
      <c r="C492" s="77"/>
      <c r="D492" s="77"/>
      <c r="E492" s="77"/>
      <c r="F492" s="79"/>
      <c r="G492" s="79"/>
      <c r="H492" s="79"/>
      <c r="I492" s="79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</row>
    <row r="493" spans="1:66" ht="15.75" customHeight="1" x14ac:dyDescent="0.25">
      <c r="A493" s="1"/>
      <c r="B493" s="77"/>
      <c r="C493" s="77"/>
      <c r="D493" s="77"/>
      <c r="E493" s="77"/>
      <c r="F493" s="79"/>
      <c r="G493" s="79"/>
      <c r="H493" s="79"/>
      <c r="I493" s="79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</row>
    <row r="494" spans="1:66" ht="15.75" customHeight="1" x14ac:dyDescent="0.25">
      <c r="A494" s="1"/>
      <c r="B494" s="77"/>
      <c r="C494" s="77"/>
      <c r="D494" s="77"/>
      <c r="E494" s="77"/>
      <c r="F494" s="79"/>
      <c r="G494" s="79"/>
      <c r="H494" s="79"/>
      <c r="I494" s="79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</row>
    <row r="495" spans="1:66" ht="15.75" customHeight="1" x14ac:dyDescent="0.25">
      <c r="A495" s="1"/>
      <c r="B495" s="77"/>
      <c r="C495" s="77"/>
      <c r="D495" s="77"/>
      <c r="E495" s="77"/>
      <c r="F495" s="79"/>
      <c r="G495" s="79"/>
      <c r="H495" s="79"/>
      <c r="I495" s="79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</row>
    <row r="496" spans="1:66" ht="15.75" customHeight="1" x14ac:dyDescent="0.25">
      <c r="A496" s="1"/>
      <c r="B496" s="77"/>
      <c r="C496" s="77"/>
      <c r="D496" s="77"/>
      <c r="E496" s="77"/>
      <c r="F496" s="79"/>
      <c r="G496" s="79"/>
      <c r="H496" s="79"/>
      <c r="I496" s="79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</row>
    <row r="497" spans="1:66" ht="15.75" customHeight="1" x14ac:dyDescent="0.25">
      <c r="A497" s="1"/>
      <c r="B497" s="77"/>
      <c r="C497" s="77"/>
      <c r="D497" s="77"/>
      <c r="E497" s="77"/>
      <c r="F497" s="79"/>
      <c r="G497" s="79"/>
      <c r="H497" s="79"/>
      <c r="I497" s="79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</row>
    <row r="498" spans="1:66" ht="15.75" customHeight="1" x14ac:dyDescent="0.25">
      <c r="A498" s="1"/>
      <c r="B498" s="77"/>
      <c r="C498" s="77"/>
      <c r="D498" s="77"/>
      <c r="E498" s="77"/>
      <c r="F498" s="79"/>
      <c r="G498" s="79"/>
      <c r="H498" s="79"/>
      <c r="I498" s="79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</row>
    <row r="499" spans="1:66" ht="15.75" customHeight="1" x14ac:dyDescent="0.25">
      <c r="A499" s="1"/>
      <c r="B499" s="77"/>
      <c r="C499" s="77"/>
      <c r="D499" s="77"/>
      <c r="E499" s="77"/>
      <c r="F499" s="79"/>
      <c r="G499" s="79"/>
      <c r="H499" s="79"/>
      <c r="I499" s="79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</row>
    <row r="500" spans="1:66" ht="15.75" customHeight="1" x14ac:dyDescent="0.25">
      <c r="A500" s="1"/>
      <c r="B500" s="77"/>
      <c r="C500" s="77"/>
      <c r="D500" s="77"/>
      <c r="E500" s="77"/>
      <c r="F500" s="79"/>
      <c r="G500" s="79"/>
      <c r="H500" s="79"/>
      <c r="I500" s="79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</row>
    <row r="501" spans="1:66" ht="15.75" customHeight="1" x14ac:dyDescent="0.25">
      <c r="A501" s="1"/>
      <c r="B501" s="77"/>
      <c r="C501" s="77"/>
      <c r="D501" s="77"/>
      <c r="E501" s="77"/>
      <c r="F501" s="79"/>
      <c r="G501" s="79"/>
      <c r="H501" s="79"/>
      <c r="I501" s="79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</row>
    <row r="502" spans="1:66" ht="15.75" customHeight="1" x14ac:dyDescent="0.25">
      <c r="A502" s="1"/>
      <c r="B502" s="77"/>
      <c r="C502" s="77"/>
      <c r="D502" s="77"/>
      <c r="E502" s="77"/>
      <c r="F502" s="79"/>
      <c r="G502" s="79"/>
      <c r="H502" s="79"/>
      <c r="I502" s="79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</row>
    <row r="503" spans="1:66" ht="15.75" customHeight="1" x14ac:dyDescent="0.25">
      <c r="A503" s="1"/>
      <c r="B503" s="77"/>
      <c r="C503" s="77"/>
      <c r="D503" s="77"/>
      <c r="E503" s="77"/>
      <c r="F503" s="79"/>
      <c r="G503" s="79"/>
      <c r="H503" s="79"/>
      <c r="I503" s="79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</row>
    <row r="504" spans="1:66" ht="15.75" customHeight="1" x14ac:dyDescent="0.25">
      <c r="A504" s="1"/>
      <c r="B504" s="77"/>
      <c r="C504" s="77"/>
      <c r="D504" s="77"/>
      <c r="E504" s="77"/>
      <c r="F504" s="79"/>
      <c r="G504" s="79"/>
      <c r="H504" s="79"/>
      <c r="I504" s="79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</row>
    <row r="505" spans="1:66" ht="15.75" customHeight="1" x14ac:dyDescent="0.25">
      <c r="A505" s="1"/>
      <c r="B505" s="77"/>
      <c r="C505" s="77"/>
      <c r="D505" s="77"/>
      <c r="E505" s="77"/>
      <c r="F505" s="79"/>
      <c r="G505" s="79"/>
      <c r="H505" s="79"/>
      <c r="I505" s="79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</row>
    <row r="506" spans="1:66" ht="15.75" customHeight="1" x14ac:dyDescent="0.25">
      <c r="A506" s="1"/>
      <c r="B506" s="77"/>
      <c r="C506" s="77"/>
      <c r="D506" s="77"/>
      <c r="E506" s="77"/>
      <c r="F506" s="79"/>
      <c r="G506" s="79"/>
      <c r="H506" s="79"/>
      <c r="I506" s="79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</row>
    <row r="507" spans="1:66" ht="15.75" customHeight="1" x14ac:dyDescent="0.25">
      <c r="A507" s="1"/>
      <c r="B507" s="77"/>
      <c r="C507" s="77"/>
      <c r="D507" s="77"/>
      <c r="E507" s="77"/>
      <c r="F507" s="79"/>
      <c r="G507" s="79"/>
      <c r="H507" s="79"/>
      <c r="I507" s="79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</row>
    <row r="508" spans="1:66" ht="15.75" customHeight="1" x14ac:dyDescent="0.25">
      <c r="A508" s="1"/>
      <c r="B508" s="77"/>
      <c r="C508" s="77"/>
      <c r="D508" s="77"/>
      <c r="E508" s="77"/>
      <c r="F508" s="79"/>
      <c r="G508" s="79"/>
      <c r="H508" s="79"/>
      <c r="I508" s="79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</row>
    <row r="509" spans="1:66" ht="15.75" customHeight="1" x14ac:dyDescent="0.25">
      <c r="A509" s="1"/>
      <c r="B509" s="77"/>
      <c r="C509" s="77"/>
      <c r="D509" s="77"/>
      <c r="E509" s="77"/>
      <c r="F509" s="79"/>
      <c r="G509" s="79"/>
      <c r="H509" s="79"/>
      <c r="I509" s="79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</row>
    <row r="510" spans="1:66" ht="15.75" customHeight="1" x14ac:dyDescent="0.25">
      <c r="A510" s="1"/>
      <c r="B510" s="77"/>
      <c r="C510" s="77"/>
      <c r="D510" s="77"/>
      <c r="E510" s="77"/>
      <c r="F510" s="79"/>
      <c r="G510" s="79"/>
      <c r="H510" s="79"/>
      <c r="I510" s="79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</row>
    <row r="511" spans="1:66" ht="15.75" customHeight="1" x14ac:dyDescent="0.25">
      <c r="A511" s="1"/>
      <c r="B511" s="77"/>
      <c r="C511" s="77"/>
      <c r="D511" s="77"/>
      <c r="E511" s="77"/>
      <c r="F511" s="79"/>
      <c r="G511" s="79"/>
      <c r="H511" s="79"/>
      <c r="I511" s="79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</row>
    <row r="512" spans="1:66" ht="15.75" customHeight="1" x14ac:dyDescent="0.25">
      <c r="A512" s="1"/>
      <c r="B512" s="77"/>
      <c r="C512" s="77"/>
      <c r="D512" s="77"/>
      <c r="E512" s="77"/>
      <c r="F512" s="79"/>
      <c r="G512" s="79"/>
      <c r="H512" s="79"/>
      <c r="I512" s="79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</row>
    <row r="513" spans="1:66" ht="15.75" customHeight="1" x14ac:dyDescent="0.25">
      <c r="A513" s="1"/>
      <c r="B513" s="77"/>
      <c r="C513" s="77"/>
      <c r="D513" s="77"/>
      <c r="E513" s="77"/>
      <c r="F513" s="79"/>
      <c r="G513" s="79"/>
      <c r="H513" s="79"/>
      <c r="I513" s="79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</row>
    <row r="514" spans="1:66" ht="15.75" customHeight="1" x14ac:dyDescent="0.25">
      <c r="A514" s="1"/>
      <c r="B514" s="77"/>
      <c r="C514" s="77"/>
      <c r="D514" s="77"/>
      <c r="E514" s="77"/>
      <c r="F514" s="79"/>
      <c r="G514" s="79"/>
      <c r="H514" s="79"/>
      <c r="I514" s="79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</row>
    <row r="515" spans="1:66" ht="15.75" customHeight="1" x14ac:dyDescent="0.25">
      <c r="A515" s="1"/>
      <c r="B515" s="77"/>
      <c r="C515" s="77"/>
      <c r="D515" s="77"/>
      <c r="E515" s="77"/>
      <c r="F515" s="79"/>
      <c r="G515" s="79"/>
      <c r="H515" s="79"/>
      <c r="I515" s="79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</row>
    <row r="516" spans="1:66" ht="15.75" customHeight="1" x14ac:dyDescent="0.25">
      <c r="A516" s="1"/>
      <c r="B516" s="77"/>
      <c r="C516" s="77"/>
      <c r="D516" s="77"/>
      <c r="E516" s="77"/>
      <c r="F516" s="79"/>
      <c r="G516" s="79"/>
      <c r="H516" s="79"/>
      <c r="I516" s="79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</row>
    <row r="517" spans="1:66" ht="15.75" customHeight="1" x14ac:dyDescent="0.25">
      <c r="A517" s="1"/>
      <c r="B517" s="77"/>
      <c r="C517" s="77"/>
      <c r="D517" s="77"/>
      <c r="E517" s="77"/>
      <c r="F517" s="79"/>
      <c r="G517" s="79"/>
      <c r="H517" s="79"/>
      <c r="I517" s="79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</row>
    <row r="518" spans="1:66" ht="15.75" customHeight="1" x14ac:dyDescent="0.25">
      <c r="A518" s="1"/>
      <c r="B518" s="77"/>
      <c r="C518" s="77"/>
      <c r="D518" s="77"/>
      <c r="E518" s="77"/>
      <c r="F518" s="79"/>
      <c r="G518" s="79"/>
      <c r="H518" s="79"/>
      <c r="I518" s="79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</row>
    <row r="519" spans="1:66" ht="15.75" customHeight="1" x14ac:dyDescent="0.25">
      <c r="A519" s="1"/>
      <c r="B519" s="77"/>
      <c r="C519" s="77"/>
      <c r="D519" s="77"/>
      <c r="E519" s="77"/>
      <c r="F519" s="79"/>
      <c r="G519" s="79"/>
      <c r="H519" s="79"/>
      <c r="I519" s="79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</row>
    <row r="520" spans="1:66" ht="15.75" customHeight="1" x14ac:dyDescent="0.25">
      <c r="A520" s="1"/>
      <c r="B520" s="77"/>
      <c r="C520" s="77"/>
      <c r="D520" s="77"/>
      <c r="E520" s="77"/>
      <c r="F520" s="79"/>
      <c r="G520" s="79"/>
      <c r="H520" s="79"/>
      <c r="I520" s="79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</row>
    <row r="521" spans="1:66" ht="15.75" customHeight="1" x14ac:dyDescent="0.25">
      <c r="A521" s="1"/>
      <c r="B521" s="77"/>
      <c r="C521" s="77"/>
      <c r="D521" s="77"/>
      <c r="E521" s="77"/>
      <c r="F521" s="79"/>
      <c r="G521" s="79"/>
      <c r="H521" s="79"/>
      <c r="I521" s="79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</row>
    <row r="522" spans="1:66" ht="15.75" customHeight="1" x14ac:dyDescent="0.25">
      <c r="A522" s="1"/>
      <c r="B522" s="77"/>
      <c r="C522" s="77"/>
      <c r="D522" s="77"/>
      <c r="E522" s="77"/>
      <c r="F522" s="79"/>
      <c r="G522" s="79"/>
      <c r="H522" s="79"/>
      <c r="I522" s="79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</row>
    <row r="523" spans="1:66" ht="15.75" customHeight="1" x14ac:dyDescent="0.25">
      <c r="A523" s="1"/>
      <c r="B523" s="77"/>
      <c r="C523" s="77"/>
      <c r="D523" s="77"/>
      <c r="E523" s="77"/>
      <c r="F523" s="79"/>
      <c r="G523" s="79"/>
      <c r="H523" s="79"/>
      <c r="I523" s="79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</row>
    <row r="524" spans="1:66" ht="15.75" customHeight="1" x14ac:dyDescent="0.25">
      <c r="A524" s="1"/>
      <c r="B524" s="77"/>
      <c r="C524" s="77"/>
      <c r="D524" s="77"/>
      <c r="E524" s="77"/>
      <c r="F524" s="79"/>
      <c r="G524" s="79"/>
      <c r="H524" s="79"/>
      <c r="I524" s="79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</row>
    <row r="525" spans="1:66" ht="15.75" customHeight="1" x14ac:dyDescent="0.25">
      <c r="A525" s="1"/>
      <c r="B525" s="77"/>
      <c r="C525" s="77"/>
      <c r="D525" s="77"/>
      <c r="E525" s="77"/>
      <c r="F525" s="79"/>
      <c r="G525" s="79"/>
      <c r="H525" s="79"/>
      <c r="I525" s="79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</row>
    <row r="526" spans="1:66" ht="15.75" customHeight="1" x14ac:dyDescent="0.25">
      <c r="A526" s="1"/>
      <c r="B526" s="77"/>
      <c r="C526" s="77"/>
      <c r="D526" s="77"/>
      <c r="E526" s="77"/>
      <c r="F526" s="79"/>
      <c r="G526" s="79"/>
      <c r="H526" s="79"/>
      <c r="I526" s="79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</row>
    <row r="527" spans="1:66" ht="15.75" customHeight="1" x14ac:dyDescent="0.25">
      <c r="A527" s="1"/>
      <c r="B527" s="77"/>
      <c r="C527" s="77"/>
      <c r="D527" s="77"/>
      <c r="E527" s="77"/>
      <c r="F527" s="79"/>
      <c r="G527" s="79"/>
      <c r="H527" s="79"/>
      <c r="I527" s="79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</row>
    <row r="528" spans="1:66" ht="15.75" customHeight="1" x14ac:dyDescent="0.25">
      <c r="A528" s="1"/>
      <c r="B528" s="77"/>
      <c r="C528" s="77"/>
      <c r="D528" s="77"/>
      <c r="E528" s="77"/>
      <c r="F528" s="79"/>
      <c r="G528" s="79"/>
      <c r="H528" s="79"/>
      <c r="I528" s="79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</row>
    <row r="529" spans="1:66" ht="15.75" customHeight="1" x14ac:dyDescent="0.25">
      <c r="A529" s="1"/>
      <c r="B529" s="77"/>
      <c r="C529" s="77"/>
      <c r="D529" s="77"/>
      <c r="E529" s="77"/>
      <c r="F529" s="79"/>
      <c r="G529" s="79"/>
      <c r="H529" s="79"/>
      <c r="I529" s="79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</row>
    <row r="530" spans="1:66" ht="15.75" customHeight="1" x14ac:dyDescent="0.25">
      <c r="A530" s="1"/>
      <c r="B530" s="77"/>
      <c r="C530" s="77"/>
      <c r="D530" s="77"/>
      <c r="E530" s="77"/>
      <c r="F530" s="79"/>
      <c r="G530" s="79"/>
      <c r="H530" s="79"/>
      <c r="I530" s="79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</row>
    <row r="531" spans="1:66" ht="15.75" customHeight="1" x14ac:dyDescent="0.25">
      <c r="A531" s="1"/>
      <c r="B531" s="77"/>
      <c r="C531" s="77"/>
      <c r="D531" s="77"/>
      <c r="E531" s="77"/>
      <c r="F531" s="79"/>
      <c r="G531" s="79"/>
      <c r="H531" s="79"/>
      <c r="I531" s="79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</row>
    <row r="532" spans="1:66" ht="15.75" customHeight="1" x14ac:dyDescent="0.25">
      <c r="A532" s="1"/>
      <c r="B532" s="77"/>
      <c r="C532" s="77"/>
      <c r="D532" s="77"/>
      <c r="E532" s="77"/>
      <c r="F532" s="79"/>
      <c r="G532" s="79"/>
      <c r="H532" s="79"/>
      <c r="I532" s="79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</row>
    <row r="533" spans="1:66" ht="15.75" customHeight="1" x14ac:dyDescent="0.25">
      <c r="A533" s="1"/>
      <c r="B533" s="77"/>
      <c r="C533" s="77"/>
      <c r="D533" s="77"/>
      <c r="E533" s="77"/>
      <c r="F533" s="79"/>
      <c r="G533" s="79"/>
      <c r="H533" s="79"/>
      <c r="I533" s="79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</row>
    <row r="534" spans="1:66" ht="15.75" customHeight="1" x14ac:dyDescent="0.25">
      <c r="A534" s="1"/>
      <c r="B534" s="77"/>
      <c r="C534" s="77"/>
      <c r="D534" s="77"/>
      <c r="E534" s="77"/>
      <c r="F534" s="79"/>
      <c r="G534" s="79"/>
      <c r="H534" s="79"/>
      <c r="I534" s="79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</row>
    <row r="535" spans="1:66" ht="15.75" customHeight="1" x14ac:dyDescent="0.25">
      <c r="A535" s="1"/>
      <c r="B535" s="77"/>
      <c r="C535" s="77"/>
      <c r="D535" s="77"/>
      <c r="E535" s="77"/>
      <c r="F535" s="79"/>
      <c r="G535" s="79"/>
      <c r="H535" s="79"/>
      <c r="I535" s="79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</row>
    <row r="536" spans="1:66" ht="15.75" customHeight="1" x14ac:dyDescent="0.25">
      <c r="A536" s="1"/>
      <c r="B536" s="77"/>
      <c r="C536" s="77"/>
      <c r="D536" s="77"/>
      <c r="E536" s="77"/>
      <c r="F536" s="79"/>
      <c r="G536" s="79"/>
      <c r="H536" s="79"/>
      <c r="I536" s="79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</row>
    <row r="537" spans="1:66" ht="15.75" customHeight="1" x14ac:dyDescent="0.25">
      <c r="A537" s="1"/>
      <c r="B537" s="77"/>
      <c r="C537" s="77"/>
      <c r="D537" s="77"/>
      <c r="E537" s="77"/>
      <c r="F537" s="79"/>
      <c r="G537" s="79"/>
      <c r="H537" s="79"/>
      <c r="I537" s="79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</row>
    <row r="538" spans="1:66" ht="15.75" customHeight="1" x14ac:dyDescent="0.25">
      <c r="A538" s="1"/>
      <c r="B538" s="77"/>
      <c r="C538" s="77"/>
      <c r="D538" s="77"/>
      <c r="E538" s="77"/>
      <c r="F538" s="79"/>
      <c r="G538" s="79"/>
      <c r="H538" s="79"/>
      <c r="I538" s="79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</row>
    <row r="539" spans="1:66" ht="15.75" customHeight="1" x14ac:dyDescent="0.25">
      <c r="A539" s="1"/>
      <c r="B539" s="77"/>
      <c r="C539" s="77"/>
      <c r="D539" s="77"/>
      <c r="E539" s="77"/>
      <c r="F539" s="79"/>
      <c r="G539" s="79"/>
      <c r="H539" s="79"/>
      <c r="I539" s="79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</row>
    <row r="540" spans="1:66" ht="15.75" customHeight="1" x14ac:dyDescent="0.25">
      <c r="A540" s="1"/>
      <c r="B540" s="77"/>
      <c r="C540" s="77"/>
      <c r="D540" s="77"/>
      <c r="E540" s="77"/>
      <c r="F540" s="79"/>
      <c r="G540" s="79"/>
      <c r="H540" s="79"/>
      <c r="I540" s="79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</row>
    <row r="541" spans="1:66" ht="15.75" customHeight="1" x14ac:dyDescent="0.25">
      <c r="A541" s="1"/>
      <c r="B541" s="77"/>
      <c r="C541" s="77"/>
      <c r="D541" s="77"/>
      <c r="E541" s="77"/>
      <c r="F541" s="79"/>
      <c r="G541" s="79"/>
      <c r="H541" s="79"/>
      <c r="I541" s="79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</row>
    <row r="542" spans="1:66" ht="15.75" customHeight="1" x14ac:dyDescent="0.25">
      <c r="A542" s="1"/>
      <c r="B542" s="77"/>
      <c r="C542" s="77"/>
      <c r="D542" s="77"/>
      <c r="E542" s="77"/>
      <c r="F542" s="79"/>
      <c r="G542" s="79"/>
      <c r="H542" s="79"/>
      <c r="I542" s="79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</row>
    <row r="543" spans="1:66" ht="15.75" customHeight="1" x14ac:dyDescent="0.25">
      <c r="A543" s="1"/>
      <c r="B543" s="77"/>
      <c r="C543" s="77"/>
      <c r="D543" s="77"/>
      <c r="E543" s="77"/>
      <c r="F543" s="79"/>
      <c r="G543" s="79"/>
      <c r="H543" s="79"/>
      <c r="I543" s="79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</row>
    <row r="544" spans="1:66" ht="15.75" customHeight="1" x14ac:dyDescent="0.25">
      <c r="A544" s="1"/>
      <c r="B544" s="77"/>
      <c r="C544" s="77"/>
      <c r="D544" s="77"/>
      <c r="E544" s="77"/>
      <c r="F544" s="79"/>
      <c r="G544" s="79"/>
      <c r="H544" s="79"/>
      <c r="I544" s="79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</row>
    <row r="545" spans="1:66" ht="15.75" customHeight="1" x14ac:dyDescent="0.25">
      <c r="A545" s="1"/>
      <c r="B545" s="77"/>
      <c r="C545" s="77"/>
      <c r="D545" s="77"/>
      <c r="E545" s="77"/>
      <c r="F545" s="79"/>
      <c r="G545" s="79"/>
      <c r="H545" s="79"/>
      <c r="I545" s="79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</row>
    <row r="546" spans="1:66" ht="15.75" customHeight="1" x14ac:dyDescent="0.25">
      <c r="A546" s="1"/>
      <c r="B546" s="77"/>
      <c r="C546" s="77"/>
      <c r="D546" s="77"/>
      <c r="E546" s="77"/>
      <c r="F546" s="79"/>
      <c r="G546" s="79"/>
      <c r="H546" s="79"/>
      <c r="I546" s="79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</row>
    <row r="547" spans="1:66" ht="15.75" customHeight="1" x14ac:dyDescent="0.25">
      <c r="A547" s="1"/>
      <c r="B547" s="77"/>
      <c r="C547" s="77"/>
      <c r="D547" s="77"/>
      <c r="E547" s="77"/>
      <c r="F547" s="79"/>
      <c r="G547" s="79"/>
      <c r="H547" s="79"/>
      <c r="I547" s="79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</row>
    <row r="548" spans="1:66" ht="15.75" customHeight="1" x14ac:dyDescent="0.25">
      <c r="A548" s="1"/>
      <c r="B548" s="77"/>
      <c r="C548" s="77"/>
      <c r="D548" s="77"/>
      <c r="E548" s="77"/>
      <c r="F548" s="79"/>
      <c r="G548" s="79"/>
      <c r="H548" s="79"/>
      <c r="I548" s="79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</row>
    <row r="549" spans="1:66" ht="15.75" customHeight="1" x14ac:dyDescent="0.25">
      <c r="A549" s="1"/>
      <c r="B549" s="77"/>
      <c r="C549" s="77"/>
      <c r="D549" s="77"/>
      <c r="E549" s="77"/>
      <c r="F549" s="79"/>
      <c r="G549" s="79"/>
      <c r="H549" s="79"/>
      <c r="I549" s="79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</row>
    <row r="550" spans="1:66" ht="15.75" customHeight="1" x14ac:dyDescent="0.25">
      <c r="A550" s="1"/>
      <c r="B550" s="77"/>
      <c r="C550" s="77"/>
      <c r="D550" s="77"/>
      <c r="E550" s="77"/>
      <c r="F550" s="79"/>
      <c r="G550" s="79"/>
      <c r="H550" s="79"/>
      <c r="I550" s="79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</row>
    <row r="551" spans="1:66" ht="15.75" customHeight="1" x14ac:dyDescent="0.25">
      <c r="A551" s="1"/>
      <c r="B551" s="77"/>
      <c r="C551" s="77"/>
      <c r="D551" s="77"/>
      <c r="E551" s="77"/>
      <c r="F551" s="79"/>
      <c r="G551" s="79"/>
      <c r="H551" s="79"/>
      <c r="I551" s="79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</row>
    <row r="552" spans="1:66" ht="15.75" customHeight="1" x14ac:dyDescent="0.25">
      <c r="A552" s="1"/>
      <c r="B552" s="77"/>
      <c r="C552" s="77"/>
      <c r="D552" s="77"/>
      <c r="E552" s="77"/>
      <c r="F552" s="79"/>
      <c r="G552" s="79"/>
      <c r="H552" s="79"/>
      <c r="I552" s="79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</row>
    <row r="553" spans="1:66" ht="15.75" customHeight="1" x14ac:dyDescent="0.25">
      <c r="A553" s="1"/>
      <c r="B553" s="77"/>
      <c r="C553" s="77"/>
      <c r="D553" s="77"/>
      <c r="E553" s="77"/>
      <c r="F553" s="79"/>
      <c r="G553" s="79"/>
      <c r="H553" s="79"/>
      <c r="I553" s="79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</row>
    <row r="554" spans="1:66" ht="15.75" customHeight="1" x14ac:dyDescent="0.25">
      <c r="A554" s="1"/>
      <c r="B554" s="77"/>
      <c r="C554" s="77"/>
      <c r="D554" s="77"/>
      <c r="E554" s="77"/>
      <c r="F554" s="79"/>
      <c r="G554" s="79"/>
      <c r="H554" s="79"/>
      <c r="I554" s="79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</row>
    <row r="555" spans="1:66" ht="15.75" customHeight="1" x14ac:dyDescent="0.25">
      <c r="A555" s="1"/>
      <c r="B555" s="77"/>
      <c r="C555" s="77"/>
      <c r="D555" s="77"/>
      <c r="E555" s="77"/>
      <c r="F555" s="79"/>
      <c r="G555" s="79"/>
      <c r="H555" s="79"/>
      <c r="I555" s="79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</row>
    <row r="556" spans="1:66" ht="15.75" customHeight="1" x14ac:dyDescent="0.25">
      <c r="A556" s="1"/>
      <c r="B556" s="77"/>
      <c r="C556" s="77"/>
      <c r="D556" s="77"/>
      <c r="E556" s="77"/>
      <c r="F556" s="79"/>
      <c r="G556" s="79"/>
      <c r="H556" s="79"/>
      <c r="I556" s="79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</row>
    <row r="557" spans="1:66" ht="15.75" customHeight="1" x14ac:dyDescent="0.25">
      <c r="A557" s="1"/>
      <c r="B557" s="77"/>
      <c r="C557" s="77"/>
      <c r="D557" s="77"/>
      <c r="E557" s="77"/>
      <c r="F557" s="79"/>
      <c r="G557" s="79"/>
      <c r="H557" s="79"/>
      <c r="I557" s="79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</row>
    <row r="558" spans="1:66" ht="15.75" customHeight="1" x14ac:dyDescent="0.25">
      <c r="A558" s="1"/>
      <c r="B558" s="77"/>
      <c r="C558" s="77"/>
      <c r="D558" s="77"/>
      <c r="E558" s="77"/>
      <c r="F558" s="79"/>
      <c r="G558" s="79"/>
      <c r="H558" s="79"/>
      <c r="I558" s="79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</row>
    <row r="559" spans="1:66" ht="15.75" customHeight="1" x14ac:dyDescent="0.25">
      <c r="A559" s="1"/>
      <c r="B559" s="77"/>
      <c r="C559" s="77"/>
      <c r="D559" s="77"/>
      <c r="E559" s="77"/>
      <c r="F559" s="79"/>
      <c r="G559" s="79"/>
      <c r="H559" s="79"/>
      <c r="I559" s="79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</row>
    <row r="560" spans="1:66" ht="15.75" customHeight="1" x14ac:dyDescent="0.25">
      <c r="A560" s="1"/>
      <c r="B560" s="77"/>
      <c r="C560" s="77"/>
      <c r="D560" s="77"/>
      <c r="E560" s="77"/>
      <c r="F560" s="79"/>
      <c r="G560" s="79"/>
      <c r="H560" s="79"/>
      <c r="I560" s="79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</row>
    <row r="561" spans="1:66" ht="15.75" customHeight="1" x14ac:dyDescent="0.25">
      <c r="A561" s="1"/>
      <c r="B561" s="77"/>
      <c r="C561" s="77"/>
      <c r="D561" s="77"/>
      <c r="E561" s="77"/>
      <c r="F561" s="79"/>
      <c r="G561" s="79"/>
      <c r="H561" s="79"/>
      <c r="I561" s="79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</row>
    <row r="562" spans="1:66" ht="15.75" customHeight="1" x14ac:dyDescent="0.25">
      <c r="A562" s="1"/>
      <c r="B562" s="77"/>
      <c r="C562" s="77"/>
      <c r="D562" s="77"/>
      <c r="E562" s="77"/>
      <c r="F562" s="79"/>
      <c r="G562" s="79"/>
      <c r="H562" s="79"/>
      <c r="I562" s="79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</row>
    <row r="563" spans="1:66" ht="15.75" customHeight="1" x14ac:dyDescent="0.25">
      <c r="A563" s="1"/>
      <c r="B563" s="77"/>
      <c r="C563" s="77"/>
      <c r="D563" s="77"/>
      <c r="E563" s="77"/>
      <c r="F563" s="79"/>
      <c r="G563" s="79"/>
      <c r="H563" s="79"/>
      <c r="I563" s="79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</row>
    <row r="564" spans="1:66" ht="15.75" customHeight="1" x14ac:dyDescent="0.25">
      <c r="A564" s="1"/>
      <c r="B564" s="77"/>
      <c r="C564" s="77"/>
      <c r="D564" s="77"/>
      <c r="E564" s="77"/>
      <c r="F564" s="79"/>
      <c r="G564" s="79"/>
      <c r="H564" s="79"/>
      <c r="I564" s="79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</row>
    <row r="565" spans="1:66" ht="15.75" customHeight="1" x14ac:dyDescent="0.25">
      <c r="A565" s="1"/>
      <c r="B565" s="77"/>
      <c r="C565" s="77"/>
      <c r="D565" s="77"/>
      <c r="E565" s="77"/>
      <c r="F565" s="79"/>
      <c r="G565" s="79"/>
      <c r="H565" s="79"/>
      <c r="I565" s="79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</row>
    <row r="566" spans="1:66" ht="15.75" customHeight="1" x14ac:dyDescent="0.25">
      <c r="A566" s="1"/>
      <c r="B566" s="77"/>
      <c r="C566" s="77"/>
      <c r="D566" s="77"/>
      <c r="E566" s="77"/>
      <c r="F566" s="79"/>
      <c r="G566" s="79"/>
      <c r="H566" s="79"/>
      <c r="I566" s="79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</row>
    <row r="567" spans="1:66" ht="15.75" customHeight="1" x14ac:dyDescent="0.25">
      <c r="A567" s="1"/>
      <c r="B567" s="77"/>
      <c r="C567" s="77"/>
      <c r="D567" s="77"/>
      <c r="E567" s="77"/>
      <c r="F567" s="79"/>
      <c r="G567" s="79"/>
      <c r="H567" s="79"/>
      <c r="I567" s="79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</row>
    <row r="568" spans="1:66" ht="15.75" customHeight="1" x14ac:dyDescent="0.25">
      <c r="A568" s="1"/>
      <c r="B568" s="77"/>
      <c r="C568" s="77"/>
      <c r="D568" s="77"/>
      <c r="E568" s="77"/>
      <c r="F568" s="79"/>
      <c r="G568" s="79"/>
      <c r="H568" s="79"/>
      <c r="I568" s="79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</row>
    <row r="569" spans="1:66" ht="15.75" customHeight="1" x14ac:dyDescent="0.25">
      <c r="A569" s="1"/>
      <c r="B569" s="77"/>
      <c r="C569" s="77"/>
      <c r="D569" s="77"/>
      <c r="E569" s="77"/>
      <c r="F569" s="79"/>
      <c r="G569" s="79"/>
      <c r="H569" s="79"/>
      <c r="I569" s="79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</row>
    <row r="570" spans="1:66" ht="15.75" customHeight="1" x14ac:dyDescent="0.25">
      <c r="A570" s="1"/>
      <c r="B570" s="77"/>
      <c r="C570" s="77"/>
      <c r="D570" s="77"/>
      <c r="E570" s="77"/>
      <c r="F570" s="79"/>
      <c r="G570" s="79"/>
      <c r="H570" s="79"/>
      <c r="I570" s="79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</row>
    <row r="571" spans="1:66" ht="15.75" customHeight="1" x14ac:dyDescent="0.25">
      <c r="A571" s="1"/>
      <c r="B571" s="77"/>
      <c r="C571" s="77"/>
      <c r="D571" s="77"/>
      <c r="E571" s="77"/>
      <c r="F571" s="79"/>
      <c r="G571" s="79"/>
      <c r="H571" s="79"/>
      <c r="I571" s="79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</row>
    <row r="572" spans="1:66" ht="15.75" customHeight="1" x14ac:dyDescent="0.25">
      <c r="A572" s="1"/>
      <c r="B572" s="77"/>
      <c r="C572" s="77"/>
      <c r="D572" s="77"/>
      <c r="E572" s="77"/>
      <c r="F572" s="79"/>
      <c r="G572" s="79"/>
      <c r="H572" s="79"/>
      <c r="I572" s="79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</row>
    <row r="573" spans="1:66" ht="15.75" customHeight="1" x14ac:dyDescent="0.25">
      <c r="A573" s="1"/>
      <c r="B573" s="77"/>
      <c r="C573" s="77"/>
      <c r="D573" s="77"/>
      <c r="E573" s="77"/>
      <c r="F573" s="79"/>
      <c r="G573" s="79"/>
      <c r="H573" s="79"/>
      <c r="I573" s="79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</row>
    <row r="574" spans="1:66" ht="15.75" customHeight="1" x14ac:dyDescent="0.25">
      <c r="A574" s="1"/>
      <c r="B574" s="77"/>
      <c r="C574" s="77"/>
      <c r="D574" s="77"/>
      <c r="E574" s="77"/>
      <c r="F574" s="79"/>
      <c r="G574" s="79"/>
      <c r="H574" s="79"/>
      <c r="I574" s="79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</row>
    <row r="575" spans="1:66" ht="15.75" customHeight="1" x14ac:dyDescent="0.25">
      <c r="A575" s="1"/>
      <c r="B575" s="77"/>
      <c r="C575" s="77"/>
      <c r="D575" s="77"/>
      <c r="E575" s="77"/>
      <c r="F575" s="79"/>
      <c r="G575" s="79"/>
      <c r="H575" s="79"/>
      <c r="I575" s="79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</row>
    <row r="576" spans="1:66" ht="15.75" customHeight="1" x14ac:dyDescent="0.25">
      <c r="A576" s="1"/>
      <c r="B576" s="77"/>
      <c r="C576" s="77"/>
      <c r="D576" s="77"/>
      <c r="E576" s="77"/>
      <c r="F576" s="79"/>
      <c r="G576" s="79"/>
      <c r="H576" s="79"/>
      <c r="I576" s="79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</row>
    <row r="577" spans="1:66" ht="15.75" customHeight="1" x14ac:dyDescent="0.25">
      <c r="A577" s="1"/>
      <c r="B577" s="77"/>
      <c r="C577" s="77"/>
      <c r="D577" s="77"/>
      <c r="E577" s="77"/>
      <c r="F577" s="79"/>
      <c r="G577" s="79"/>
      <c r="H577" s="79"/>
      <c r="I577" s="79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</row>
    <row r="578" spans="1:66" ht="15.75" customHeight="1" x14ac:dyDescent="0.25">
      <c r="A578" s="1"/>
      <c r="B578" s="77"/>
      <c r="C578" s="77"/>
      <c r="D578" s="77"/>
      <c r="E578" s="77"/>
      <c r="F578" s="79"/>
      <c r="G578" s="79"/>
      <c r="H578" s="79"/>
      <c r="I578" s="79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</row>
    <row r="579" spans="1:66" ht="15.75" customHeight="1" x14ac:dyDescent="0.25">
      <c r="A579" s="1"/>
      <c r="B579" s="77"/>
      <c r="C579" s="77"/>
      <c r="D579" s="77"/>
      <c r="E579" s="77"/>
      <c r="F579" s="79"/>
      <c r="G579" s="79"/>
      <c r="H579" s="79"/>
      <c r="I579" s="79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</row>
    <row r="580" spans="1:66" ht="15.75" customHeight="1" x14ac:dyDescent="0.25">
      <c r="A580" s="1"/>
      <c r="B580" s="77"/>
      <c r="C580" s="77"/>
      <c r="D580" s="77"/>
      <c r="E580" s="77"/>
      <c r="F580" s="79"/>
      <c r="G580" s="79"/>
      <c r="H580" s="79"/>
      <c r="I580" s="79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</row>
    <row r="581" spans="1:66" ht="15.75" customHeight="1" x14ac:dyDescent="0.25">
      <c r="A581" s="1"/>
      <c r="B581" s="77"/>
      <c r="C581" s="77"/>
      <c r="D581" s="77"/>
      <c r="E581" s="77"/>
      <c r="F581" s="79"/>
      <c r="G581" s="79"/>
      <c r="H581" s="79"/>
      <c r="I581" s="79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</row>
    <row r="582" spans="1:66" ht="15.75" customHeight="1" x14ac:dyDescent="0.25">
      <c r="A582" s="1"/>
      <c r="B582" s="77"/>
      <c r="C582" s="77"/>
      <c r="D582" s="77"/>
      <c r="E582" s="77"/>
      <c r="F582" s="79"/>
      <c r="G582" s="79"/>
      <c r="H582" s="79"/>
      <c r="I582" s="79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</row>
    <row r="583" spans="1:66" ht="15.75" customHeight="1" x14ac:dyDescent="0.25">
      <c r="A583" s="1"/>
      <c r="B583" s="77"/>
      <c r="C583" s="77"/>
      <c r="D583" s="77"/>
      <c r="E583" s="77"/>
      <c r="F583" s="79"/>
      <c r="G583" s="79"/>
      <c r="H583" s="79"/>
      <c r="I583" s="79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</row>
    <row r="584" spans="1:66" ht="15.75" customHeight="1" x14ac:dyDescent="0.25">
      <c r="A584" s="1"/>
      <c r="B584" s="77"/>
      <c r="C584" s="77"/>
      <c r="D584" s="77"/>
      <c r="E584" s="77"/>
      <c r="F584" s="79"/>
      <c r="G584" s="79"/>
      <c r="H584" s="79"/>
      <c r="I584" s="79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</row>
    <row r="585" spans="1:66" ht="15.75" customHeight="1" x14ac:dyDescent="0.25">
      <c r="A585" s="1"/>
      <c r="B585" s="77"/>
      <c r="C585" s="77"/>
      <c r="D585" s="77"/>
      <c r="E585" s="77"/>
      <c r="F585" s="79"/>
      <c r="G585" s="79"/>
      <c r="H585" s="79"/>
      <c r="I585" s="79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</row>
    <row r="586" spans="1:66" ht="15.75" customHeight="1" x14ac:dyDescent="0.25">
      <c r="A586" s="1"/>
      <c r="B586" s="77"/>
      <c r="C586" s="77"/>
      <c r="D586" s="77"/>
      <c r="E586" s="77"/>
      <c r="F586" s="79"/>
      <c r="G586" s="79"/>
      <c r="H586" s="79"/>
      <c r="I586" s="79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</row>
    <row r="587" spans="1:66" ht="15.75" customHeight="1" x14ac:dyDescent="0.25">
      <c r="A587" s="1"/>
      <c r="B587" s="77"/>
      <c r="C587" s="77"/>
      <c r="D587" s="77"/>
      <c r="E587" s="77"/>
      <c r="F587" s="79"/>
      <c r="G587" s="79"/>
      <c r="H587" s="79"/>
      <c r="I587" s="79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</row>
    <row r="588" spans="1:66" ht="15.75" customHeight="1" x14ac:dyDescent="0.25">
      <c r="A588" s="1"/>
      <c r="B588" s="77"/>
      <c r="C588" s="77"/>
      <c r="D588" s="77"/>
      <c r="E588" s="77"/>
      <c r="F588" s="79"/>
      <c r="G588" s="79"/>
      <c r="H588" s="79"/>
      <c r="I588" s="79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</row>
    <row r="589" spans="1:66" ht="15.75" customHeight="1" x14ac:dyDescent="0.25">
      <c r="A589" s="1"/>
      <c r="B589" s="77"/>
      <c r="C589" s="77"/>
      <c r="D589" s="77"/>
      <c r="E589" s="77"/>
      <c r="F589" s="79"/>
      <c r="G589" s="79"/>
      <c r="H589" s="79"/>
      <c r="I589" s="79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</row>
    <row r="590" spans="1:66" ht="15.75" customHeight="1" x14ac:dyDescent="0.25">
      <c r="A590" s="1"/>
      <c r="B590" s="77"/>
      <c r="C590" s="77"/>
      <c r="D590" s="77"/>
      <c r="E590" s="77"/>
      <c r="F590" s="79"/>
      <c r="G590" s="79"/>
      <c r="H590" s="79"/>
      <c r="I590" s="79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</row>
    <row r="591" spans="1:66" ht="15.75" customHeight="1" x14ac:dyDescent="0.25">
      <c r="A591" s="1"/>
      <c r="B591" s="77"/>
      <c r="C591" s="77"/>
      <c r="D591" s="77"/>
      <c r="E591" s="77"/>
      <c r="F591" s="79"/>
      <c r="G591" s="79"/>
      <c r="H591" s="79"/>
      <c r="I591" s="79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</row>
    <row r="592" spans="1:66" ht="15.75" customHeight="1" x14ac:dyDescent="0.25">
      <c r="A592" s="1"/>
      <c r="B592" s="77"/>
      <c r="C592" s="77"/>
      <c r="D592" s="77"/>
      <c r="E592" s="77"/>
      <c r="F592" s="79"/>
      <c r="G592" s="79"/>
      <c r="H592" s="79"/>
      <c r="I592" s="79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</row>
    <row r="593" spans="1:66" ht="15.75" customHeight="1" x14ac:dyDescent="0.25">
      <c r="A593" s="1"/>
      <c r="B593" s="77"/>
      <c r="C593" s="77"/>
      <c r="D593" s="77"/>
      <c r="E593" s="77"/>
      <c r="F593" s="79"/>
      <c r="G593" s="79"/>
      <c r="H593" s="79"/>
      <c r="I593" s="79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</row>
    <row r="594" spans="1:66" ht="15.75" customHeight="1" x14ac:dyDescent="0.25">
      <c r="A594" s="1"/>
      <c r="B594" s="77"/>
      <c r="C594" s="77"/>
      <c r="D594" s="77"/>
      <c r="E594" s="77"/>
      <c r="F594" s="79"/>
      <c r="G594" s="79"/>
      <c r="H594" s="79"/>
      <c r="I594" s="79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</row>
    <row r="595" spans="1:66" ht="15.75" customHeight="1" x14ac:dyDescent="0.25">
      <c r="A595" s="1"/>
      <c r="B595" s="77"/>
      <c r="C595" s="77"/>
      <c r="D595" s="77"/>
      <c r="E595" s="77"/>
      <c r="F595" s="79"/>
      <c r="G595" s="79"/>
      <c r="H595" s="79"/>
      <c r="I595" s="79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</row>
    <row r="596" spans="1:66" ht="15.75" customHeight="1" x14ac:dyDescent="0.25">
      <c r="A596" s="1"/>
      <c r="B596" s="77"/>
      <c r="C596" s="77"/>
      <c r="D596" s="77"/>
      <c r="E596" s="77"/>
      <c r="F596" s="79"/>
      <c r="G596" s="79"/>
      <c r="H596" s="79"/>
      <c r="I596" s="79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</row>
    <row r="597" spans="1:66" ht="15.75" customHeight="1" x14ac:dyDescent="0.25">
      <c r="A597" s="1"/>
      <c r="B597" s="77"/>
      <c r="C597" s="77"/>
      <c r="D597" s="77"/>
      <c r="E597" s="77"/>
      <c r="F597" s="79"/>
      <c r="G597" s="79"/>
      <c r="H597" s="79"/>
      <c r="I597" s="79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</row>
    <row r="598" spans="1:66" ht="15.75" customHeight="1" x14ac:dyDescent="0.25">
      <c r="A598" s="1"/>
      <c r="B598" s="77"/>
      <c r="C598" s="77"/>
      <c r="D598" s="77"/>
      <c r="E598" s="77"/>
      <c r="F598" s="79"/>
      <c r="G598" s="79"/>
      <c r="H598" s="79"/>
      <c r="I598" s="79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</row>
    <row r="599" spans="1:66" ht="15.75" customHeight="1" x14ac:dyDescent="0.25">
      <c r="A599" s="1"/>
      <c r="B599" s="77"/>
      <c r="C599" s="77"/>
      <c r="D599" s="77"/>
      <c r="E599" s="77"/>
      <c r="F599" s="79"/>
      <c r="G599" s="79"/>
      <c r="H599" s="79"/>
      <c r="I599" s="79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</row>
    <row r="600" spans="1:66" ht="15.75" customHeight="1" x14ac:dyDescent="0.25">
      <c r="A600" s="1"/>
      <c r="B600" s="77"/>
      <c r="C600" s="77"/>
      <c r="D600" s="77"/>
      <c r="E600" s="77"/>
      <c r="F600" s="79"/>
      <c r="G600" s="79"/>
      <c r="H600" s="79"/>
      <c r="I600" s="79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</row>
    <row r="601" spans="1:66" ht="15.75" customHeight="1" x14ac:dyDescent="0.25">
      <c r="A601" s="1"/>
      <c r="B601" s="77"/>
      <c r="C601" s="77"/>
      <c r="D601" s="77"/>
      <c r="E601" s="77"/>
      <c r="F601" s="79"/>
      <c r="G601" s="79"/>
      <c r="H601" s="79"/>
      <c r="I601" s="79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</row>
    <row r="602" spans="1:66" ht="15.75" customHeight="1" x14ac:dyDescent="0.25">
      <c r="A602" s="1"/>
      <c r="B602" s="77"/>
      <c r="C602" s="77"/>
      <c r="D602" s="77"/>
      <c r="E602" s="77"/>
      <c r="F602" s="79"/>
      <c r="G602" s="79"/>
      <c r="H602" s="79"/>
      <c r="I602" s="79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</row>
    <row r="603" spans="1:66" ht="15.75" customHeight="1" x14ac:dyDescent="0.25">
      <c r="A603" s="1"/>
      <c r="B603" s="77"/>
      <c r="C603" s="77"/>
      <c r="D603" s="77"/>
      <c r="E603" s="77"/>
      <c r="F603" s="79"/>
      <c r="G603" s="79"/>
      <c r="H603" s="79"/>
      <c r="I603" s="79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</row>
    <row r="604" spans="1:66" ht="15.75" customHeight="1" x14ac:dyDescent="0.25">
      <c r="A604" s="1"/>
      <c r="B604" s="77"/>
      <c r="C604" s="77"/>
      <c r="D604" s="77"/>
      <c r="E604" s="77"/>
      <c r="F604" s="79"/>
      <c r="G604" s="79"/>
      <c r="H604" s="79"/>
      <c r="I604" s="79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</row>
    <row r="605" spans="1:66" ht="15.75" customHeight="1" x14ac:dyDescent="0.25">
      <c r="A605" s="1"/>
      <c r="B605" s="77"/>
      <c r="C605" s="77"/>
      <c r="D605" s="77"/>
      <c r="E605" s="77"/>
      <c r="F605" s="79"/>
      <c r="G605" s="79"/>
      <c r="H605" s="79"/>
      <c r="I605" s="79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</row>
    <row r="606" spans="1:66" ht="15.75" customHeight="1" x14ac:dyDescent="0.25">
      <c r="A606" s="1"/>
      <c r="B606" s="77"/>
      <c r="C606" s="77"/>
      <c r="D606" s="77"/>
      <c r="E606" s="77"/>
      <c r="F606" s="79"/>
      <c r="G606" s="79"/>
      <c r="H606" s="79"/>
      <c r="I606" s="79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</row>
    <row r="607" spans="1:66" ht="15.75" customHeight="1" x14ac:dyDescent="0.25">
      <c r="A607" s="1"/>
      <c r="B607" s="77"/>
      <c r="C607" s="77"/>
      <c r="D607" s="77"/>
      <c r="E607" s="77"/>
      <c r="F607" s="79"/>
      <c r="G607" s="79"/>
      <c r="H607" s="79"/>
      <c r="I607" s="79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</row>
    <row r="608" spans="1:66" ht="15.75" customHeight="1" x14ac:dyDescent="0.25">
      <c r="A608" s="1"/>
      <c r="B608" s="77"/>
      <c r="C608" s="77"/>
      <c r="D608" s="77"/>
      <c r="E608" s="77"/>
      <c r="F608" s="79"/>
      <c r="G608" s="79"/>
      <c r="H608" s="79"/>
      <c r="I608" s="79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</row>
    <row r="609" spans="1:66" ht="15.75" customHeight="1" x14ac:dyDescent="0.25">
      <c r="A609" s="1"/>
      <c r="B609" s="77"/>
      <c r="C609" s="77"/>
      <c r="D609" s="77"/>
      <c r="E609" s="77"/>
      <c r="F609" s="79"/>
      <c r="G609" s="79"/>
      <c r="H609" s="79"/>
      <c r="I609" s="79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</row>
    <row r="610" spans="1:66" ht="15.75" customHeight="1" x14ac:dyDescent="0.25">
      <c r="A610" s="1"/>
      <c r="B610" s="77"/>
      <c r="C610" s="77"/>
      <c r="D610" s="77"/>
      <c r="E610" s="77"/>
      <c r="F610" s="79"/>
      <c r="G610" s="79"/>
      <c r="H610" s="79"/>
      <c r="I610" s="79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</row>
    <row r="611" spans="1:66" ht="15.75" customHeight="1" x14ac:dyDescent="0.25">
      <c r="A611" s="1"/>
      <c r="B611" s="77"/>
      <c r="C611" s="77"/>
      <c r="D611" s="77"/>
      <c r="E611" s="77"/>
      <c r="F611" s="79"/>
      <c r="G611" s="79"/>
      <c r="H611" s="79"/>
      <c r="I611" s="79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</row>
    <row r="612" spans="1:66" ht="15.75" customHeight="1" x14ac:dyDescent="0.25">
      <c r="A612" s="1"/>
      <c r="B612" s="77"/>
      <c r="C612" s="77"/>
      <c r="D612" s="77"/>
      <c r="E612" s="77"/>
      <c r="F612" s="79"/>
      <c r="G612" s="79"/>
      <c r="H612" s="79"/>
      <c r="I612" s="79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</row>
    <row r="613" spans="1:66" ht="15.75" customHeight="1" x14ac:dyDescent="0.25">
      <c r="A613" s="1"/>
      <c r="B613" s="77"/>
      <c r="C613" s="77"/>
      <c r="D613" s="77"/>
      <c r="E613" s="77"/>
      <c r="F613" s="79"/>
      <c r="G613" s="79"/>
      <c r="H613" s="79"/>
      <c r="I613" s="79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</row>
    <row r="614" spans="1:66" ht="15.75" customHeight="1" x14ac:dyDescent="0.25">
      <c r="A614" s="1"/>
      <c r="B614" s="77"/>
      <c r="C614" s="77"/>
      <c r="D614" s="77"/>
      <c r="E614" s="77"/>
      <c r="F614" s="79"/>
      <c r="G614" s="79"/>
      <c r="H614" s="79"/>
      <c r="I614" s="79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</row>
    <row r="615" spans="1:66" ht="15.75" customHeight="1" x14ac:dyDescent="0.25">
      <c r="A615" s="1"/>
      <c r="B615" s="77"/>
      <c r="C615" s="77"/>
      <c r="D615" s="77"/>
      <c r="E615" s="77"/>
      <c r="F615" s="79"/>
      <c r="G615" s="79"/>
      <c r="H615" s="79"/>
      <c r="I615" s="79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</row>
    <row r="616" spans="1:66" ht="15.75" customHeight="1" x14ac:dyDescent="0.25">
      <c r="A616" s="1"/>
      <c r="B616" s="77"/>
      <c r="C616" s="77"/>
      <c r="D616" s="77"/>
      <c r="E616" s="77"/>
      <c r="F616" s="79"/>
      <c r="G616" s="79"/>
      <c r="H616" s="79"/>
      <c r="I616" s="79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</row>
    <row r="617" spans="1:66" ht="15.75" customHeight="1" x14ac:dyDescent="0.25">
      <c r="A617" s="1"/>
      <c r="B617" s="77"/>
      <c r="C617" s="77"/>
      <c r="D617" s="77"/>
      <c r="E617" s="77"/>
      <c r="F617" s="79"/>
      <c r="G617" s="79"/>
      <c r="H617" s="79"/>
      <c r="I617" s="79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</row>
    <row r="618" spans="1:66" ht="15.75" customHeight="1" x14ac:dyDescent="0.25">
      <c r="A618" s="1"/>
      <c r="B618" s="77"/>
      <c r="C618" s="77"/>
      <c r="D618" s="77"/>
      <c r="E618" s="77"/>
      <c r="F618" s="79"/>
      <c r="G618" s="79"/>
      <c r="H618" s="79"/>
      <c r="I618" s="79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</row>
    <row r="619" spans="1:66" ht="15.75" customHeight="1" x14ac:dyDescent="0.25">
      <c r="A619" s="1"/>
      <c r="B619" s="77"/>
      <c r="C619" s="77"/>
      <c r="D619" s="77"/>
      <c r="E619" s="77"/>
      <c r="F619" s="79"/>
      <c r="G619" s="79"/>
      <c r="H619" s="79"/>
      <c r="I619" s="79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</row>
    <row r="620" spans="1:66" ht="15.75" customHeight="1" x14ac:dyDescent="0.25">
      <c r="A620" s="1"/>
      <c r="B620" s="77"/>
      <c r="C620" s="77"/>
      <c r="D620" s="77"/>
      <c r="E620" s="77"/>
      <c r="F620" s="79"/>
      <c r="G620" s="79"/>
      <c r="H620" s="79"/>
      <c r="I620" s="79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</row>
    <row r="621" spans="1:66" ht="15.75" customHeight="1" x14ac:dyDescent="0.25">
      <c r="A621" s="1"/>
      <c r="B621" s="77"/>
      <c r="C621" s="77"/>
      <c r="D621" s="77"/>
      <c r="E621" s="77"/>
      <c r="F621" s="79"/>
      <c r="G621" s="79"/>
      <c r="H621" s="79"/>
      <c r="I621" s="79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</row>
    <row r="622" spans="1:66" ht="15.75" customHeight="1" x14ac:dyDescent="0.25">
      <c r="A622" s="1"/>
      <c r="B622" s="77"/>
      <c r="C622" s="77"/>
      <c r="D622" s="77"/>
      <c r="E622" s="77"/>
      <c r="F622" s="79"/>
      <c r="G622" s="79"/>
      <c r="H622" s="79"/>
      <c r="I622" s="79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</row>
    <row r="623" spans="1:66" ht="15.75" customHeight="1" x14ac:dyDescent="0.25">
      <c r="A623" s="1"/>
      <c r="B623" s="77"/>
      <c r="C623" s="77"/>
      <c r="D623" s="77"/>
      <c r="E623" s="77"/>
      <c r="F623" s="79"/>
      <c r="G623" s="79"/>
      <c r="H623" s="79"/>
      <c r="I623" s="79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</row>
    <row r="624" spans="1:66" ht="15.75" customHeight="1" x14ac:dyDescent="0.25">
      <c r="A624" s="1"/>
      <c r="B624" s="77"/>
      <c r="C624" s="77"/>
      <c r="D624" s="77"/>
      <c r="E624" s="77"/>
      <c r="F624" s="79"/>
      <c r="G624" s="79"/>
      <c r="H624" s="79"/>
      <c r="I624" s="79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</row>
    <row r="625" spans="1:66" ht="15.75" customHeight="1" x14ac:dyDescent="0.25">
      <c r="A625" s="1"/>
      <c r="B625" s="77"/>
      <c r="C625" s="77"/>
      <c r="D625" s="77"/>
      <c r="E625" s="77"/>
      <c r="F625" s="79"/>
      <c r="G625" s="79"/>
      <c r="H625" s="79"/>
      <c r="I625" s="79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</row>
    <row r="626" spans="1:66" ht="15.75" customHeight="1" x14ac:dyDescent="0.25">
      <c r="A626" s="1"/>
      <c r="B626" s="77"/>
      <c r="C626" s="77"/>
      <c r="D626" s="77"/>
      <c r="E626" s="77"/>
      <c r="F626" s="79"/>
      <c r="G626" s="79"/>
      <c r="H626" s="79"/>
      <c r="I626" s="79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</row>
    <row r="627" spans="1:66" ht="15.75" customHeight="1" x14ac:dyDescent="0.25">
      <c r="A627" s="1"/>
      <c r="B627" s="77"/>
      <c r="C627" s="77"/>
      <c r="D627" s="77"/>
      <c r="E627" s="77"/>
      <c r="F627" s="79"/>
      <c r="G627" s="79"/>
      <c r="H627" s="79"/>
      <c r="I627" s="79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</row>
    <row r="628" spans="1:66" ht="15.75" customHeight="1" x14ac:dyDescent="0.25">
      <c r="A628" s="1"/>
      <c r="B628" s="77"/>
      <c r="C628" s="77"/>
      <c r="D628" s="77"/>
      <c r="E628" s="77"/>
      <c r="F628" s="79"/>
      <c r="G628" s="79"/>
      <c r="H628" s="79"/>
      <c r="I628" s="79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</row>
    <row r="629" spans="1:66" ht="15.75" customHeight="1" x14ac:dyDescent="0.25">
      <c r="A629" s="1"/>
      <c r="B629" s="77"/>
      <c r="C629" s="77"/>
      <c r="D629" s="77"/>
      <c r="E629" s="77"/>
      <c r="F629" s="79"/>
      <c r="G629" s="79"/>
      <c r="H629" s="79"/>
      <c r="I629" s="79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</row>
    <row r="630" spans="1:66" ht="15.75" customHeight="1" x14ac:dyDescent="0.25">
      <c r="A630" s="1"/>
      <c r="B630" s="77"/>
      <c r="C630" s="77"/>
      <c r="D630" s="77"/>
      <c r="E630" s="77"/>
      <c r="F630" s="79"/>
      <c r="G630" s="79"/>
      <c r="H630" s="79"/>
      <c r="I630" s="79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</row>
    <row r="631" spans="1:66" ht="15.75" customHeight="1" x14ac:dyDescent="0.25">
      <c r="A631" s="1"/>
      <c r="B631" s="77"/>
      <c r="C631" s="77"/>
      <c r="D631" s="77"/>
      <c r="E631" s="77"/>
      <c r="F631" s="79"/>
      <c r="G631" s="79"/>
      <c r="H631" s="79"/>
      <c r="I631" s="79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</row>
    <row r="632" spans="1:66" ht="15.75" customHeight="1" x14ac:dyDescent="0.25">
      <c r="A632" s="1"/>
      <c r="B632" s="77"/>
      <c r="C632" s="77"/>
      <c r="D632" s="77"/>
      <c r="E632" s="77"/>
      <c r="F632" s="79"/>
      <c r="G632" s="79"/>
      <c r="H632" s="79"/>
      <c r="I632" s="79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</row>
    <row r="633" spans="1:66" ht="15.75" customHeight="1" x14ac:dyDescent="0.25">
      <c r="A633" s="1"/>
      <c r="B633" s="77"/>
      <c r="C633" s="77"/>
      <c r="D633" s="77"/>
      <c r="E633" s="77"/>
      <c r="F633" s="79"/>
      <c r="G633" s="79"/>
      <c r="H633" s="79"/>
      <c r="I633" s="79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</row>
    <row r="634" spans="1:66" ht="15.75" customHeight="1" x14ac:dyDescent="0.25">
      <c r="A634" s="1"/>
      <c r="B634" s="77"/>
      <c r="C634" s="77"/>
      <c r="D634" s="77"/>
      <c r="E634" s="77"/>
      <c r="F634" s="79"/>
      <c r="G634" s="79"/>
      <c r="H634" s="79"/>
      <c r="I634" s="79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</row>
    <row r="635" spans="1:66" ht="15.75" customHeight="1" x14ac:dyDescent="0.25">
      <c r="A635" s="1"/>
      <c r="B635" s="77"/>
      <c r="C635" s="77"/>
      <c r="D635" s="77"/>
      <c r="E635" s="77"/>
      <c r="F635" s="79"/>
      <c r="G635" s="79"/>
      <c r="H635" s="79"/>
      <c r="I635" s="79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</row>
    <row r="636" spans="1:66" ht="15.75" customHeight="1" x14ac:dyDescent="0.25">
      <c r="A636" s="1"/>
      <c r="B636" s="77"/>
      <c r="C636" s="77"/>
      <c r="D636" s="77"/>
      <c r="E636" s="77"/>
      <c r="F636" s="79"/>
      <c r="G636" s="79"/>
      <c r="H636" s="79"/>
      <c r="I636" s="79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</row>
    <row r="637" spans="1:66" ht="15.75" customHeight="1" x14ac:dyDescent="0.25">
      <c r="A637" s="1"/>
      <c r="B637" s="77"/>
      <c r="C637" s="77"/>
      <c r="D637" s="77"/>
      <c r="E637" s="77"/>
      <c r="F637" s="79"/>
      <c r="G637" s="79"/>
      <c r="H637" s="79"/>
      <c r="I637" s="79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</row>
    <row r="638" spans="1:66" ht="15.75" customHeight="1" x14ac:dyDescent="0.25">
      <c r="A638" s="1"/>
      <c r="B638" s="77"/>
      <c r="C638" s="77"/>
      <c r="D638" s="77"/>
      <c r="E638" s="77"/>
      <c r="F638" s="79"/>
      <c r="G638" s="79"/>
      <c r="H638" s="79"/>
      <c r="I638" s="79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</row>
    <row r="639" spans="1:66" ht="15.75" customHeight="1" x14ac:dyDescent="0.25">
      <c r="A639" s="1"/>
      <c r="B639" s="77"/>
      <c r="C639" s="77"/>
      <c r="D639" s="77"/>
      <c r="E639" s="77"/>
      <c r="F639" s="79"/>
      <c r="G639" s="79"/>
      <c r="H639" s="79"/>
      <c r="I639" s="79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</row>
    <row r="640" spans="1:66" ht="15.75" customHeight="1" x14ac:dyDescent="0.25">
      <c r="A640" s="1"/>
      <c r="B640" s="77"/>
      <c r="C640" s="77"/>
      <c r="D640" s="77"/>
      <c r="E640" s="77"/>
      <c r="F640" s="79"/>
      <c r="G640" s="79"/>
      <c r="H640" s="79"/>
      <c r="I640" s="79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</row>
    <row r="641" spans="1:66" ht="15.75" customHeight="1" x14ac:dyDescent="0.25">
      <c r="A641" s="1"/>
      <c r="B641" s="77"/>
      <c r="C641" s="77"/>
      <c r="D641" s="77"/>
      <c r="E641" s="77"/>
      <c r="F641" s="79"/>
      <c r="G641" s="79"/>
      <c r="H641" s="79"/>
      <c r="I641" s="79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</row>
    <row r="642" spans="1:66" ht="15.75" customHeight="1" x14ac:dyDescent="0.25">
      <c r="A642" s="1"/>
      <c r="B642" s="77"/>
      <c r="C642" s="77"/>
      <c r="D642" s="77"/>
      <c r="E642" s="77"/>
      <c r="F642" s="79"/>
      <c r="G642" s="79"/>
      <c r="H642" s="79"/>
      <c r="I642" s="79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</row>
    <row r="643" spans="1:66" ht="15.75" customHeight="1" x14ac:dyDescent="0.25">
      <c r="A643" s="1"/>
      <c r="B643" s="77"/>
      <c r="C643" s="77"/>
      <c r="D643" s="77"/>
      <c r="E643" s="77"/>
      <c r="F643" s="79"/>
      <c r="G643" s="79"/>
      <c r="H643" s="79"/>
      <c r="I643" s="79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</row>
    <row r="644" spans="1:66" ht="15.75" customHeight="1" x14ac:dyDescent="0.25">
      <c r="A644" s="1"/>
      <c r="B644" s="77"/>
      <c r="C644" s="77"/>
      <c r="D644" s="77"/>
      <c r="E644" s="77"/>
      <c r="F644" s="79"/>
      <c r="G644" s="79"/>
      <c r="H644" s="79"/>
      <c r="I644" s="79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</row>
    <row r="645" spans="1:66" ht="15.75" customHeight="1" x14ac:dyDescent="0.25">
      <c r="A645" s="1"/>
      <c r="B645" s="77"/>
      <c r="C645" s="77"/>
      <c r="D645" s="77"/>
      <c r="E645" s="77"/>
      <c r="F645" s="79"/>
      <c r="G645" s="79"/>
      <c r="H645" s="79"/>
      <c r="I645" s="79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</row>
    <row r="646" spans="1:66" ht="15.75" customHeight="1" x14ac:dyDescent="0.25">
      <c r="A646" s="1"/>
      <c r="B646" s="77"/>
      <c r="C646" s="77"/>
      <c r="D646" s="77"/>
      <c r="E646" s="77"/>
      <c r="F646" s="79"/>
      <c r="G646" s="79"/>
      <c r="H646" s="79"/>
      <c r="I646" s="79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</row>
    <row r="647" spans="1:66" ht="15.75" customHeight="1" x14ac:dyDescent="0.25">
      <c r="A647" s="1"/>
      <c r="B647" s="77"/>
      <c r="C647" s="77"/>
      <c r="D647" s="77"/>
      <c r="E647" s="77"/>
      <c r="F647" s="79"/>
      <c r="G647" s="79"/>
      <c r="H647" s="79"/>
      <c r="I647" s="79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</row>
    <row r="648" spans="1:66" ht="15.75" customHeight="1" x14ac:dyDescent="0.25">
      <c r="A648" s="1"/>
      <c r="B648" s="77"/>
      <c r="C648" s="77"/>
      <c r="D648" s="77"/>
      <c r="E648" s="77"/>
      <c r="F648" s="79"/>
      <c r="G648" s="79"/>
      <c r="H648" s="79"/>
      <c r="I648" s="79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</row>
    <row r="649" spans="1:66" ht="15.75" customHeight="1" x14ac:dyDescent="0.25">
      <c r="A649" s="1"/>
      <c r="B649" s="77"/>
      <c r="C649" s="77"/>
      <c r="D649" s="77"/>
      <c r="E649" s="77"/>
      <c r="F649" s="79"/>
      <c r="G649" s="79"/>
      <c r="H649" s="79"/>
      <c r="I649" s="79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</row>
    <row r="650" spans="1:66" ht="15.75" customHeight="1" x14ac:dyDescent="0.25">
      <c r="A650" s="1"/>
      <c r="B650" s="77"/>
      <c r="C650" s="77"/>
      <c r="D650" s="77"/>
      <c r="E650" s="77"/>
      <c r="F650" s="79"/>
      <c r="G650" s="79"/>
      <c r="H650" s="79"/>
      <c r="I650" s="79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</row>
    <row r="651" spans="1:66" ht="15.75" customHeight="1" x14ac:dyDescent="0.25">
      <c r="A651" s="1"/>
      <c r="B651" s="77"/>
      <c r="C651" s="77"/>
      <c r="D651" s="77"/>
      <c r="E651" s="77"/>
      <c r="F651" s="79"/>
      <c r="G651" s="79"/>
      <c r="H651" s="79"/>
      <c r="I651" s="79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</row>
    <row r="652" spans="1:66" ht="15.75" customHeight="1" x14ac:dyDescent="0.25">
      <c r="A652" s="1"/>
      <c r="B652" s="77"/>
      <c r="C652" s="77"/>
      <c r="D652" s="77"/>
      <c r="E652" s="77"/>
      <c r="F652" s="79"/>
      <c r="G652" s="79"/>
      <c r="H652" s="79"/>
      <c r="I652" s="79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</row>
    <row r="653" spans="1:66" ht="15.75" customHeight="1" x14ac:dyDescent="0.25">
      <c r="A653" s="1"/>
      <c r="B653" s="77"/>
      <c r="C653" s="77"/>
      <c r="D653" s="77"/>
      <c r="E653" s="77"/>
      <c r="F653" s="79"/>
      <c r="G653" s="79"/>
      <c r="H653" s="79"/>
      <c r="I653" s="79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</row>
    <row r="654" spans="1:66" ht="15.75" customHeight="1" x14ac:dyDescent="0.25">
      <c r="A654" s="1"/>
      <c r="B654" s="77"/>
      <c r="C654" s="77"/>
      <c r="D654" s="77"/>
      <c r="E654" s="77"/>
      <c r="F654" s="79"/>
      <c r="G654" s="79"/>
      <c r="H654" s="79"/>
      <c r="I654" s="79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</row>
    <row r="655" spans="1:66" ht="15.75" customHeight="1" x14ac:dyDescent="0.25">
      <c r="A655" s="1"/>
      <c r="B655" s="77"/>
      <c r="C655" s="77"/>
      <c r="D655" s="77"/>
      <c r="E655" s="77"/>
      <c r="F655" s="79"/>
      <c r="G655" s="79"/>
      <c r="H655" s="79"/>
      <c r="I655" s="79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</row>
    <row r="656" spans="1:66" ht="15.75" customHeight="1" x14ac:dyDescent="0.25">
      <c r="A656" s="1"/>
      <c r="B656" s="77"/>
      <c r="C656" s="77"/>
      <c r="D656" s="77"/>
      <c r="E656" s="77"/>
      <c r="F656" s="79"/>
      <c r="G656" s="79"/>
      <c r="H656" s="79"/>
      <c r="I656" s="79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</row>
    <row r="657" spans="1:66" ht="15.75" customHeight="1" x14ac:dyDescent="0.25">
      <c r="A657" s="1"/>
      <c r="B657" s="77"/>
      <c r="C657" s="77"/>
      <c r="D657" s="77"/>
      <c r="E657" s="77"/>
      <c r="F657" s="79"/>
      <c r="G657" s="79"/>
      <c r="H657" s="79"/>
      <c r="I657" s="79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</row>
    <row r="658" spans="1:66" ht="15.75" customHeight="1" x14ac:dyDescent="0.25">
      <c r="A658" s="1"/>
      <c r="B658" s="77"/>
      <c r="C658" s="77"/>
      <c r="D658" s="77"/>
      <c r="E658" s="77"/>
      <c r="F658" s="79"/>
      <c r="G658" s="79"/>
      <c r="H658" s="79"/>
      <c r="I658" s="79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</row>
    <row r="659" spans="1:66" ht="15.75" customHeight="1" x14ac:dyDescent="0.25">
      <c r="A659" s="1"/>
      <c r="B659" s="77"/>
      <c r="C659" s="77"/>
      <c r="D659" s="77"/>
      <c r="E659" s="77"/>
      <c r="F659" s="79"/>
      <c r="G659" s="79"/>
      <c r="H659" s="79"/>
      <c r="I659" s="79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</row>
    <row r="660" spans="1:66" ht="15.75" customHeight="1" x14ac:dyDescent="0.25">
      <c r="A660" s="1"/>
      <c r="B660" s="77"/>
      <c r="C660" s="77"/>
      <c r="D660" s="77"/>
      <c r="E660" s="77"/>
      <c r="F660" s="79"/>
      <c r="G660" s="79"/>
      <c r="H660" s="79"/>
      <c r="I660" s="79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</row>
    <row r="661" spans="1:66" ht="15.75" customHeight="1" x14ac:dyDescent="0.25">
      <c r="A661" s="1"/>
      <c r="B661" s="77"/>
      <c r="C661" s="77"/>
      <c r="D661" s="77"/>
      <c r="E661" s="77"/>
      <c r="F661" s="79"/>
      <c r="G661" s="79"/>
      <c r="H661" s="79"/>
      <c r="I661" s="79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</row>
    <row r="662" spans="1:66" ht="15.75" customHeight="1" x14ac:dyDescent="0.25">
      <c r="A662" s="1"/>
      <c r="B662" s="77"/>
      <c r="C662" s="77"/>
      <c r="D662" s="77"/>
      <c r="E662" s="77"/>
      <c r="F662" s="79"/>
      <c r="G662" s="79"/>
      <c r="H662" s="79"/>
      <c r="I662" s="79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</row>
    <row r="663" spans="1:66" ht="15.75" customHeight="1" x14ac:dyDescent="0.25">
      <c r="A663" s="1"/>
      <c r="B663" s="77"/>
      <c r="C663" s="77"/>
      <c r="D663" s="77"/>
      <c r="E663" s="77"/>
      <c r="F663" s="79"/>
      <c r="G663" s="79"/>
      <c r="H663" s="79"/>
      <c r="I663" s="79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</row>
    <row r="664" spans="1:66" ht="15.75" customHeight="1" x14ac:dyDescent="0.25">
      <c r="A664" s="1"/>
      <c r="B664" s="77"/>
      <c r="C664" s="77"/>
      <c r="D664" s="77"/>
      <c r="E664" s="77"/>
      <c r="F664" s="79"/>
      <c r="G664" s="79"/>
      <c r="H664" s="79"/>
      <c r="I664" s="79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</row>
    <row r="665" spans="1:66" ht="15.75" customHeight="1" x14ac:dyDescent="0.25">
      <c r="A665" s="1"/>
      <c r="B665" s="77"/>
      <c r="C665" s="77"/>
      <c r="D665" s="77"/>
      <c r="E665" s="77"/>
      <c r="F665" s="79"/>
      <c r="G665" s="79"/>
      <c r="H665" s="79"/>
      <c r="I665" s="79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</row>
    <row r="666" spans="1:66" ht="15.75" customHeight="1" x14ac:dyDescent="0.25">
      <c r="A666" s="1"/>
      <c r="B666" s="77"/>
      <c r="C666" s="77"/>
      <c r="D666" s="77"/>
      <c r="E666" s="77"/>
      <c r="F666" s="79"/>
      <c r="G666" s="79"/>
      <c r="H666" s="79"/>
      <c r="I666" s="79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</row>
    <row r="667" spans="1:66" ht="15.75" customHeight="1" x14ac:dyDescent="0.25">
      <c r="A667" s="1"/>
      <c r="B667" s="77"/>
      <c r="C667" s="77"/>
      <c r="D667" s="77"/>
      <c r="E667" s="77"/>
      <c r="F667" s="79"/>
      <c r="G667" s="79"/>
      <c r="H667" s="79"/>
      <c r="I667" s="79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</row>
    <row r="668" spans="1:66" ht="15.75" customHeight="1" x14ac:dyDescent="0.25">
      <c r="A668" s="1"/>
      <c r="B668" s="77"/>
      <c r="C668" s="77"/>
      <c r="D668" s="77"/>
      <c r="E668" s="77"/>
      <c r="F668" s="79"/>
      <c r="G668" s="79"/>
      <c r="H668" s="79"/>
      <c r="I668" s="79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</row>
    <row r="669" spans="1:66" ht="15.75" customHeight="1" x14ac:dyDescent="0.25">
      <c r="A669" s="1"/>
      <c r="B669" s="77"/>
      <c r="C669" s="77"/>
      <c r="D669" s="77"/>
      <c r="E669" s="77"/>
      <c r="F669" s="79"/>
      <c r="G669" s="79"/>
      <c r="H669" s="79"/>
      <c r="I669" s="79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</row>
    <row r="670" spans="1:66" ht="15.75" customHeight="1" x14ac:dyDescent="0.25">
      <c r="A670" s="1"/>
      <c r="B670" s="77"/>
      <c r="C670" s="77"/>
      <c r="D670" s="77"/>
      <c r="E670" s="77"/>
      <c r="F670" s="79"/>
      <c r="G670" s="79"/>
      <c r="H670" s="79"/>
      <c r="I670" s="79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</row>
    <row r="671" spans="1:66" ht="15.75" customHeight="1" x14ac:dyDescent="0.25">
      <c r="A671" s="1"/>
      <c r="B671" s="77"/>
      <c r="C671" s="77"/>
      <c r="D671" s="77"/>
      <c r="E671" s="77"/>
      <c r="F671" s="79"/>
      <c r="G671" s="79"/>
      <c r="H671" s="79"/>
      <c r="I671" s="79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</row>
    <row r="672" spans="1:66" ht="15.75" customHeight="1" x14ac:dyDescent="0.25">
      <c r="A672" s="1"/>
      <c r="B672" s="77"/>
      <c r="C672" s="77"/>
      <c r="D672" s="77"/>
      <c r="E672" s="77"/>
      <c r="F672" s="79"/>
      <c r="G672" s="79"/>
      <c r="H672" s="79"/>
      <c r="I672" s="79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</row>
    <row r="673" spans="1:66" ht="15.75" customHeight="1" x14ac:dyDescent="0.25">
      <c r="A673" s="1"/>
      <c r="B673" s="77"/>
      <c r="C673" s="77"/>
      <c r="D673" s="77"/>
      <c r="E673" s="77"/>
      <c r="F673" s="79"/>
      <c r="G673" s="79"/>
      <c r="H673" s="79"/>
      <c r="I673" s="79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</row>
    <row r="674" spans="1:66" ht="15.75" customHeight="1" x14ac:dyDescent="0.25">
      <c r="A674" s="1"/>
      <c r="B674" s="77"/>
      <c r="C674" s="77"/>
      <c r="D674" s="77"/>
      <c r="E674" s="77"/>
      <c r="F674" s="79"/>
      <c r="G674" s="79"/>
      <c r="H674" s="79"/>
      <c r="I674" s="79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</row>
    <row r="675" spans="1:66" ht="15.75" customHeight="1" x14ac:dyDescent="0.25">
      <c r="A675" s="1"/>
      <c r="B675" s="77"/>
      <c r="C675" s="77"/>
      <c r="D675" s="77"/>
      <c r="E675" s="77"/>
      <c r="F675" s="79"/>
      <c r="G675" s="79"/>
      <c r="H675" s="79"/>
      <c r="I675" s="79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</row>
    <row r="676" spans="1:66" ht="15.75" customHeight="1" x14ac:dyDescent="0.25">
      <c r="A676" s="1"/>
      <c r="B676" s="77"/>
      <c r="C676" s="77"/>
      <c r="D676" s="77"/>
      <c r="E676" s="77"/>
      <c r="F676" s="79"/>
      <c r="G676" s="79"/>
      <c r="H676" s="79"/>
      <c r="I676" s="79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</row>
    <row r="677" spans="1:66" ht="15.75" customHeight="1" x14ac:dyDescent="0.25">
      <c r="A677" s="1"/>
      <c r="B677" s="77"/>
      <c r="C677" s="77"/>
      <c r="D677" s="77"/>
      <c r="E677" s="77"/>
      <c r="F677" s="79"/>
      <c r="G677" s="79"/>
      <c r="H677" s="79"/>
      <c r="I677" s="79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</row>
    <row r="678" spans="1:66" ht="15.75" customHeight="1" x14ac:dyDescent="0.25">
      <c r="A678" s="1"/>
      <c r="B678" s="77"/>
      <c r="C678" s="77"/>
      <c r="D678" s="77"/>
      <c r="E678" s="77"/>
      <c r="F678" s="79"/>
      <c r="G678" s="79"/>
      <c r="H678" s="79"/>
      <c r="I678" s="79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</row>
    <row r="679" spans="1:66" ht="15.75" customHeight="1" x14ac:dyDescent="0.25">
      <c r="A679" s="1"/>
      <c r="B679" s="77"/>
      <c r="C679" s="77"/>
      <c r="D679" s="77"/>
      <c r="E679" s="77"/>
      <c r="F679" s="79"/>
      <c r="G679" s="79"/>
      <c r="H679" s="79"/>
      <c r="I679" s="79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</row>
    <row r="680" spans="1:66" ht="15.75" customHeight="1" x14ac:dyDescent="0.25">
      <c r="A680" s="1"/>
      <c r="B680" s="77"/>
      <c r="C680" s="77"/>
      <c r="D680" s="77"/>
      <c r="E680" s="77"/>
      <c r="F680" s="79"/>
      <c r="G680" s="79"/>
      <c r="H680" s="79"/>
      <c r="I680" s="79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</row>
    <row r="681" spans="1:66" ht="15.75" customHeight="1" x14ac:dyDescent="0.25">
      <c r="A681" s="1"/>
      <c r="B681" s="77"/>
      <c r="C681" s="77"/>
      <c r="D681" s="77"/>
      <c r="E681" s="77"/>
      <c r="F681" s="79"/>
      <c r="G681" s="79"/>
      <c r="H681" s="79"/>
      <c r="I681" s="79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</row>
    <row r="682" spans="1:66" ht="15.75" customHeight="1" x14ac:dyDescent="0.25">
      <c r="A682" s="1"/>
      <c r="B682" s="77"/>
      <c r="C682" s="77"/>
      <c r="D682" s="77"/>
      <c r="E682" s="77"/>
      <c r="F682" s="79"/>
      <c r="G682" s="79"/>
      <c r="H682" s="79"/>
      <c r="I682" s="79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</row>
    <row r="683" spans="1:66" ht="15.75" customHeight="1" x14ac:dyDescent="0.25">
      <c r="A683" s="1"/>
      <c r="B683" s="77"/>
      <c r="C683" s="77"/>
      <c r="D683" s="77"/>
      <c r="E683" s="77"/>
      <c r="F683" s="79"/>
      <c r="G683" s="79"/>
      <c r="H683" s="79"/>
      <c r="I683" s="79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</row>
    <row r="684" spans="1:66" ht="15.75" customHeight="1" x14ac:dyDescent="0.25">
      <c r="A684" s="1"/>
      <c r="B684" s="77"/>
      <c r="C684" s="77"/>
      <c r="D684" s="77"/>
      <c r="E684" s="77"/>
      <c r="F684" s="79"/>
      <c r="G684" s="79"/>
      <c r="H684" s="79"/>
      <c r="I684" s="79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</row>
    <row r="685" spans="1:66" ht="15.75" customHeight="1" x14ac:dyDescent="0.25">
      <c r="A685" s="1"/>
      <c r="B685" s="77"/>
      <c r="C685" s="77"/>
      <c r="D685" s="77"/>
      <c r="E685" s="77"/>
      <c r="F685" s="79"/>
      <c r="G685" s="79"/>
      <c r="H685" s="79"/>
      <c r="I685" s="79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</row>
    <row r="686" spans="1:66" ht="15.75" customHeight="1" x14ac:dyDescent="0.25">
      <c r="A686" s="1"/>
      <c r="B686" s="77"/>
      <c r="C686" s="77"/>
      <c r="D686" s="77"/>
      <c r="E686" s="77"/>
      <c r="F686" s="79"/>
      <c r="G686" s="79"/>
      <c r="H686" s="79"/>
      <c r="I686" s="79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</row>
    <row r="687" spans="1:66" ht="15.75" customHeight="1" x14ac:dyDescent="0.25">
      <c r="A687" s="1"/>
      <c r="B687" s="77"/>
      <c r="C687" s="77"/>
      <c r="D687" s="77"/>
      <c r="E687" s="77"/>
      <c r="F687" s="79"/>
      <c r="G687" s="79"/>
      <c r="H687" s="79"/>
      <c r="I687" s="79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</row>
    <row r="688" spans="1:66" ht="15.75" customHeight="1" x14ac:dyDescent="0.25">
      <c r="A688" s="1"/>
      <c r="B688" s="77"/>
      <c r="C688" s="77"/>
      <c r="D688" s="77"/>
      <c r="E688" s="77"/>
      <c r="F688" s="79"/>
      <c r="G688" s="79"/>
      <c r="H688" s="79"/>
      <c r="I688" s="79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</row>
    <row r="689" spans="1:66" ht="15.75" customHeight="1" x14ac:dyDescent="0.25">
      <c r="A689" s="1"/>
      <c r="B689" s="77"/>
      <c r="C689" s="77"/>
      <c r="D689" s="77"/>
      <c r="E689" s="77"/>
      <c r="F689" s="79"/>
      <c r="G689" s="79"/>
      <c r="H689" s="79"/>
      <c r="I689" s="79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</row>
    <row r="690" spans="1:66" ht="15.75" customHeight="1" x14ac:dyDescent="0.25">
      <c r="A690" s="1"/>
      <c r="B690" s="77"/>
      <c r="C690" s="77"/>
      <c r="D690" s="77"/>
      <c r="E690" s="77"/>
      <c r="F690" s="79"/>
      <c r="G690" s="79"/>
      <c r="H690" s="79"/>
      <c r="I690" s="79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</row>
    <row r="691" spans="1:66" ht="15.75" customHeight="1" x14ac:dyDescent="0.25">
      <c r="A691" s="1"/>
      <c r="B691" s="77"/>
      <c r="C691" s="77"/>
      <c r="D691" s="77"/>
      <c r="E691" s="77"/>
      <c r="F691" s="79"/>
      <c r="G691" s="79"/>
      <c r="H691" s="79"/>
      <c r="I691" s="79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</row>
    <row r="692" spans="1:66" ht="15.75" customHeight="1" x14ac:dyDescent="0.25">
      <c r="A692" s="1"/>
      <c r="B692" s="77"/>
      <c r="C692" s="77"/>
      <c r="D692" s="77"/>
      <c r="E692" s="77"/>
      <c r="F692" s="79"/>
      <c r="G692" s="79"/>
      <c r="H692" s="79"/>
      <c r="I692" s="79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</row>
    <row r="693" spans="1:66" ht="15.75" customHeight="1" x14ac:dyDescent="0.25">
      <c r="A693" s="1"/>
      <c r="B693" s="77"/>
      <c r="C693" s="77"/>
      <c r="D693" s="77"/>
      <c r="E693" s="77"/>
      <c r="F693" s="79"/>
      <c r="G693" s="79"/>
      <c r="H693" s="79"/>
      <c r="I693" s="79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</row>
    <row r="694" spans="1:66" ht="15.75" customHeight="1" x14ac:dyDescent="0.25">
      <c r="A694" s="1"/>
      <c r="B694" s="77"/>
      <c r="C694" s="77"/>
      <c r="D694" s="77"/>
      <c r="E694" s="77"/>
      <c r="F694" s="79"/>
      <c r="G694" s="79"/>
      <c r="H694" s="79"/>
      <c r="I694" s="79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</row>
    <row r="695" spans="1:66" ht="15.75" customHeight="1" x14ac:dyDescent="0.25">
      <c r="A695" s="1"/>
      <c r="B695" s="77"/>
      <c r="C695" s="77"/>
      <c r="D695" s="77"/>
      <c r="E695" s="77"/>
      <c r="F695" s="79"/>
      <c r="G695" s="79"/>
      <c r="H695" s="79"/>
      <c r="I695" s="79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</row>
    <row r="696" spans="1:66" ht="15.75" customHeight="1" x14ac:dyDescent="0.25">
      <c r="A696" s="1"/>
      <c r="B696" s="77"/>
      <c r="C696" s="77"/>
      <c r="D696" s="77"/>
      <c r="E696" s="77"/>
      <c r="F696" s="79"/>
      <c r="G696" s="79"/>
      <c r="H696" s="79"/>
      <c r="I696" s="79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</row>
    <row r="697" spans="1:66" ht="15.75" customHeight="1" x14ac:dyDescent="0.25">
      <c r="A697" s="1"/>
      <c r="B697" s="77"/>
      <c r="C697" s="77"/>
      <c r="D697" s="77"/>
      <c r="E697" s="77"/>
      <c r="F697" s="79"/>
      <c r="G697" s="79"/>
      <c r="H697" s="79"/>
      <c r="I697" s="79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</row>
    <row r="698" spans="1:66" ht="15.75" customHeight="1" x14ac:dyDescent="0.25">
      <c r="A698" s="1"/>
      <c r="B698" s="77"/>
      <c r="C698" s="77"/>
      <c r="D698" s="77"/>
      <c r="E698" s="77"/>
      <c r="F698" s="79"/>
      <c r="G698" s="79"/>
      <c r="H698" s="79"/>
      <c r="I698" s="79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</row>
    <row r="699" spans="1:66" ht="15.75" customHeight="1" x14ac:dyDescent="0.25">
      <c r="A699" s="1"/>
      <c r="B699" s="77"/>
      <c r="C699" s="77"/>
      <c r="D699" s="77"/>
      <c r="E699" s="77"/>
      <c r="F699" s="79"/>
      <c r="G699" s="79"/>
      <c r="H699" s="79"/>
      <c r="I699" s="79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</row>
    <row r="700" spans="1:66" ht="15.75" customHeight="1" x14ac:dyDescent="0.25">
      <c r="A700" s="1"/>
      <c r="B700" s="77"/>
      <c r="C700" s="77"/>
      <c r="D700" s="77"/>
      <c r="E700" s="77"/>
      <c r="F700" s="79"/>
      <c r="G700" s="79"/>
      <c r="H700" s="79"/>
      <c r="I700" s="79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</row>
    <row r="701" spans="1:66" ht="15.75" customHeight="1" x14ac:dyDescent="0.25">
      <c r="A701" s="1"/>
      <c r="B701" s="77"/>
      <c r="C701" s="77"/>
      <c r="D701" s="77"/>
      <c r="E701" s="77"/>
      <c r="F701" s="79"/>
      <c r="G701" s="79"/>
      <c r="H701" s="79"/>
      <c r="I701" s="79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</row>
    <row r="702" spans="1:66" ht="15.75" customHeight="1" x14ac:dyDescent="0.25">
      <c r="A702" s="1"/>
      <c r="B702" s="77"/>
      <c r="C702" s="77"/>
      <c r="D702" s="77"/>
      <c r="E702" s="77"/>
      <c r="F702" s="79"/>
      <c r="G702" s="79"/>
      <c r="H702" s="79"/>
      <c r="I702" s="79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</row>
    <row r="703" spans="1:66" ht="15.75" customHeight="1" x14ac:dyDescent="0.25">
      <c r="A703" s="1"/>
      <c r="B703" s="77"/>
      <c r="C703" s="77"/>
      <c r="D703" s="77"/>
      <c r="E703" s="77"/>
      <c r="F703" s="79"/>
      <c r="G703" s="79"/>
      <c r="H703" s="79"/>
      <c r="I703" s="79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</row>
    <row r="704" spans="1:66" ht="15.75" customHeight="1" x14ac:dyDescent="0.25">
      <c r="A704" s="1"/>
      <c r="B704" s="77"/>
      <c r="C704" s="77"/>
      <c r="D704" s="77"/>
      <c r="E704" s="77"/>
      <c r="F704" s="79"/>
      <c r="G704" s="79"/>
      <c r="H704" s="79"/>
      <c r="I704" s="79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</row>
    <row r="705" spans="1:66" ht="15.75" customHeight="1" x14ac:dyDescent="0.25">
      <c r="A705" s="1"/>
      <c r="B705" s="77"/>
      <c r="C705" s="77"/>
      <c r="D705" s="77"/>
      <c r="E705" s="77"/>
      <c r="F705" s="79"/>
      <c r="G705" s="79"/>
      <c r="H705" s="79"/>
      <c r="I705" s="79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</row>
    <row r="706" spans="1:66" ht="15.75" customHeight="1" x14ac:dyDescent="0.25">
      <c r="A706" s="1"/>
      <c r="B706" s="77"/>
      <c r="C706" s="77"/>
      <c r="D706" s="77"/>
      <c r="E706" s="77"/>
      <c r="F706" s="79"/>
      <c r="G706" s="79"/>
      <c r="H706" s="79"/>
      <c r="I706" s="79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</row>
    <row r="707" spans="1:66" ht="15.75" customHeight="1" x14ac:dyDescent="0.25">
      <c r="A707" s="1"/>
      <c r="B707" s="77"/>
      <c r="C707" s="77"/>
      <c r="D707" s="77"/>
      <c r="E707" s="77"/>
      <c r="F707" s="79"/>
      <c r="G707" s="79"/>
      <c r="H707" s="79"/>
      <c r="I707" s="79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</row>
    <row r="708" spans="1:66" ht="15.75" customHeight="1" x14ac:dyDescent="0.25">
      <c r="A708" s="1"/>
      <c r="B708" s="77"/>
      <c r="C708" s="77"/>
      <c r="D708" s="77"/>
      <c r="E708" s="77"/>
      <c r="F708" s="79"/>
      <c r="G708" s="79"/>
      <c r="H708" s="79"/>
      <c r="I708" s="79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</row>
    <row r="709" spans="1:66" ht="15.75" customHeight="1" x14ac:dyDescent="0.25">
      <c r="A709" s="1"/>
      <c r="B709" s="77"/>
      <c r="C709" s="77"/>
      <c r="D709" s="77"/>
      <c r="E709" s="77"/>
      <c r="F709" s="79"/>
      <c r="G709" s="79"/>
      <c r="H709" s="79"/>
      <c r="I709" s="79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</row>
    <row r="710" spans="1:66" ht="15.75" customHeight="1" x14ac:dyDescent="0.25">
      <c r="A710" s="1"/>
      <c r="B710" s="77"/>
      <c r="C710" s="77"/>
      <c r="D710" s="77"/>
      <c r="E710" s="77"/>
      <c r="F710" s="79"/>
      <c r="G710" s="79"/>
      <c r="H710" s="79"/>
      <c r="I710" s="79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</row>
    <row r="711" spans="1:66" ht="15.75" customHeight="1" x14ac:dyDescent="0.25">
      <c r="A711" s="1"/>
      <c r="B711" s="77"/>
      <c r="C711" s="77"/>
      <c r="D711" s="77"/>
      <c r="E711" s="77"/>
      <c r="F711" s="79"/>
      <c r="G711" s="79"/>
      <c r="H711" s="79"/>
      <c r="I711" s="79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</row>
    <row r="712" spans="1:66" ht="15.75" customHeight="1" x14ac:dyDescent="0.25">
      <c r="A712" s="1"/>
      <c r="B712" s="77"/>
      <c r="C712" s="77"/>
      <c r="D712" s="77"/>
      <c r="E712" s="77"/>
      <c r="F712" s="79"/>
      <c r="G712" s="79"/>
      <c r="H712" s="79"/>
      <c r="I712" s="79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</row>
    <row r="713" spans="1:66" ht="15.75" customHeight="1" x14ac:dyDescent="0.25">
      <c r="A713" s="1"/>
      <c r="B713" s="77"/>
      <c r="C713" s="77"/>
      <c r="D713" s="77"/>
      <c r="E713" s="77"/>
      <c r="F713" s="79"/>
      <c r="G713" s="79"/>
      <c r="H713" s="79"/>
      <c r="I713" s="79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</row>
    <row r="714" spans="1:66" ht="15.75" customHeight="1" x14ac:dyDescent="0.25">
      <c r="A714" s="1"/>
      <c r="B714" s="77"/>
      <c r="C714" s="77"/>
      <c r="D714" s="77"/>
      <c r="E714" s="77"/>
      <c r="F714" s="79"/>
      <c r="G714" s="79"/>
      <c r="H714" s="79"/>
      <c r="I714" s="79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</row>
    <row r="715" spans="1:66" ht="15.75" customHeight="1" x14ac:dyDescent="0.25">
      <c r="A715" s="1"/>
      <c r="B715" s="77"/>
      <c r="C715" s="77"/>
      <c r="D715" s="77"/>
      <c r="E715" s="77"/>
      <c r="F715" s="79"/>
      <c r="G715" s="79"/>
      <c r="H715" s="79"/>
      <c r="I715" s="79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</row>
    <row r="716" spans="1:66" ht="15.75" customHeight="1" x14ac:dyDescent="0.25">
      <c r="A716" s="1"/>
      <c r="B716" s="77"/>
      <c r="C716" s="77"/>
      <c r="D716" s="77"/>
      <c r="E716" s="77"/>
      <c r="F716" s="79"/>
      <c r="G716" s="79"/>
      <c r="H716" s="79"/>
      <c r="I716" s="79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</row>
    <row r="717" spans="1:66" ht="15.75" customHeight="1" x14ac:dyDescent="0.25">
      <c r="A717" s="1"/>
      <c r="B717" s="77"/>
      <c r="C717" s="77"/>
      <c r="D717" s="77"/>
      <c r="E717" s="77"/>
      <c r="F717" s="79"/>
      <c r="G717" s="79"/>
      <c r="H717" s="79"/>
      <c r="I717" s="79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</row>
    <row r="718" spans="1:66" ht="15.75" customHeight="1" x14ac:dyDescent="0.25">
      <c r="A718" s="1"/>
      <c r="B718" s="77"/>
      <c r="C718" s="77"/>
      <c r="D718" s="77"/>
      <c r="E718" s="77"/>
      <c r="F718" s="79"/>
      <c r="G718" s="79"/>
      <c r="H718" s="79"/>
      <c r="I718" s="79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</row>
    <row r="719" spans="1:66" ht="15.75" customHeight="1" x14ac:dyDescent="0.25">
      <c r="A719" s="1"/>
      <c r="B719" s="77"/>
      <c r="C719" s="77"/>
      <c r="D719" s="77"/>
      <c r="E719" s="77"/>
      <c r="F719" s="79"/>
      <c r="G719" s="79"/>
      <c r="H719" s="79"/>
      <c r="I719" s="79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</row>
    <row r="720" spans="1:66" ht="15.75" customHeight="1" x14ac:dyDescent="0.25">
      <c r="A720" s="1"/>
      <c r="B720" s="77"/>
      <c r="C720" s="77"/>
      <c r="D720" s="77"/>
      <c r="E720" s="77"/>
      <c r="F720" s="79"/>
      <c r="G720" s="79"/>
      <c r="H720" s="79"/>
      <c r="I720" s="79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</row>
    <row r="721" spans="1:66" ht="15.75" customHeight="1" x14ac:dyDescent="0.25">
      <c r="A721" s="1"/>
      <c r="B721" s="77"/>
      <c r="C721" s="77"/>
      <c r="D721" s="77"/>
      <c r="E721" s="77"/>
      <c r="F721" s="79"/>
      <c r="G721" s="79"/>
      <c r="H721" s="79"/>
      <c r="I721" s="79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</row>
    <row r="722" spans="1:66" ht="15.75" customHeight="1" x14ac:dyDescent="0.25">
      <c r="A722" s="1"/>
      <c r="B722" s="77"/>
      <c r="C722" s="77"/>
      <c r="D722" s="77"/>
      <c r="E722" s="77"/>
      <c r="F722" s="79"/>
      <c r="G722" s="79"/>
      <c r="H722" s="79"/>
      <c r="I722" s="79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</row>
    <row r="723" spans="1:66" ht="15.75" customHeight="1" x14ac:dyDescent="0.25">
      <c r="A723" s="1"/>
      <c r="B723" s="77"/>
      <c r="C723" s="77"/>
      <c r="D723" s="77"/>
      <c r="E723" s="77"/>
      <c r="F723" s="79"/>
      <c r="G723" s="79"/>
      <c r="H723" s="79"/>
      <c r="I723" s="79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</row>
    <row r="724" spans="1:66" ht="15.75" customHeight="1" x14ac:dyDescent="0.25">
      <c r="A724" s="1"/>
      <c r="B724" s="77"/>
      <c r="C724" s="77"/>
      <c r="D724" s="77"/>
      <c r="E724" s="77"/>
      <c r="F724" s="79"/>
      <c r="G724" s="79"/>
      <c r="H724" s="79"/>
      <c r="I724" s="79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</row>
    <row r="725" spans="1:66" ht="15.75" customHeight="1" x14ac:dyDescent="0.25">
      <c r="A725" s="1"/>
      <c r="B725" s="77"/>
      <c r="C725" s="77"/>
      <c r="D725" s="77"/>
      <c r="E725" s="77"/>
      <c r="F725" s="79"/>
      <c r="G725" s="79"/>
      <c r="H725" s="79"/>
      <c r="I725" s="79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</row>
    <row r="726" spans="1:66" ht="15.75" customHeight="1" x14ac:dyDescent="0.25">
      <c r="A726" s="1"/>
      <c r="B726" s="77"/>
      <c r="C726" s="77"/>
      <c r="D726" s="77"/>
      <c r="E726" s="77"/>
      <c r="F726" s="79"/>
      <c r="G726" s="79"/>
      <c r="H726" s="79"/>
      <c r="I726" s="79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</row>
    <row r="727" spans="1:66" ht="15.75" customHeight="1" x14ac:dyDescent="0.25">
      <c r="A727" s="1"/>
      <c r="B727" s="77"/>
      <c r="C727" s="77"/>
      <c r="D727" s="77"/>
      <c r="E727" s="77"/>
      <c r="F727" s="79"/>
      <c r="G727" s="79"/>
      <c r="H727" s="79"/>
      <c r="I727" s="79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</row>
    <row r="728" spans="1:66" ht="15.75" customHeight="1" x14ac:dyDescent="0.25">
      <c r="A728" s="1"/>
      <c r="B728" s="77"/>
      <c r="C728" s="77"/>
      <c r="D728" s="77"/>
      <c r="E728" s="77"/>
      <c r="F728" s="79"/>
      <c r="G728" s="79"/>
      <c r="H728" s="79"/>
      <c r="I728" s="79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</row>
    <row r="729" spans="1:66" ht="15.75" customHeight="1" x14ac:dyDescent="0.25">
      <c r="A729" s="1"/>
      <c r="B729" s="77"/>
      <c r="C729" s="77"/>
      <c r="D729" s="77"/>
      <c r="E729" s="77"/>
      <c r="F729" s="79"/>
      <c r="G729" s="79"/>
      <c r="H729" s="79"/>
      <c r="I729" s="79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</row>
    <row r="730" spans="1:66" ht="15.75" customHeight="1" x14ac:dyDescent="0.25">
      <c r="A730" s="1"/>
      <c r="B730" s="77"/>
      <c r="C730" s="77"/>
      <c r="D730" s="77"/>
      <c r="E730" s="77"/>
      <c r="F730" s="79"/>
      <c r="G730" s="79"/>
      <c r="H730" s="79"/>
      <c r="I730" s="79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</row>
    <row r="731" spans="1:66" ht="15.75" customHeight="1" x14ac:dyDescent="0.25">
      <c r="A731" s="1"/>
      <c r="B731" s="77"/>
      <c r="C731" s="77"/>
      <c r="D731" s="77"/>
      <c r="E731" s="77"/>
      <c r="F731" s="79"/>
      <c r="G731" s="79"/>
      <c r="H731" s="79"/>
      <c r="I731" s="79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</row>
    <row r="732" spans="1:66" ht="15.75" customHeight="1" x14ac:dyDescent="0.25">
      <c r="A732" s="1"/>
      <c r="B732" s="77"/>
      <c r="C732" s="77"/>
      <c r="D732" s="77"/>
      <c r="E732" s="77"/>
      <c r="F732" s="79"/>
      <c r="G732" s="79"/>
      <c r="H732" s="79"/>
      <c r="I732" s="79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</row>
    <row r="733" spans="1:66" ht="15.75" customHeight="1" x14ac:dyDescent="0.25">
      <c r="A733" s="1"/>
      <c r="B733" s="77"/>
      <c r="C733" s="77"/>
      <c r="D733" s="77"/>
      <c r="E733" s="77"/>
      <c r="F733" s="79"/>
      <c r="G733" s="79"/>
      <c r="H733" s="79"/>
      <c r="I733" s="79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</row>
    <row r="734" spans="1:66" ht="15.75" customHeight="1" x14ac:dyDescent="0.25">
      <c r="A734" s="1"/>
      <c r="B734" s="77"/>
      <c r="C734" s="77"/>
      <c r="D734" s="77"/>
      <c r="E734" s="77"/>
      <c r="F734" s="79"/>
      <c r="G734" s="79"/>
      <c r="H734" s="79"/>
      <c r="I734" s="79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</row>
    <row r="735" spans="1:66" ht="15.75" customHeight="1" x14ac:dyDescent="0.25">
      <c r="A735" s="1"/>
      <c r="B735" s="77"/>
      <c r="C735" s="77"/>
      <c r="D735" s="77"/>
      <c r="E735" s="77"/>
      <c r="F735" s="79"/>
      <c r="G735" s="79"/>
      <c r="H735" s="79"/>
      <c r="I735" s="79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</row>
    <row r="736" spans="1:66" ht="15.75" customHeight="1" x14ac:dyDescent="0.25">
      <c r="A736" s="1"/>
      <c r="B736" s="77"/>
      <c r="C736" s="77"/>
      <c r="D736" s="77"/>
      <c r="E736" s="77"/>
      <c r="F736" s="79"/>
      <c r="G736" s="79"/>
      <c r="H736" s="79"/>
      <c r="I736" s="79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</row>
    <row r="737" spans="1:66" ht="15.75" customHeight="1" x14ac:dyDescent="0.25">
      <c r="A737" s="1"/>
      <c r="B737" s="77"/>
      <c r="C737" s="77"/>
      <c r="D737" s="77"/>
      <c r="E737" s="77"/>
      <c r="F737" s="79"/>
      <c r="G737" s="79"/>
      <c r="H737" s="79"/>
      <c r="I737" s="79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</row>
    <row r="738" spans="1:66" ht="15.75" customHeight="1" x14ac:dyDescent="0.25">
      <c r="A738" s="1"/>
      <c r="B738" s="77"/>
      <c r="C738" s="77"/>
      <c r="D738" s="77"/>
      <c r="E738" s="77"/>
      <c r="F738" s="79"/>
      <c r="G738" s="79"/>
      <c r="H738" s="79"/>
      <c r="I738" s="79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</row>
    <row r="739" spans="1:66" ht="15.75" customHeight="1" x14ac:dyDescent="0.25">
      <c r="A739" s="1"/>
      <c r="B739" s="77"/>
      <c r="C739" s="77"/>
      <c r="D739" s="77"/>
      <c r="E739" s="77"/>
      <c r="F739" s="79"/>
      <c r="G739" s="79"/>
      <c r="H739" s="79"/>
      <c r="I739" s="79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</row>
    <row r="740" spans="1:66" ht="15.75" customHeight="1" x14ac:dyDescent="0.25">
      <c r="A740" s="1"/>
      <c r="B740" s="77"/>
      <c r="C740" s="77"/>
      <c r="D740" s="77"/>
      <c r="E740" s="77"/>
      <c r="F740" s="79"/>
      <c r="G740" s="79"/>
      <c r="H740" s="79"/>
      <c r="I740" s="79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</row>
    <row r="741" spans="1:66" ht="15.75" customHeight="1" x14ac:dyDescent="0.25">
      <c r="A741" s="1"/>
      <c r="B741" s="77"/>
      <c r="C741" s="77"/>
      <c r="D741" s="77"/>
      <c r="E741" s="77"/>
      <c r="F741" s="79"/>
      <c r="G741" s="79"/>
      <c r="H741" s="79"/>
      <c r="I741" s="79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</row>
    <row r="742" spans="1:66" ht="15.75" customHeight="1" x14ac:dyDescent="0.25">
      <c r="A742" s="1"/>
      <c r="B742" s="77"/>
      <c r="C742" s="77"/>
      <c r="D742" s="77"/>
      <c r="E742" s="77"/>
      <c r="F742" s="79"/>
      <c r="G742" s="79"/>
      <c r="H742" s="79"/>
      <c r="I742" s="79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</row>
    <row r="743" spans="1:66" ht="15.75" customHeight="1" x14ac:dyDescent="0.25">
      <c r="A743" s="1"/>
      <c r="B743" s="77"/>
      <c r="C743" s="77"/>
      <c r="D743" s="77"/>
      <c r="E743" s="77"/>
      <c r="F743" s="79"/>
      <c r="G743" s="79"/>
      <c r="H743" s="79"/>
      <c r="I743" s="79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</row>
    <row r="744" spans="1:66" ht="15.75" customHeight="1" x14ac:dyDescent="0.25">
      <c r="A744" s="1"/>
      <c r="B744" s="77"/>
      <c r="C744" s="77"/>
      <c r="D744" s="77"/>
      <c r="E744" s="77"/>
      <c r="F744" s="79"/>
      <c r="G744" s="79"/>
      <c r="H744" s="79"/>
      <c r="I744" s="79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</row>
    <row r="745" spans="1:66" ht="15.75" customHeight="1" x14ac:dyDescent="0.25">
      <c r="A745" s="1"/>
      <c r="B745" s="77"/>
      <c r="C745" s="77"/>
      <c r="D745" s="77"/>
      <c r="E745" s="77"/>
      <c r="F745" s="79"/>
      <c r="G745" s="79"/>
      <c r="H745" s="79"/>
      <c r="I745" s="79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</row>
    <row r="746" spans="1:66" ht="15.75" customHeight="1" x14ac:dyDescent="0.25">
      <c r="A746" s="1"/>
      <c r="B746" s="77"/>
      <c r="C746" s="77"/>
      <c r="D746" s="77"/>
      <c r="E746" s="77"/>
      <c r="F746" s="79"/>
      <c r="G746" s="79"/>
      <c r="H746" s="79"/>
      <c r="I746" s="79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</row>
    <row r="747" spans="1:66" ht="15.75" customHeight="1" x14ac:dyDescent="0.25">
      <c r="A747" s="1"/>
      <c r="B747" s="77"/>
      <c r="C747" s="77"/>
      <c r="D747" s="77"/>
      <c r="E747" s="77"/>
      <c r="F747" s="79"/>
      <c r="G747" s="79"/>
      <c r="H747" s="79"/>
      <c r="I747" s="79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</row>
    <row r="748" spans="1:66" ht="15.75" customHeight="1" x14ac:dyDescent="0.25">
      <c r="A748" s="1"/>
      <c r="B748" s="77"/>
      <c r="C748" s="77"/>
      <c r="D748" s="77"/>
      <c r="E748" s="77"/>
      <c r="F748" s="79"/>
      <c r="G748" s="79"/>
      <c r="H748" s="79"/>
      <c r="I748" s="79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</row>
    <row r="749" spans="1:66" ht="15.75" customHeight="1" x14ac:dyDescent="0.25">
      <c r="A749" s="1"/>
      <c r="B749" s="77"/>
      <c r="C749" s="77"/>
      <c r="D749" s="77"/>
      <c r="E749" s="77"/>
      <c r="F749" s="79"/>
      <c r="G749" s="79"/>
      <c r="H749" s="79"/>
      <c r="I749" s="79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</row>
    <row r="750" spans="1:66" ht="15.75" customHeight="1" x14ac:dyDescent="0.25">
      <c r="A750" s="1"/>
      <c r="B750" s="77"/>
      <c r="C750" s="77"/>
      <c r="D750" s="77"/>
      <c r="E750" s="77"/>
      <c r="F750" s="79"/>
      <c r="G750" s="79"/>
      <c r="H750" s="79"/>
      <c r="I750" s="79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</row>
    <row r="751" spans="1:66" ht="15.75" customHeight="1" x14ac:dyDescent="0.25">
      <c r="A751" s="1"/>
      <c r="B751" s="77"/>
      <c r="C751" s="77"/>
      <c r="D751" s="77"/>
      <c r="E751" s="77"/>
      <c r="F751" s="79"/>
      <c r="G751" s="79"/>
      <c r="H751" s="79"/>
      <c r="I751" s="79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</row>
    <row r="752" spans="1:66" ht="15.75" customHeight="1" x14ac:dyDescent="0.25">
      <c r="A752" s="1"/>
      <c r="B752" s="77"/>
      <c r="C752" s="77"/>
      <c r="D752" s="77"/>
      <c r="E752" s="77"/>
      <c r="F752" s="79"/>
      <c r="G752" s="79"/>
      <c r="H752" s="79"/>
      <c r="I752" s="79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</row>
    <row r="753" spans="1:66" ht="15.75" customHeight="1" x14ac:dyDescent="0.25">
      <c r="A753" s="1"/>
      <c r="B753" s="77"/>
      <c r="C753" s="77"/>
      <c r="D753" s="77"/>
      <c r="E753" s="77"/>
      <c r="F753" s="79"/>
      <c r="G753" s="79"/>
      <c r="H753" s="79"/>
      <c r="I753" s="79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</row>
    <row r="754" spans="1:66" ht="15.75" customHeight="1" x14ac:dyDescent="0.25">
      <c r="A754" s="1"/>
      <c r="B754" s="77"/>
      <c r="C754" s="77"/>
      <c r="D754" s="77"/>
      <c r="E754" s="77"/>
      <c r="F754" s="79"/>
      <c r="G754" s="79"/>
      <c r="H754" s="79"/>
      <c r="I754" s="79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</row>
    <row r="755" spans="1:66" ht="15.75" customHeight="1" x14ac:dyDescent="0.25">
      <c r="A755" s="1"/>
      <c r="B755" s="77"/>
      <c r="C755" s="77"/>
      <c r="D755" s="77"/>
      <c r="E755" s="77"/>
      <c r="F755" s="79"/>
      <c r="G755" s="79"/>
      <c r="H755" s="79"/>
      <c r="I755" s="79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</row>
    <row r="756" spans="1:66" ht="15.75" customHeight="1" x14ac:dyDescent="0.25">
      <c r="A756" s="1"/>
      <c r="B756" s="77"/>
      <c r="C756" s="77"/>
      <c r="D756" s="77"/>
      <c r="E756" s="77"/>
      <c r="F756" s="79"/>
      <c r="G756" s="79"/>
      <c r="H756" s="79"/>
      <c r="I756" s="79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</row>
    <row r="757" spans="1:66" ht="15.75" customHeight="1" x14ac:dyDescent="0.25">
      <c r="A757" s="1"/>
      <c r="B757" s="77"/>
      <c r="C757" s="77"/>
      <c r="D757" s="77"/>
      <c r="E757" s="77"/>
      <c r="F757" s="79"/>
      <c r="G757" s="79"/>
      <c r="H757" s="79"/>
      <c r="I757" s="79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</row>
    <row r="758" spans="1:66" ht="15.75" customHeight="1" x14ac:dyDescent="0.25">
      <c r="A758" s="1"/>
      <c r="B758" s="77"/>
      <c r="C758" s="77"/>
      <c r="D758" s="77"/>
      <c r="E758" s="77"/>
      <c r="F758" s="79"/>
      <c r="G758" s="79"/>
      <c r="H758" s="79"/>
      <c r="I758" s="79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</row>
    <row r="759" spans="1:66" ht="15.75" customHeight="1" x14ac:dyDescent="0.25">
      <c r="A759" s="1"/>
      <c r="B759" s="77"/>
      <c r="C759" s="77"/>
      <c r="D759" s="77"/>
      <c r="E759" s="77"/>
      <c r="F759" s="79"/>
      <c r="G759" s="79"/>
      <c r="H759" s="79"/>
      <c r="I759" s="79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</row>
    <row r="760" spans="1:66" ht="15.75" customHeight="1" x14ac:dyDescent="0.25">
      <c r="A760" s="1"/>
      <c r="B760" s="77"/>
      <c r="C760" s="77"/>
      <c r="D760" s="77"/>
      <c r="E760" s="77"/>
      <c r="F760" s="79"/>
      <c r="G760" s="79"/>
      <c r="H760" s="79"/>
      <c r="I760" s="79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</row>
    <row r="761" spans="1:66" ht="15.75" customHeight="1" x14ac:dyDescent="0.25">
      <c r="A761" s="1"/>
      <c r="B761" s="77"/>
      <c r="C761" s="77"/>
      <c r="D761" s="77"/>
      <c r="E761" s="77"/>
      <c r="F761" s="79"/>
      <c r="G761" s="79"/>
      <c r="H761" s="79"/>
      <c r="I761" s="79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</row>
    <row r="762" spans="1:66" ht="15.75" customHeight="1" x14ac:dyDescent="0.25">
      <c r="A762" s="1"/>
      <c r="B762" s="77"/>
      <c r="C762" s="77"/>
      <c r="D762" s="77"/>
      <c r="E762" s="77"/>
      <c r="F762" s="79"/>
      <c r="G762" s="79"/>
      <c r="H762" s="79"/>
      <c r="I762" s="79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</row>
    <row r="763" spans="1:66" ht="15.75" customHeight="1" x14ac:dyDescent="0.25">
      <c r="A763" s="1"/>
      <c r="B763" s="77"/>
      <c r="C763" s="77"/>
      <c r="D763" s="77"/>
      <c r="E763" s="77"/>
      <c r="F763" s="79"/>
      <c r="G763" s="79"/>
      <c r="H763" s="79"/>
      <c r="I763" s="79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</row>
    <row r="764" spans="1:66" ht="15.75" customHeight="1" x14ac:dyDescent="0.25">
      <c r="A764" s="1"/>
      <c r="B764" s="77"/>
      <c r="C764" s="77"/>
      <c r="D764" s="77"/>
      <c r="E764" s="77"/>
      <c r="F764" s="79"/>
      <c r="G764" s="79"/>
      <c r="H764" s="79"/>
      <c r="I764" s="79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</row>
    <row r="765" spans="1:66" ht="15.75" customHeight="1" x14ac:dyDescent="0.25">
      <c r="A765" s="1"/>
      <c r="B765" s="77"/>
      <c r="C765" s="77"/>
      <c r="D765" s="77"/>
      <c r="E765" s="77"/>
      <c r="F765" s="79"/>
      <c r="G765" s="79"/>
      <c r="H765" s="79"/>
      <c r="I765" s="79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</row>
    <row r="766" spans="1:66" ht="15.75" customHeight="1" x14ac:dyDescent="0.25">
      <c r="A766" s="1"/>
      <c r="B766" s="77"/>
      <c r="C766" s="77"/>
      <c r="D766" s="77"/>
      <c r="E766" s="77"/>
      <c r="F766" s="79"/>
      <c r="G766" s="79"/>
      <c r="H766" s="79"/>
      <c r="I766" s="79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</row>
    <row r="767" spans="1:66" ht="15.75" customHeight="1" x14ac:dyDescent="0.25">
      <c r="A767" s="1"/>
      <c r="B767" s="77"/>
      <c r="C767" s="77"/>
      <c r="D767" s="77"/>
      <c r="E767" s="77"/>
      <c r="F767" s="79"/>
      <c r="G767" s="79"/>
      <c r="H767" s="79"/>
      <c r="I767" s="79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</row>
    <row r="768" spans="1:66" ht="15.75" customHeight="1" x14ac:dyDescent="0.25">
      <c r="A768" s="1"/>
      <c r="B768" s="77"/>
      <c r="C768" s="77"/>
      <c r="D768" s="77"/>
      <c r="E768" s="77"/>
      <c r="F768" s="79"/>
      <c r="G768" s="79"/>
      <c r="H768" s="79"/>
      <c r="I768" s="79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</row>
    <row r="769" spans="1:66" ht="15.75" customHeight="1" x14ac:dyDescent="0.25">
      <c r="A769" s="1"/>
      <c r="B769" s="77"/>
      <c r="C769" s="77"/>
      <c r="D769" s="77"/>
      <c r="E769" s="77"/>
      <c r="F769" s="79"/>
      <c r="G769" s="79"/>
      <c r="H769" s="79"/>
      <c r="I769" s="79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</row>
    <row r="770" spans="1:66" ht="15.75" customHeight="1" x14ac:dyDescent="0.25">
      <c r="A770" s="1"/>
      <c r="B770" s="77"/>
      <c r="C770" s="77"/>
      <c r="D770" s="77"/>
      <c r="E770" s="77"/>
      <c r="F770" s="79"/>
      <c r="G770" s="79"/>
      <c r="H770" s="79"/>
      <c r="I770" s="79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</row>
    <row r="771" spans="1:66" ht="15.75" customHeight="1" x14ac:dyDescent="0.25">
      <c r="A771" s="1"/>
      <c r="B771" s="77"/>
      <c r="C771" s="77"/>
      <c r="D771" s="77"/>
      <c r="E771" s="77"/>
      <c r="F771" s="79"/>
      <c r="G771" s="79"/>
      <c r="H771" s="79"/>
      <c r="I771" s="79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</row>
    <row r="772" spans="1:66" ht="15.75" customHeight="1" x14ac:dyDescent="0.25">
      <c r="A772" s="1"/>
      <c r="B772" s="77"/>
      <c r="C772" s="77"/>
      <c r="D772" s="77"/>
      <c r="E772" s="77"/>
      <c r="F772" s="79"/>
      <c r="G772" s="79"/>
      <c r="H772" s="79"/>
      <c r="I772" s="79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</row>
    <row r="773" spans="1:66" ht="15.75" customHeight="1" x14ac:dyDescent="0.25">
      <c r="A773" s="1"/>
      <c r="B773" s="77"/>
      <c r="C773" s="77"/>
      <c r="D773" s="77"/>
      <c r="E773" s="77"/>
      <c r="F773" s="79"/>
      <c r="G773" s="79"/>
      <c r="H773" s="79"/>
      <c r="I773" s="79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</row>
    <row r="774" spans="1:66" ht="15.75" customHeight="1" x14ac:dyDescent="0.25">
      <c r="A774" s="1"/>
      <c r="B774" s="77"/>
      <c r="C774" s="77"/>
      <c r="D774" s="77"/>
      <c r="E774" s="77"/>
      <c r="F774" s="79"/>
      <c r="G774" s="79"/>
      <c r="H774" s="79"/>
      <c r="I774" s="79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</row>
    <row r="775" spans="1:66" ht="15.75" customHeight="1" x14ac:dyDescent="0.25">
      <c r="A775" s="1"/>
      <c r="B775" s="77"/>
      <c r="C775" s="77"/>
      <c r="D775" s="77"/>
      <c r="E775" s="77"/>
      <c r="F775" s="79"/>
      <c r="G775" s="79"/>
      <c r="H775" s="79"/>
      <c r="I775" s="79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</row>
    <row r="776" spans="1:66" ht="15.75" customHeight="1" x14ac:dyDescent="0.25">
      <c r="A776" s="1"/>
      <c r="B776" s="77"/>
      <c r="C776" s="77"/>
      <c r="D776" s="77"/>
      <c r="E776" s="77"/>
      <c r="F776" s="79"/>
      <c r="G776" s="79"/>
      <c r="H776" s="79"/>
      <c r="I776" s="79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</row>
    <row r="777" spans="1:66" ht="15.75" customHeight="1" x14ac:dyDescent="0.25">
      <c r="A777" s="1"/>
      <c r="B777" s="77"/>
      <c r="C777" s="77"/>
      <c r="D777" s="77"/>
      <c r="E777" s="77"/>
      <c r="F777" s="79"/>
      <c r="G777" s="79"/>
      <c r="H777" s="79"/>
      <c r="I777" s="79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</row>
    <row r="778" spans="1:66" ht="15.75" customHeight="1" x14ac:dyDescent="0.25">
      <c r="A778" s="1"/>
      <c r="B778" s="77"/>
      <c r="C778" s="77"/>
      <c r="D778" s="77"/>
      <c r="E778" s="77"/>
      <c r="F778" s="79"/>
      <c r="G778" s="79"/>
      <c r="H778" s="79"/>
      <c r="I778" s="79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</row>
    <row r="779" spans="1:66" ht="15.75" customHeight="1" x14ac:dyDescent="0.25">
      <c r="A779" s="1"/>
      <c r="B779" s="77"/>
      <c r="C779" s="77"/>
      <c r="D779" s="77"/>
      <c r="E779" s="77"/>
      <c r="F779" s="79"/>
      <c r="G779" s="79"/>
      <c r="H779" s="79"/>
      <c r="I779" s="79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</row>
    <row r="780" spans="1:66" ht="15.75" customHeight="1" x14ac:dyDescent="0.25">
      <c r="A780" s="1"/>
      <c r="B780" s="77"/>
      <c r="C780" s="77"/>
      <c r="D780" s="77"/>
      <c r="E780" s="77"/>
      <c r="F780" s="79"/>
      <c r="G780" s="79"/>
      <c r="H780" s="79"/>
      <c r="I780" s="79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</row>
    <row r="781" spans="1:66" ht="15.75" customHeight="1" x14ac:dyDescent="0.25">
      <c r="A781" s="1"/>
      <c r="B781" s="77"/>
      <c r="C781" s="77"/>
      <c r="D781" s="77"/>
      <c r="E781" s="77"/>
      <c r="F781" s="79"/>
      <c r="G781" s="79"/>
      <c r="H781" s="79"/>
      <c r="I781" s="79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</row>
    <row r="782" spans="1:66" ht="15.75" customHeight="1" x14ac:dyDescent="0.25">
      <c r="A782" s="1"/>
      <c r="B782" s="77"/>
      <c r="C782" s="77"/>
      <c r="D782" s="77"/>
      <c r="E782" s="77"/>
      <c r="F782" s="79"/>
      <c r="G782" s="79"/>
      <c r="H782" s="79"/>
      <c r="I782" s="79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</row>
    <row r="783" spans="1:66" ht="15.75" customHeight="1" x14ac:dyDescent="0.25">
      <c r="A783" s="1"/>
      <c r="B783" s="77"/>
      <c r="C783" s="77"/>
      <c r="D783" s="77"/>
      <c r="E783" s="77"/>
      <c r="F783" s="79"/>
      <c r="G783" s="79"/>
      <c r="H783" s="79"/>
      <c r="I783" s="79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</row>
    <row r="784" spans="1:66" ht="15.75" customHeight="1" x14ac:dyDescent="0.25">
      <c r="A784" s="1"/>
      <c r="B784" s="77"/>
      <c r="C784" s="77"/>
      <c r="D784" s="77"/>
      <c r="E784" s="77"/>
      <c r="F784" s="79"/>
      <c r="G784" s="79"/>
      <c r="H784" s="79"/>
      <c r="I784" s="79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</row>
    <row r="785" spans="1:66" ht="15.75" customHeight="1" x14ac:dyDescent="0.25">
      <c r="A785" s="1"/>
      <c r="B785" s="77"/>
      <c r="C785" s="77"/>
      <c r="D785" s="77"/>
      <c r="E785" s="77"/>
      <c r="F785" s="79"/>
      <c r="G785" s="79"/>
      <c r="H785" s="79"/>
      <c r="I785" s="79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</row>
    <row r="786" spans="1:66" ht="15.75" customHeight="1" x14ac:dyDescent="0.25">
      <c r="A786" s="1"/>
      <c r="B786" s="77"/>
      <c r="C786" s="77"/>
      <c r="D786" s="77"/>
      <c r="E786" s="77"/>
      <c r="F786" s="79"/>
      <c r="G786" s="79"/>
      <c r="H786" s="79"/>
      <c r="I786" s="79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</row>
    <row r="787" spans="1:66" ht="15.75" customHeight="1" x14ac:dyDescent="0.25">
      <c r="A787" s="1"/>
      <c r="B787" s="77"/>
      <c r="C787" s="77"/>
      <c r="D787" s="77"/>
      <c r="E787" s="77"/>
      <c r="F787" s="79"/>
      <c r="G787" s="79"/>
      <c r="H787" s="79"/>
      <c r="I787" s="79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</row>
    <row r="788" spans="1:66" ht="15.75" customHeight="1" x14ac:dyDescent="0.25">
      <c r="A788" s="1"/>
      <c r="B788" s="77"/>
      <c r="C788" s="77"/>
      <c r="D788" s="77"/>
      <c r="E788" s="77"/>
      <c r="F788" s="79"/>
      <c r="G788" s="79"/>
      <c r="H788" s="79"/>
      <c r="I788" s="79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</row>
    <row r="789" spans="1:66" ht="15.75" customHeight="1" x14ac:dyDescent="0.25">
      <c r="A789" s="1"/>
      <c r="B789" s="77"/>
      <c r="C789" s="77"/>
      <c r="D789" s="77"/>
      <c r="E789" s="77"/>
      <c r="F789" s="79"/>
      <c r="G789" s="79"/>
      <c r="H789" s="79"/>
      <c r="I789" s="79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</row>
    <row r="790" spans="1:66" ht="15.75" customHeight="1" x14ac:dyDescent="0.25">
      <c r="A790" s="1"/>
      <c r="B790" s="77"/>
      <c r="C790" s="77"/>
      <c r="D790" s="77"/>
      <c r="E790" s="77"/>
      <c r="F790" s="79"/>
      <c r="G790" s="79"/>
      <c r="H790" s="79"/>
      <c r="I790" s="79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</row>
    <row r="791" spans="1:66" ht="15.75" customHeight="1" x14ac:dyDescent="0.25">
      <c r="A791" s="1"/>
      <c r="B791" s="77"/>
      <c r="C791" s="77"/>
      <c r="D791" s="77"/>
      <c r="E791" s="77"/>
      <c r="F791" s="79"/>
      <c r="G791" s="79"/>
      <c r="H791" s="79"/>
      <c r="I791" s="79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</row>
    <row r="792" spans="1:66" ht="15.75" customHeight="1" x14ac:dyDescent="0.25">
      <c r="A792" s="1"/>
      <c r="B792" s="77"/>
      <c r="C792" s="77"/>
      <c r="D792" s="77"/>
      <c r="E792" s="77"/>
      <c r="F792" s="79"/>
      <c r="G792" s="79"/>
      <c r="H792" s="79"/>
      <c r="I792" s="79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</row>
    <row r="793" spans="1:66" ht="15.75" customHeight="1" x14ac:dyDescent="0.25">
      <c r="A793" s="1"/>
      <c r="B793" s="77"/>
      <c r="C793" s="77"/>
      <c r="D793" s="77"/>
      <c r="E793" s="77"/>
      <c r="F793" s="79"/>
      <c r="G793" s="79"/>
      <c r="H793" s="79"/>
      <c r="I793" s="79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</row>
    <row r="794" spans="1:66" ht="15.75" customHeight="1" x14ac:dyDescent="0.25">
      <c r="A794" s="1"/>
      <c r="B794" s="77"/>
      <c r="C794" s="77"/>
      <c r="D794" s="77"/>
      <c r="E794" s="77"/>
      <c r="F794" s="79"/>
      <c r="G794" s="79"/>
      <c r="H794" s="79"/>
      <c r="I794" s="79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</row>
    <row r="795" spans="1:66" ht="15.75" customHeight="1" x14ac:dyDescent="0.25">
      <c r="A795" s="1"/>
      <c r="B795" s="77"/>
      <c r="C795" s="77"/>
      <c r="D795" s="77"/>
      <c r="E795" s="77"/>
      <c r="F795" s="79"/>
      <c r="G795" s="79"/>
      <c r="H795" s="79"/>
      <c r="I795" s="79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</row>
    <row r="796" spans="1:66" ht="15.75" customHeight="1" x14ac:dyDescent="0.25">
      <c r="A796" s="1"/>
      <c r="B796" s="77"/>
      <c r="C796" s="77"/>
      <c r="D796" s="77"/>
      <c r="E796" s="77"/>
      <c r="F796" s="79"/>
      <c r="G796" s="79"/>
      <c r="H796" s="79"/>
      <c r="I796" s="79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</row>
    <row r="797" spans="1:66" ht="15.75" customHeight="1" x14ac:dyDescent="0.25">
      <c r="A797" s="1"/>
      <c r="B797" s="77"/>
      <c r="C797" s="77"/>
      <c r="D797" s="77"/>
      <c r="E797" s="77"/>
      <c r="F797" s="79"/>
      <c r="G797" s="79"/>
      <c r="H797" s="79"/>
      <c r="I797" s="79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</row>
    <row r="798" spans="1:66" ht="15.75" customHeight="1" x14ac:dyDescent="0.25">
      <c r="A798" s="1"/>
      <c r="B798" s="77"/>
      <c r="C798" s="77"/>
      <c r="D798" s="77"/>
      <c r="E798" s="77"/>
      <c r="F798" s="79"/>
      <c r="G798" s="79"/>
      <c r="H798" s="79"/>
      <c r="I798" s="79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</row>
    <row r="799" spans="1:66" ht="15.75" customHeight="1" x14ac:dyDescent="0.25">
      <c r="A799" s="1"/>
      <c r="B799" s="77"/>
      <c r="C799" s="77"/>
      <c r="D799" s="77"/>
      <c r="E799" s="77"/>
      <c r="F799" s="79"/>
      <c r="G799" s="79"/>
      <c r="H799" s="79"/>
      <c r="I799" s="79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</row>
    <row r="800" spans="1:66" ht="15.75" customHeight="1" x14ac:dyDescent="0.25">
      <c r="A800" s="1"/>
      <c r="B800" s="77"/>
      <c r="C800" s="77"/>
      <c r="D800" s="77"/>
      <c r="E800" s="77"/>
      <c r="F800" s="79"/>
      <c r="G800" s="79"/>
      <c r="H800" s="79"/>
      <c r="I800" s="79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</row>
    <row r="801" spans="1:66" ht="15.75" customHeight="1" x14ac:dyDescent="0.25">
      <c r="A801" s="1"/>
      <c r="B801" s="77"/>
      <c r="C801" s="77"/>
      <c r="D801" s="77"/>
      <c r="E801" s="77"/>
      <c r="F801" s="79"/>
      <c r="G801" s="79"/>
      <c r="H801" s="79"/>
      <c r="I801" s="79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</row>
    <row r="802" spans="1:66" ht="15.75" customHeight="1" x14ac:dyDescent="0.25">
      <c r="A802" s="1"/>
      <c r="B802" s="77"/>
      <c r="C802" s="77"/>
      <c r="D802" s="77"/>
      <c r="E802" s="77"/>
      <c r="F802" s="79"/>
      <c r="G802" s="79"/>
      <c r="H802" s="79"/>
      <c r="I802" s="79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</row>
    <row r="803" spans="1:66" ht="15.75" customHeight="1" x14ac:dyDescent="0.25">
      <c r="A803" s="1"/>
      <c r="B803" s="77"/>
      <c r="C803" s="77"/>
      <c r="D803" s="77"/>
      <c r="E803" s="77"/>
      <c r="F803" s="79"/>
      <c r="G803" s="79"/>
      <c r="H803" s="79"/>
      <c r="I803" s="79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</row>
    <row r="804" spans="1:66" ht="15.75" customHeight="1" x14ac:dyDescent="0.25">
      <c r="A804" s="1"/>
      <c r="B804" s="77"/>
      <c r="C804" s="77"/>
      <c r="D804" s="77"/>
      <c r="E804" s="77"/>
      <c r="F804" s="79"/>
      <c r="G804" s="79"/>
      <c r="H804" s="79"/>
      <c r="I804" s="79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</row>
    <row r="805" spans="1:66" ht="15.75" customHeight="1" x14ac:dyDescent="0.25">
      <c r="A805" s="1"/>
      <c r="B805" s="77"/>
      <c r="C805" s="77"/>
      <c r="D805" s="77"/>
      <c r="E805" s="77"/>
      <c r="F805" s="79"/>
      <c r="G805" s="79"/>
      <c r="H805" s="79"/>
      <c r="I805" s="79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</row>
    <row r="806" spans="1:66" ht="15.75" customHeight="1" x14ac:dyDescent="0.25">
      <c r="A806" s="1"/>
      <c r="B806" s="77"/>
      <c r="C806" s="77"/>
      <c r="D806" s="77"/>
      <c r="E806" s="77"/>
      <c r="F806" s="79"/>
      <c r="G806" s="79"/>
      <c r="H806" s="79"/>
      <c r="I806" s="79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</row>
    <row r="807" spans="1:66" ht="15.75" customHeight="1" x14ac:dyDescent="0.25">
      <c r="A807" s="1"/>
      <c r="B807" s="77"/>
      <c r="C807" s="77"/>
      <c r="D807" s="77"/>
      <c r="E807" s="77"/>
      <c r="F807" s="79"/>
      <c r="G807" s="79"/>
      <c r="H807" s="79"/>
      <c r="I807" s="79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</row>
    <row r="808" spans="1:66" ht="15.75" customHeight="1" x14ac:dyDescent="0.25">
      <c r="A808" s="1"/>
      <c r="B808" s="77"/>
      <c r="C808" s="77"/>
      <c r="D808" s="77"/>
      <c r="E808" s="77"/>
      <c r="F808" s="79"/>
      <c r="G808" s="79"/>
      <c r="H808" s="79"/>
      <c r="I808" s="79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</row>
    <row r="809" spans="1:66" ht="15.75" customHeight="1" x14ac:dyDescent="0.25">
      <c r="A809" s="1"/>
      <c r="B809" s="77"/>
      <c r="C809" s="77"/>
      <c r="D809" s="77"/>
      <c r="E809" s="77"/>
      <c r="F809" s="79"/>
      <c r="G809" s="79"/>
      <c r="H809" s="79"/>
      <c r="I809" s="79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</row>
    <row r="810" spans="1:66" ht="15.75" customHeight="1" x14ac:dyDescent="0.25">
      <c r="A810" s="1"/>
      <c r="B810" s="77"/>
      <c r="C810" s="77"/>
      <c r="D810" s="77"/>
      <c r="E810" s="77"/>
      <c r="F810" s="79"/>
      <c r="G810" s="79"/>
      <c r="H810" s="79"/>
      <c r="I810" s="79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</row>
    <row r="811" spans="1:66" ht="15.75" customHeight="1" x14ac:dyDescent="0.25">
      <c r="A811" s="1"/>
      <c r="B811" s="77"/>
      <c r="C811" s="77"/>
      <c r="D811" s="77"/>
      <c r="E811" s="77"/>
      <c r="F811" s="79"/>
      <c r="G811" s="79"/>
      <c r="H811" s="79"/>
      <c r="I811" s="79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</row>
    <row r="812" spans="1:66" ht="15.75" customHeight="1" x14ac:dyDescent="0.25">
      <c r="A812" s="1"/>
      <c r="B812" s="77"/>
      <c r="C812" s="77"/>
      <c r="D812" s="77"/>
      <c r="E812" s="77"/>
      <c r="F812" s="79"/>
      <c r="G812" s="79"/>
      <c r="H812" s="79"/>
      <c r="I812" s="79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</row>
    <row r="813" spans="1:66" ht="15.75" customHeight="1" x14ac:dyDescent="0.25">
      <c r="A813" s="1"/>
      <c r="B813" s="77"/>
      <c r="C813" s="77"/>
      <c r="D813" s="77"/>
      <c r="E813" s="77"/>
      <c r="F813" s="79"/>
      <c r="G813" s="79"/>
      <c r="H813" s="79"/>
      <c r="I813" s="79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</row>
    <row r="814" spans="1:66" ht="15.75" customHeight="1" x14ac:dyDescent="0.25">
      <c r="A814" s="1"/>
      <c r="B814" s="77"/>
      <c r="C814" s="77"/>
      <c r="D814" s="77"/>
      <c r="E814" s="77"/>
      <c r="F814" s="79"/>
      <c r="G814" s="79"/>
      <c r="H814" s="79"/>
      <c r="I814" s="79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</row>
    <row r="815" spans="1:66" ht="15.75" customHeight="1" x14ac:dyDescent="0.25">
      <c r="A815" s="1"/>
      <c r="B815" s="77"/>
      <c r="C815" s="77"/>
      <c r="D815" s="77"/>
      <c r="E815" s="77"/>
      <c r="F815" s="79"/>
      <c r="G815" s="79"/>
      <c r="H815" s="79"/>
      <c r="I815" s="79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</row>
    <row r="816" spans="1:66" ht="15.75" customHeight="1" x14ac:dyDescent="0.25">
      <c r="A816" s="1"/>
      <c r="B816" s="77"/>
      <c r="C816" s="77"/>
      <c r="D816" s="77"/>
      <c r="E816" s="77"/>
      <c r="F816" s="79"/>
      <c r="G816" s="79"/>
      <c r="H816" s="79"/>
      <c r="I816" s="79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</row>
    <row r="817" spans="1:66" ht="15.75" customHeight="1" x14ac:dyDescent="0.25">
      <c r="A817" s="1"/>
      <c r="B817" s="77"/>
      <c r="C817" s="77"/>
      <c r="D817" s="77"/>
      <c r="E817" s="77"/>
      <c r="F817" s="79"/>
      <c r="G817" s="79"/>
      <c r="H817" s="79"/>
      <c r="I817" s="79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</row>
    <row r="818" spans="1:66" ht="15.75" customHeight="1" x14ac:dyDescent="0.25">
      <c r="A818" s="1"/>
      <c r="B818" s="77"/>
      <c r="C818" s="77"/>
      <c r="D818" s="77"/>
      <c r="E818" s="77"/>
      <c r="F818" s="79"/>
      <c r="G818" s="79"/>
      <c r="H818" s="79"/>
      <c r="I818" s="79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</row>
    <row r="819" spans="1:66" ht="15.75" customHeight="1" x14ac:dyDescent="0.25">
      <c r="A819" s="1"/>
      <c r="B819" s="77"/>
      <c r="C819" s="77"/>
      <c r="D819" s="77"/>
      <c r="E819" s="77"/>
      <c r="F819" s="79"/>
      <c r="G819" s="79"/>
      <c r="H819" s="79"/>
      <c r="I819" s="79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</row>
    <row r="820" spans="1:66" ht="15.75" customHeight="1" x14ac:dyDescent="0.25">
      <c r="A820" s="1"/>
      <c r="B820" s="77"/>
      <c r="C820" s="77"/>
      <c r="D820" s="77"/>
      <c r="E820" s="77"/>
      <c r="F820" s="79"/>
      <c r="G820" s="79"/>
      <c r="H820" s="79"/>
      <c r="I820" s="79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</row>
    <row r="821" spans="1:66" ht="15.75" customHeight="1" x14ac:dyDescent="0.25">
      <c r="A821" s="1"/>
      <c r="B821" s="77"/>
      <c r="C821" s="77"/>
      <c r="D821" s="77"/>
      <c r="E821" s="77"/>
      <c r="F821" s="79"/>
      <c r="G821" s="79"/>
      <c r="H821" s="79"/>
      <c r="I821" s="79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</row>
    <row r="822" spans="1:66" ht="15.75" customHeight="1" x14ac:dyDescent="0.25">
      <c r="A822" s="1"/>
      <c r="B822" s="77"/>
      <c r="C822" s="77"/>
      <c r="D822" s="77"/>
      <c r="E822" s="77"/>
      <c r="F822" s="79"/>
      <c r="G822" s="79"/>
      <c r="H822" s="79"/>
      <c r="I822" s="79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</row>
    <row r="823" spans="1:66" ht="15.75" customHeight="1" x14ac:dyDescent="0.25">
      <c r="A823" s="1"/>
      <c r="B823" s="77"/>
      <c r="C823" s="77"/>
      <c r="D823" s="77"/>
      <c r="E823" s="77"/>
      <c r="F823" s="79"/>
      <c r="G823" s="79"/>
      <c r="H823" s="79"/>
      <c r="I823" s="79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</row>
    <row r="824" spans="1:66" ht="15.75" customHeight="1" x14ac:dyDescent="0.25">
      <c r="A824" s="1"/>
      <c r="B824" s="77"/>
      <c r="C824" s="77"/>
      <c r="D824" s="77"/>
      <c r="E824" s="77"/>
      <c r="F824" s="79"/>
      <c r="G824" s="79"/>
      <c r="H824" s="79"/>
      <c r="I824" s="79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</row>
    <row r="825" spans="1:66" ht="15.75" customHeight="1" x14ac:dyDescent="0.25">
      <c r="A825" s="1"/>
      <c r="B825" s="77"/>
      <c r="C825" s="77"/>
      <c r="D825" s="77"/>
      <c r="E825" s="77"/>
      <c r="F825" s="79"/>
      <c r="G825" s="79"/>
      <c r="H825" s="79"/>
      <c r="I825" s="79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</row>
    <row r="826" spans="1:66" ht="15.75" customHeight="1" x14ac:dyDescent="0.25">
      <c r="A826" s="1"/>
      <c r="B826" s="77"/>
      <c r="C826" s="77"/>
      <c r="D826" s="77"/>
      <c r="E826" s="77"/>
      <c r="F826" s="79"/>
      <c r="G826" s="79"/>
      <c r="H826" s="79"/>
      <c r="I826" s="79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</row>
    <row r="827" spans="1:66" ht="15.75" customHeight="1" x14ac:dyDescent="0.25">
      <c r="A827" s="1"/>
      <c r="B827" s="77"/>
      <c r="C827" s="77"/>
      <c r="D827" s="77"/>
      <c r="E827" s="77"/>
      <c r="F827" s="79"/>
      <c r="G827" s="79"/>
      <c r="H827" s="79"/>
      <c r="I827" s="79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</row>
    <row r="828" spans="1:66" ht="15.75" customHeight="1" x14ac:dyDescent="0.25">
      <c r="A828" s="1"/>
      <c r="B828" s="77"/>
      <c r="C828" s="77"/>
      <c r="D828" s="77"/>
      <c r="E828" s="77"/>
      <c r="F828" s="79"/>
      <c r="G828" s="79"/>
      <c r="H828" s="79"/>
      <c r="I828" s="79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</row>
    <row r="829" spans="1:66" ht="15.75" customHeight="1" x14ac:dyDescent="0.25">
      <c r="A829" s="1"/>
      <c r="B829" s="77"/>
      <c r="C829" s="77"/>
      <c r="D829" s="77"/>
      <c r="E829" s="77"/>
      <c r="F829" s="79"/>
      <c r="G829" s="79"/>
      <c r="H829" s="79"/>
      <c r="I829" s="79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</row>
    <row r="830" spans="1:66" ht="15.75" customHeight="1" x14ac:dyDescent="0.25">
      <c r="A830" s="1"/>
      <c r="B830" s="77"/>
      <c r="C830" s="77"/>
      <c r="D830" s="77"/>
      <c r="E830" s="77"/>
      <c r="F830" s="79"/>
      <c r="G830" s="79"/>
      <c r="H830" s="79"/>
      <c r="I830" s="79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</row>
    <row r="831" spans="1:66" ht="15.75" customHeight="1" x14ac:dyDescent="0.25">
      <c r="A831" s="1"/>
      <c r="B831" s="77"/>
      <c r="C831" s="77"/>
      <c r="D831" s="77"/>
      <c r="E831" s="77"/>
      <c r="F831" s="79"/>
      <c r="G831" s="79"/>
      <c r="H831" s="79"/>
      <c r="I831" s="79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</row>
    <row r="832" spans="1:66" ht="15.75" customHeight="1" x14ac:dyDescent="0.25">
      <c r="A832" s="1"/>
      <c r="B832" s="77"/>
      <c r="C832" s="77"/>
      <c r="D832" s="77"/>
      <c r="E832" s="77"/>
      <c r="F832" s="79"/>
      <c r="G832" s="79"/>
      <c r="H832" s="79"/>
      <c r="I832" s="79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</row>
    <row r="833" spans="1:66" ht="15.75" customHeight="1" x14ac:dyDescent="0.25">
      <c r="A833" s="1"/>
      <c r="B833" s="77"/>
      <c r="C833" s="77"/>
      <c r="D833" s="77"/>
      <c r="E833" s="77"/>
      <c r="F833" s="79"/>
      <c r="G833" s="79"/>
      <c r="H833" s="79"/>
      <c r="I833" s="79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</row>
    <row r="834" spans="1:66" ht="15.75" customHeight="1" x14ac:dyDescent="0.25">
      <c r="A834" s="1"/>
      <c r="B834" s="77"/>
      <c r="C834" s="77"/>
      <c r="D834" s="77"/>
      <c r="E834" s="77"/>
      <c r="F834" s="79"/>
      <c r="G834" s="79"/>
      <c r="H834" s="79"/>
      <c r="I834" s="79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</row>
    <row r="835" spans="1:66" ht="15.75" customHeight="1" x14ac:dyDescent="0.25">
      <c r="A835" s="1"/>
      <c r="B835" s="77"/>
      <c r="C835" s="77"/>
      <c r="D835" s="77"/>
      <c r="E835" s="77"/>
      <c r="F835" s="79"/>
      <c r="G835" s="79"/>
      <c r="H835" s="79"/>
      <c r="I835" s="79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</row>
    <row r="836" spans="1:66" ht="15.75" customHeight="1" x14ac:dyDescent="0.25">
      <c r="A836" s="1"/>
      <c r="B836" s="77"/>
      <c r="C836" s="77"/>
      <c r="D836" s="77"/>
      <c r="E836" s="77"/>
      <c r="F836" s="79"/>
      <c r="G836" s="79"/>
      <c r="H836" s="79"/>
      <c r="I836" s="79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</row>
    <row r="837" spans="1:66" ht="15.75" customHeight="1" x14ac:dyDescent="0.25">
      <c r="A837" s="1"/>
      <c r="B837" s="77"/>
      <c r="C837" s="77"/>
      <c r="D837" s="77"/>
      <c r="E837" s="77"/>
      <c r="F837" s="79"/>
      <c r="G837" s="79"/>
      <c r="H837" s="79"/>
      <c r="I837" s="79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</row>
    <row r="838" spans="1:66" ht="15.75" customHeight="1" x14ac:dyDescent="0.25">
      <c r="A838" s="1"/>
      <c r="B838" s="77"/>
      <c r="C838" s="77"/>
      <c r="D838" s="77"/>
      <c r="E838" s="77"/>
      <c r="F838" s="79"/>
      <c r="G838" s="79"/>
      <c r="H838" s="79"/>
      <c r="I838" s="79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</row>
    <row r="839" spans="1:66" ht="15.75" customHeight="1" x14ac:dyDescent="0.25">
      <c r="A839" s="1"/>
      <c r="B839" s="77"/>
      <c r="C839" s="77"/>
      <c r="D839" s="77"/>
      <c r="E839" s="77"/>
      <c r="F839" s="79"/>
      <c r="G839" s="79"/>
      <c r="H839" s="79"/>
      <c r="I839" s="79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</row>
    <row r="840" spans="1:66" ht="15.75" customHeight="1" x14ac:dyDescent="0.25">
      <c r="A840" s="1"/>
      <c r="B840" s="77"/>
      <c r="C840" s="77"/>
      <c r="D840" s="77"/>
      <c r="E840" s="77"/>
      <c r="F840" s="79"/>
      <c r="G840" s="79"/>
      <c r="H840" s="79"/>
      <c r="I840" s="79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</row>
    <row r="841" spans="1:66" ht="15.75" customHeight="1" x14ac:dyDescent="0.25">
      <c r="A841" s="1"/>
      <c r="B841" s="77"/>
      <c r="C841" s="77"/>
      <c r="D841" s="77"/>
      <c r="E841" s="77"/>
      <c r="F841" s="79"/>
      <c r="G841" s="79"/>
      <c r="H841" s="79"/>
      <c r="I841" s="79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</row>
    <row r="842" spans="1:66" ht="15.75" customHeight="1" x14ac:dyDescent="0.25">
      <c r="A842" s="1"/>
      <c r="B842" s="77"/>
      <c r="C842" s="77"/>
      <c r="D842" s="77"/>
      <c r="E842" s="77"/>
      <c r="F842" s="79"/>
      <c r="G842" s="79"/>
      <c r="H842" s="79"/>
      <c r="I842" s="79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</row>
    <row r="843" spans="1:66" ht="15.75" customHeight="1" x14ac:dyDescent="0.25">
      <c r="A843" s="1"/>
      <c r="B843" s="77"/>
      <c r="C843" s="77"/>
      <c r="D843" s="77"/>
      <c r="E843" s="77"/>
      <c r="F843" s="79"/>
      <c r="G843" s="79"/>
      <c r="H843" s="79"/>
      <c r="I843" s="79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</row>
    <row r="844" spans="1:66" ht="15.75" customHeight="1" x14ac:dyDescent="0.25">
      <c r="A844" s="1"/>
      <c r="B844" s="77"/>
      <c r="C844" s="77"/>
      <c r="D844" s="77"/>
      <c r="E844" s="77"/>
      <c r="F844" s="79"/>
      <c r="G844" s="79"/>
      <c r="H844" s="79"/>
      <c r="I844" s="79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</row>
    <row r="845" spans="1:66" ht="15.75" customHeight="1" x14ac:dyDescent="0.25">
      <c r="A845" s="1"/>
      <c r="B845" s="77"/>
      <c r="C845" s="77"/>
      <c r="D845" s="77"/>
      <c r="E845" s="77"/>
      <c r="F845" s="79"/>
      <c r="G845" s="79"/>
      <c r="H845" s="79"/>
      <c r="I845" s="79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</row>
    <row r="846" spans="1:66" ht="15.75" customHeight="1" x14ac:dyDescent="0.25">
      <c r="A846" s="1"/>
      <c r="B846" s="77"/>
      <c r="C846" s="77"/>
      <c r="D846" s="77"/>
      <c r="E846" s="77"/>
      <c r="F846" s="79"/>
      <c r="G846" s="79"/>
      <c r="H846" s="79"/>
      <c r="I846" s="79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</row>
    <row r="847" spans="1:66" ht="15.75" customHeight="1" x14ac:dyDescent="0.25">
      <c r="A847" s="1"/>
      <c r="B847" s="77"/>
      <c r="C847" s="77"/>
      <c r="D847" s="77"/>
      <c r="E847" s="77"/>
      <c r="F847" s="79"/>
      <c r="G847" s="79"/>
      <c r="H847" s="79"/>
      <c r="I847" s="79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</row>
    <row r="848" spans="1:66" ht="15.75" customHeight="1" x14ac:dyDescent="0.25">
      <c r="A848" s="1"/>
      <c r="B848" s="77"/>
      <c r="C848" s="77"/>
      <c r="D848" s="77"/>
      <c r="E848" s="77"/>
      <c r="F848" s="79"/>
      <c r="G848" s="79"/>
      <c r="H848" s="79"/>
      <c r="I848" s="79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</row>
    <row r="849" spans="1:66" ht="15.75" customHeight="1" x14ac:dyDescent="0.25">
      <c r="A849" s="1"/>
      <c r="B849" s="77"/>
      <c r="C849" s="77"/>
      <c r="D849" s="77"/>
      <c r="E849" s="77"/>
      <c r="F849" s="79"/>
      <c r="G849" s="79"/>
      <c r="H849" s="79"/>
      <c r="I849" s="79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</row>
    <row r="850" spans="1:66" ht="15.75" customHeight="1" x14ac:dyDescent="0.25">
      <c r="A850" s="1"/>
      <c r="B850" s="77"/>
      <c r="C850" s="77"/>
      <c r="D850" s="77"/>
      <c r="E850" s="77"/>
      <c r="F850" s="79"/>
      <c r="G850" s="79"/>
      <c r="H850" s="79"/>
      <c r="I850" s="79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</row>
    <row r="851" spans="1:66" ht="15.75" customHeight="1" x14ac:dyDescent="0.25">
      <c r="A851" s="1"/>
      <c r="B851" s="77"/>
      <c r="C851" s="77"/>
      <c r="D851" s="77"/>
      <c r="E851" s="77"/>
      <c r="F851" s="79"/>
      <c r="G851" s="79"/>
      <c r="H851" s="79"/>
      <c r="I851" s="79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</row>
    <row r="852" spans="1:66" ht="15.75" customHeight="1" x14ac:dyDescent="0.25">
      <c r="A852" s="1"/>
      <c r="B852" s="77"/>
      <c r="C852" s="77"/>
      <c r="D852" s="77"/>
      <c r="E852" s="77"/>
      <c r="F852" s="79"/>
      <c r="G852" s="79"/>
      <c r="H852" s="79"/>
      <c r="I852" s="79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</row>
    <row r="853" spans="1:66" ht="15.75" customHeight="1" x14ac:dyDescent="0.25">
      <c r="A853" s="1"/>
      <c r="B853" s="77"/>
      <c r="C853" s="77"/>
      <c r="D853" s="77"/>
      <c r="E853" s="77"/>
      <c r="F853" s="79"/>
      <c r="G853" s="79"/>
      <c r="H853" s="79"/>
      <c r="I853" s="79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</row>
    <row r="854" spans="1:66" ht="15.75" customHeight="1" x14ac:dyDescent="0.25">
      <c r="A854" s="1"/>
      <c r="B854" s="77"/>
      <c r="C854" s="77"/>
      <c r="D854" s="77"/>
      <c r="E854" s="77"/>
      <c r="F854" s="79"/>
      <c r="G854" s="79"/>
      <c r="H854" s="79"/>
      <c r="I854" s="79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</row>
    <row r="855" spans="1:66" ht="15.75" customHeight="1" x14ac:dyDescent="0.25">
      <c r="A855" s="1"/>
      <c r="B855" s="77"/>
      <c r="C855" s="77"/>
      <c r="D855" s="77"/>
      <c r="E855" s="77"/>
      <c r="F855" s="79"/>
      <c r="G855" s="79"/>
      <c r="H855" s="79"/>
      <c r="I855" s="79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</row>
    <row r="856" spans="1:66" ht="15.75" customHeight="1" x14ac:dyDescent="0.25">
      <c r="A856" s="1"/>
      <c r="B856" s="77"/>
      <c r="C856" s="77"/>
      <c r="D856" s="77"/>
      <c r="E856" s="77"/>
      <c r="F856" s="79"/>
      <c r="G856" s="79"/>
      <c r="H856" s="79"/>
      <c r="I856" s="79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</row>
    <row r="857" spans="1:66" ht="15.75" customHeight="1" x14ac:dyDescent="0.25">
      <c r="A857" s="1"/>
      <c r="B857" s="77"/>
      <c r="C857" s="77"/>
      <c r="D857" s="77"/>
      <c r="E857" s="77"/>
      <c r="F857" s="79"/>
      <c r="G857" s="79"/>
      <c r="H857" s="79"/>
      <c r="I857" s="79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</row>
    <row r="858" spans="1:66" ht="15.75" customHeight="1" x14ac:dyDescent="0.25">
      <c r="A858" s="1"/>
      <c r="B858" s="77"/>
      <c r="C858" s="77"/>
      <c r="D858" s="77"/>
      <c r="E858" s="77"/>
      <c r="F858" s="79"/>
      <c r="G858" s="79"/>
      <c r="H858" s="79"/>
      <c r="I858" s="79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</row>
    <row r="859" spans="1:66" ht="15.75" customHeight="1" x14ac:dyDescent="0.25">
      <c r="A859" s="1"/>
      <c r="B859" s="77"/>
      <c r="C859" s="77"/>
      <c r="D859" s="77"/>
      <c r="E859" s="77"/>
      <c r="F859" s="79"/>
      <c r="G859" s="79"/>
      <c r="H859" s="79"/>
      <c r="I859" s="79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</row>
    <row r="860" spans="1:66" ht="15.75" customHeight="1" x14ac:dyDescent="0.25">
      <c r="A860" s="1"/>
      <c r="B860" s="77"/>
      <c r="C860" s="77"/>
      <c r="D860" s="77"/>
      <c r="E860" s="77"/>
      <c r="F860" s="79"/>
      <c r="G860" s="79"/>
      <c r="H860" s="79"/>
      <c r="I860" s="79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</row>
    <row r="861" spans="1:66" ht="15.75" customHeight="1" x14ac:dyDescent="0.25">
      <c r="A861" s="1"/>
      <c r="B861" s="77"/>
      <c r="C861" s="77"/>
      <c r="D861" s="77"/>
      <c r="E861" s="77"/>
      <c r="F861" s="79"/>
      <c r="G861" s="79"/>
      <c r="H861" s="79"/>
      <c r="I861" s="79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</row>
    <row r="862" spans="1:66" ht="15.75" customHeight="1" x14ac:dyDescent="0.25">
      <c r="A862" s="1"/>
      <c r="B862" s="77"/>
      <c r="C862" s="77"/>
      <c r="D862" s="77"/>
      <c r="E862" s="77"/>
      <c r="F862" s="79"/>
      <c r="G862" s="79"/>
      <c r="H862" s="79"/>
      <c r="I862" s="79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</row>
    <row r="863" spans="1:66" ht="15.75" customHeight="1" x14ac:dyDescent="0.25">
      <c r="A863" s="1"/>
      <c r="B863" s="77"/>
      <c r="C863" s="77"/>
      <c r="D863" s="77"/>
      <c r="E863" s="77"/>
      <c r="F863" s="79"/>
      <c r="G863" s="79"/>
      <c r="H863" s="79"/>
      <c r="I863" s="79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</row>
    <row r="864" spans="1:66" ht="15.75" customHeight="1" x14ac:dyDescent="0.25">
      <c r="A864" s="1"/>
      <c r="B864" s="77"/>
      <c r="C864" s="77"/>
      <c r="D864" s="77"/>
      <c r="E864" s="77"/>
      <c r="F864" s="79"/>
      <c r="G864" s="79"/>
      <c r="H864" s="79"/>
      <c r="I864" s="79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</row>
    <row r="865" spans="1:66" ht="15.75" customHeight="1" x14ac:dyDescent="0.25">
      <c r="A865" s="1"/>
      <c r="B865" s="77"/>
      <c r="C865" s="77"/>
      <c r="D865" s="77"/>
      <c r="E865" s="77"/>
      <c r="F865" s="79"/>
      <c r="G865" s="79"/>
      <c r="H865" s="79"/>
      <c r="I865" s="79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</row>
    <row r="866" spans="1:66" ht="15.75" customHeight="1" x14ac:dyDescent="0.25">
      <c r="A866" s="1"/>
      <c r="B866" s="77"/>
      <c r="C866" s="77"/>
      <c r="D866" s="77"/>
      <c r="E866" s="77"/>
      <c r="F866" s="79"/>
      <c r="G866" s="79"/>
      <c r="H866" s="79"/>
      <c r="I866" s="79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</row>
    <row r="867" spans="1:66" ht="15.75" customHeight="1" x14ac:dyDescent="0.25">
      <c r="A867" s="1"/>
      <c r="B867" s="77"/>
      <c r="C867" s="77"/>
      <c r="D867" s="77"/>
      <c r="E867" s="77"/>
      <c r="F867" s="79"/>
      <c r="G867" s="79"/>
      <c r="H867" s="79"/>
      <c r="I867" s="79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</row>
    <row r="868" spans="1:66" ht="15.75" customHeight="1" x14ac:dyDescent="0.25">
      <c r="A868" s="1"/>
      <c r="B868" s="77"/>
      <c r="C868" s="77"/>
      <c r="D868" s="77"/>
      <c r="E868" s="77"/>
      <c r="F868" s="79"/>
      <c r="G868" s="79"/>
      <c r="H868" s="79"/>
      <c r="I868" s="79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</row>
    <row r="869" spans="1:66" ht="15.75" customHeight="1" x14ac:dyDescent="0.25">
      <c r="A869" s="1"/>
      <c r="B869" s="77"/>
      <c r="C869" s="77"/>
      <c r="D869" s="77"/>
      <c r="E869" s="77"/>
      <c r="F869" s="79"/>
      <c r="G869" s="79"/>
      <c r="H869" s="79"/>
      <c r="I869" s="79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</row>
    <row r="870" spans="1:66" ht="15.75" customHeight="1" x14ac:dyDescent="0.25">
      <c r="A870" s="1"/>
      <c r="B870" s="77"/>
      <c r="C870" s="77"/>
      <c r="D870" s="77"/>
      <c r="E870" s="77"/>
      <c r="F870" s="79"/>
      <c r="G870" s="79"/>
      <c r="H870" s="79"/>
      <c r="I870" s="79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</row>
    <row r="871" spans="1:66" ht="15.75" customHeight="1" x14ac:dyDescent="0.25">
      <c r="A871" s="1"/>
      <c r="B871" s="77"/>
      <c r="C871" s="77"/>
      <c r="D871" s="77"/>
      <c r="E871" s="77"/>
      <c r="F871" s="79"/>
      <c r="G871" s="79"/>
      <c r="H871" s="79"/>
      <c r="I871" s="79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</row>
    <row r="872" spans="1:66" ht="15.75" customHeight="1" x14ac:dyDescent="0.25">
      <c r="A872" s="1"/>
      <c r="B872" s="77"/>
      <c r="C872" s="77"/>
      <c r="D872" s="77"/>
      <c r="E872" s="77"/>
      <c r="F872" s="79"/>
      <c r="G872" s="79"/>
      <c r="H872" s="79"/>
      <c r="I872" s="79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</row>
    <row r="873" spans="1:66" ht="15.75" customHeight="1" x14ac:dyDescent="0.25">
      <c r="A873" s="1"/>
      <c r="B873" s="77"/>
      <c r="C873" s="77"/>
      <c r="D873" s="77"/>
      <c r="E873" s="77"/>
      <c r="F873" s="79"/>
      <c r="G873" s="79"/>
      <c r="H873" s="79"/>
      <c r="I873" s="79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</row>
    <row r="874" spans="1:66" ht="15.75" customHeight="1" x14ac:dyDescent="0.25">
      <c r="A874" s="1"/>
      <c r="B874" s="77"/>
      <c r="C874" s="77"/>
      <c r="D874" s="77"/>
      <c r="E874" s="77"/>
      <c r="F874" s="79"/>
      <c r="G874" s="79"/>
      <c r="H874" s="79"/>
      <c r="I874" s="79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</row>
    <row r="875" spans="1:66" ht="15.75" customHeight="1" x14ac:dyDescent="0.25">
      <c r="A875" s="1"/>
      <c r="B875" s="77"/>
      <c r="C875" s="77"/>
      <c r="D875" s="77"/>
      <c r="E875" s="77"/>
      <c r="F875" s="79"/>
      <c r="G875" s="79"/>
      <c r="H875" s="79"/>
      <c r="I875" s="79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</row>
    <row r="876" spans="1:66" ht="15.75" customHeight="1" x14ac:dyDescent="0.25">
      <c r="A876" s="1"/>
      <c r="B876" s="77"/>
      <c r="C876" s="77"/>
      <c r="D876" s="77"/>
      <c r="E876" s="77"/>
      <c r="F876" s="79"/>
      <c r="G876" s="79"/>
      <c r="H876" s="79"/>
      <c r="I876" s="79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</row>
    <row r="877" spans="1:66" ht="15.75" customHeight="1" x14ac:dyDescent="0.25">
      <c r="A877" s="1"/>
      <c r="B877" s="77"/>
      <c r="C877" s="77"/>
      <c r="D877" s="77"/>
      <c r="E877" s="77"/>
      <c r="F877" s="79"/>
      <c r="G877" s="79"/>
      <c r="H877" s="79"/>
      <c r="I877" s="79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</row>
    <row r="878" spans="1:66" ht="15.75" customHeight="1" x14ac:dyDescent="0.25">
      <c r="A878" s="1"/>
      <c r="B878" s="77"/>
      <c r="C878" s="77"/>
      <c r="D878" s="77"/>
      <c r="E878" s="77"/>
      <c r="F878" s="79"/>
      <c r="G878" s="79"/>
      <c r="H878" s="79"/>
      <c r="I878" s="79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</row>
    <row r="879" spans="1:66" ht="15.75" customHeight="1" x14ac:dyDescent="0.25">
      <c r="A879" s="1"/>
      <c r="B879" s="77"/>
      <c r="C879" s="77"/>
      <c r="D879" s="77"/>
      <c r="E879" s="77"/>
      <c r="F879" s="79"/>
      <c r="G879" s="79"/>
      <c r="H879" s="79"/>
      <c r="I879" s="79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</row>
    <row r="880" spans="1:66" ht="15.75" customHeight="1" x14ac:dyDescent="0.25">
      <c r="A880" s="1"/>
      <c r="B880" s="77"/>
      <c r="C880" s="77"/>
      <c r="D880" s="77"/>
      <c r="E880" s="77"/>
      <c r="F880" s="79"/>
      <c r="G880" s="79"/>
      <c r="H880" s="79"/>
      <c r="I880" s="79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</row>
    <row r="881" spans="1:66" ht="15.75" customHeight="1" x14ac:dyDescent="0.25">
      <c r="A881" s="1"/>
      <c r="B881" s="77"/>
      <c r="C881" s="77"/>
      <c r="D881" s="77"/>
      <c r="E881" s="77"/>
      <c r="F881" s="79"/>
      <c r="G881" s="79"/>
      <c r="H881" s="79"/>
      <c r="I881" s="79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</row>
    <row r="882" spans="1:66" ht="15.75" customHeight="1" x14ac:dyDescent="0.25">
      <c r="A882" s="1"/>
      <c r="B882" s="77"/>
      <c r="C882" s="77"/>
      <c r="D882" s="77"/>
      <c r="E882" s="77"/>
      <c r="F882" s="79"/>
      <c r="G882" s="79"/>
      <c r="H882" s="79"/>
      <c r="I882" s="79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</row>
    <row r="883" spans="1:66" ht="15.75" customHeight="1" x14ac:dyDescent="0.25">
      <c r="A883" s="1"/>
      <c r="B883" s="77"/>
      <c r="C883" s="77"/>
      <c r="D883" s="77"/>
      <c r="E883" s="77"/>
      <c r="F883" s="79"/>
      <c r="G883" s="79"/>
      <c r="H883" s="79"/>
      <c r="I883" s="79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</row>
    <row r="884" spans="1:66" ht="15.75" customHeight="1" x14ac:dyDescent="0.25">
      <c r="A884" s="1"/>
      <c r="B884" s="77"/>
      <c r="C884" s="77"/>
      <c r="D884" s="77"/>
      <c r="E884" s="77"/>
      <c r="F884" s="79"/>
      <c r="G884" s="79"/>
      <c r="H884" s="79"/>
      <c r="I884" s="79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</row>
    <row r="885" spans="1:66" ht="15.75" customHeight="1" x14ac:dyDescent="0.25">
      <c r="A885" s="1"/>
      <c r="B885" s="77"/>
      <c r="C885" s="77"/>
      <c r="D885" s="77"/>
      <c r="E885" s="77"/>
      <c r="F885" s="79"/>
      <c r="G885" s="79"/>
      <c r="H885" s="79"/>
      <c r="I885" s="79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</row>
    <row r="886" spans="1:66" ht="15.75" customHeight="1" x14ac:dyDescent="0.25">
      <c r="A886" s="1"/>
      <c r="B886" s="77"/>
      <c r="C886" s="77"/>
      <c r="D886" s="77"/>
      <c r="E886" s="77"/>
      <c r="F886" s="79"/>
      <c r="G886" s="79"/>
      <c r="H886" s="79"/>
      <c r="I886" s="79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</row>
    <row r="887" spans="1:66" ht="15.75" customHeight="1" x14ac:dyDescent="0.25">
      <c r="A887" s="1"/>
      <c r="B887" s="77"/>
      <c r="C887" s="77"/>
      <c r="D887" s="77"/>
      <c r="E887" s="77"/>
      <c r="F887" s="79"/>
      <c r="G887" s="79"/>
      <c r="H887" s="79"/>
      <c r="I887" s="79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</row>
    <row r="888" spans="1:66" ht="15.75" customHeight="1" x14ac:dyDescent="0.25">
      <c r="A888" s="1"/>
      <c r="B888" s="77"/>
      <c r="C888" s="77"/>
      <c r="D888" s="77"/>
      <c r="E888" s="77"/>
      <c r="F888" s="79"/>
      <c r="G888" s="79"/>
      <c r="H888" s="79"/>
      <c r="I888" s="79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</row>
    <row r="889" spans="1:66" ht="15.75" customHeight="1" x14ac:dyDescent="0.25">
      <c r="A889" s="1"/>
      <c r="B889" s="77"/>
      <c r="C889" s="77"/>
      <c r="D889" s="77"/>
      <c r="E889" s="77"/>
      <c r="F889" s="79"/>
      <c r="G889" s="79"/>
      <c r="H889" s="79"/>
      <c r="I889" s="79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</row>
    <row r="890" spans="1:66" ht="15.75" customHeight="1" x14ac:dyDescent="0.25">
      <c r="A890" s="1"/>
      <c r="B890" s="77"/>
      <c r="C890" s="77"/>
      <c r="D890" s="77"/>
      <c r="E890" s="77"/>
      <c r="F890" s="79"/>
      <c r="G890" s="79"/>
      <c r="H890" s="79"/>
      <c r="I890" s="79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</row>
    <row r="891" spans="1:66" ht="15.75" customHeight="1" x14ac:dyDescent="0.25">
      <c r="A891" s="1"/>
      <c r="B891" s="77"/>
      <c r="C891" s="77"/>
      <c r="D891" s="77"/>
      <c r="E891" s="77"/>
      <c r="F891" s="79"/>
      <c r="G891" s="79"/>
      <c r="H891" s="79"/>
      <c r="I891" s="79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</row>
    <row r="892" spans="1:66" ht="15.75" customHeight="1" x14ac:dyDescent="0.25">
      <c r="A892" s="1"/>
      <c r="B892" s="77"/>
      <c r="C892" s="77"/>
      <c r="D892" s="77"/>
      <c r="E892" s="77"/>
      <c r="F892" s="79"/>
      <c r="G892" s="79"/>
      <c r="H892" s="79"/>
      <c r="I892" s="79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</row>
    <row r="893" spans="1:66" ht="15.75" customHeight="1" x14ac:dyDescent="0.25">
      <c r="A893" s="1"/>
      <c r="B893" s="77"/>
      <c r="C893" s="77"/>
      <c r="D893" s="77"/>
      <c r="E893" s="77"/>
      <c r="F893" s="79"/>
      <c r="G893" s="79"/>
      <c r="H893" s="79"/>
      <c r="I893" s="79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</row>
    <row r="894" spans="1:66" ht="15.75" customHeight="1" x14ac:dyDescent="0.25">
      <c r="A894" s="1"/>
      <c r="B894" s="77"/>
      <c r="C894" s="77"/>
      <c r="D894" s="77"/>
      <c r="E894" s="77"/>
      <c r="F894" s="79"/>
      <c r="G894" s="79"/>
      <c r="H894" s="79"/>
      <c r="I894" s="79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</row>
    <row r="895" spans="1:66" ht="15.75" customHeight="1" x14ac:dyDescent="0.25">
      <c r="A895" s="1"/>
      <c r="B895" s="77"/>
      <c r="C895" s="77"/>
      <c r="D895" s="77"/>
      <c r="E895" s="77"/>
      <c r="F895" s="79"/>
      <c r="G895" s="79"/>
      <c r="H895" s="79"/>
      <c r="I895" s="79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</row>
    <row r="896" spans="1:66" ht="15.75" customHeight="1" x14ac:dyDescent="0.25">
      <c r="A896" s="1"/>
      <c r="B896" s="77"/>
      <c r="C896" s="77"/>
      <c r="D896" s="77"/>
      <c r="E896" s="77"/>
      <c r="F896" s="79"/>
      <c r="G896" s="79"/>
      <c r="H896" s="79"/>
      <c r="I896" s="79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</row>
    <row r="897" spans="1:66" ht="15.75" customHeight="1" x14ac:dyDescent="0.25">
      <c r="A897" s="1"/>
      <c r="B897" s="77"/>
      <c r="C897" s="77"/>
      <c r="D897" s="77"/>
      <c r="E897" s="77"/>
      <c r="F897" s="79"/>
      <c r="G897" s="79"/>
      <c r="H897" s="79"/>
      <c r="I897" s="79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</row>
    <row r="898" spans="1:66" ht="15.75" customHeight="1" x14ac:dyDescent="0.25">
      <c r="A898" s="1"/>
      <c r="B898" s="77"/>
      <c r="C898" s="77"/>
      <c r="D898" s="77"/>
      <c r="E898" s="77"/>
      <c r="F898" s="79"/>
      <c r="G898" s="79"/>
      <c r="H898" s="79"/>
      <c r="I898" s="79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</row>
    <row r="899" spans="1:66" ht="15.75" customHeight="1" x14ac:dyDescent="0.25">
      <c r="A899" s="1"/>
      <c r="B899" s="77"/>
      <c r="C899" s="77"/>
      <c r="D899" s="77"/>
      <c r="E899" s="77"/>
      <c r="F899" s="79"/>
      <c r="G899" s="79"/>
      <c r="H899" s="79"/>
      <c r="I899" s="79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</row>
    <row r="900" spans="1:66" ht="15.75" customHeight="1" x14ac:dyDescent="0.25">
      <c r="A900" s="1"/>
      <c r="B900" s="77"/>
      <c r="C900" s="77"/>
      <c r="D900" s="77"/>
      <c r="E900" s="77"/>
      <c r="F900" s="79"/>
      <c r="G900" s="79"/>
      <c r="H900" s="79"/>
      <c r="I900" s="79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</row>
    <row r="901" spans="1:66" ht="15.75" customHeight="1" x14ac:dyDescent="0.25">
      <c r="A901" s="1"/>
      <c r="B901" s="77"/>
      <c r="C901" s="77"/>
      <c r="D901" s="77"/>
      <c r="E901" s="77"/>
      <c r="F901" s="79"/>
      <c r="G901" s="79"/>
      <c r="H901" s="79"/>
      <c r="I901" s="79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</row>
    <row r="902" spans="1:66" ht="15.75" customHeight="1" x14ac:dyDescent="0.25">
      <c r="A902" s="1"/>
      <c r="B902" s="77"/>
      <c r="C902" s="77"/>
      <c r="D902" s="77"/>
      <c r="E902" s="77"/>
      <c r="F902" s="79"/>
      <c r="G902" s="79"/>
      <c r="H902" s="79"/>
      <c r="I902" s="79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</row>
    <row r="903" spans="1:66" ht="15.75" customHeight="1" x14ac:dyDescent="0.25">
      <c r="A903" s="1"/>
      <c r="B903" s="77"/>
      <c r="C903" s="77"/>
      <c r="D903" s="77"/>
      <c r="E903" s="77"/>
      <c r="F903" s="79"/>
      <c r="G903" s="79"/>
      <c r="H903" s="79"/>
      <c r="I903" s="79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</row>
    <row r="904" spans="1:66" ht="15.75" customHeight="1" x14ac:dyDescent="0.25">
      <c r="A904" s="1"/>
      <c r="B904" s="77"/>
      <c r="C904" s="77"/>
      <c r="D904" s="77"/>
      <c r="E904" s="77"/>
      <c r="F904" s="79"/>
      <c r="G904" s="79"/>
      <c r="H904" s="79"/>
      <c r="I904" s="79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</row>
    <row r="905" spans="1:66" ht="15.75" customHeight="1" x14ac:dyDescent="0.25">
      <c r="A905" s="1"/>
      <c r="B905" s="77"/>
      <c r="C905" s="77"/>
      <c r="D905" s="77"/>
      <c r="E905" s="77"/>
      <c r="F905" s="79"/>
      <c r="G905" s="79"/>
      <c r="H905" s="79"/>
      <c r="I905" s="79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</row>
    <row r="906" spans="1:66" ht="15.75" customHeight="1" x14ac:dyDescent="0.25">
      <c r="A906" s="1"/>
      <c r="B906" s="77"/>
      <c r="C906" s="77"/>
      <c r="D906" s="77"/>
      <c r="E906" s="77"/>
      <c r="F906" s="79"/>
      <c r="G906" s="79"/>
      <c r="H906" s="79"/>
      <c r="I906" s="79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</row>
    <row r="907" spans="1:66" ht="15.75" customHeight="1" x14ac:dyDescent="0.25">
      <c r="A907" s="1"/>
      <c r="B907" s="77"/>
      <c r="C907" s="77"/>
      <c r="D907" s="77"/>
      <c r="E907" s="77"/>
      <c r="F907" s="79"/>
      <c r="G907" s="79"/>
      <c r="H907" s="79"/>
      <c r="I907" s="79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</row>
    <row r="908" spans="1:66" ht="15.75" customHeight="1" x14ac:dyDescent="0.25">
      <c r="A908" s="1"/>
      <c r="B908" s="77"/>
      <c r="C908" s="77"/>
      <c r="D908" s="77"/>
      <c r="E908" s="77"/>
      <c r="F908" s="79"/>
      <c r="G908" s="79"/>
      <c r="H908" s="79"/>
      <c r="I908" s="79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</row>
    <row r="909" spans="1:66" ht="15.75" customHeight="1" x14ac:dyDescent="0.25">
      <c r="A909" s="1"/>
      <c r="B909" s="77"/>
      <c r="C909" s="77"/>
      <c r="D909" s="77"/>
      <c r="E909" s="77"/>
      <c r="F909" s="79"/>
      <c r="G909" s="79"/>
      <c r="H909" s="79"/>
      <c r="I909" s="79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</row>
    <row r="910" spans="1:66" ht="15.75" customHeight="1" x14ac:dyDescent="0.25">
      <c r="A910" s="1"/>
      <c r="B910" s="77"/>
      <c r="C910" s="77"/>
      <c r="D910" s="77"/>
      <c r="E910" s="77"/>
      <c r="F910" s="79"/>
      <c r="G910" s="79"/>
      <c r="H910" s="79"/>
      <c r="I910" s="79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</row>
    <row r="911" spans="1:66" ht="15.75" customHeight="1" x14ac:dyDescent="0.25">
      <c r="A911" s="1"/>
      <c r="B911" s="77"/>
      <c r="C911" s="77"/>
      <c r="D911" s="77"/>
      <c r="E911" s="77"/>
      <c r="F911" s="79"/>
      <c r="G911" s="79"/>
      <c r="H911" s="79"/>
      <c r="I911" s="79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</row>
    <row r="912" spans="1:66" ht="15.75" customHeight="1" x14ac:dyDescent="0.25">
      <c r="A912" s="1"/>
      <c r="B912" s="77"/>
      <c r="C912" s="77"/>
      <c r="D912" s="77"/>
      <c r="E912" s="77"/>
      <c r="F912" s="79"/>
      <c r="G912" s="79"/>
      <c r="H912" s="79"/>
      <c r="I912" s="79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</row>
    <row r="913" spans="1:66" ht="15.75" customHeight="1" x14ac:dyDescent="0.25">
      <c r="A913" s="1"/>
      <c r="B913" s="77"/>
      <c r="C913" s="77"/>
      <c r="D913" s="77"/>
      <c r="E913" s="77"/>
      <c r="F913" s="79"/>
      <c r="G913" s="79"/>
      <c r="H913" s="79"/>
      <c r="I913" s="79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</row>
    <row r="914" spans="1:66" ht="15.75" customHeight="1" x14ac:dyDescent="0.25">
      <c r="A914" s="1"/>
      <c r="B914" s="77"/>
      <c r="C914" s="77"/>
      <c r="D914" s="77"/>
      <c r="E914" s="77"/>
      <c r="F914" s="79"/>
      <c r="G914" s="79"/>
      <c r="H914" s="79"/>
      <c r="I914" s="79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</row>
    <row r="915" spans="1:66" ht="15.75" customHeight="1" x14ac:dyDescent="0.25">
      <c r="A915" s="1"/>
      <c r="B915" s="77"/>
      <c r="C915" s="77"/>
      <c r="D915" s="77"/>
      <c r="E915" s="77"/>
      <c r="F915" s="79"/>
      <c r="G915" s="79"/>
      <c r="H915" s="79"/>
      <c r="I915" s="79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</row>
    <row r="916" spans="1:66" ht="15.75" customHeight="1" x14ac:dyDescent="0.25">
      <c r="A916" s="1"/>
      <c r="B916" s="77"/>
      <c r="C916" s="77"/>
      <c r="D916" s="77"/>
      <c r="E916" s="77"/>
      <c r="F916" s="79"/>
      <c r="G916" s="79"/>
      <c r="H916" s="79"/>
      <c r="I916" s="79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</row>
    <row r="917" spans="1:66" ht="15.75" customHeight="1" x14ac:dyDescent="0.25">
      <c r="A917" s="1"/>
      <c r="B917" s="77"/>
      <c r="C917" s="77"/>
      <c r="D917" s="77"/>
      <c r="E917" s="77"/>
      <c r="F917" s="79"/>
      <c r="G917" s="79"/>
      <c r="H917" s="79"/>
      <c r="I917" s="79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</row>
    <row r="918" spans="1:66" ht="15.75" customHeight="1" x14ac:dyDescent="0.25">
      <c r="A918" s="1"/>
      <c r="B918" s="77"/>
      <c r="C918" s="77"/>
      <c r="D918" s="77"/>
      <c r="E918" s="77"/>
      <c r="F918" s="79"/>
      <c r="G918" s="79"/>
      <c r="H918" s="79"/>
      <c r="I918" s="79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</row>
    <row r="919" spans="1:66" ht="15.75" customHeight="1" x14ac:dyDescent="0.25">
      <c r="A919" s="1"/>
      <c r="B919" s="77"/>
      <c r="C919" s="77"/>
      <c r="D919" s="77"/>
      <c r="E919" s="77"/>
      <c r="F919" s="79"/>
      <c r="G919" s="79"/>
      <c r="H919" s="79"/>
      <c r="I919" s="79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</row>
    <row r="920" spans="1:66" ht="15.75" customHeight="1" x14ac:dyDescent="0.25">
      <c r="A920" s="1"/>
      <c r="B920" s="77"/>
      <c r="C920" s="77"/>
      <c r="D920" s="77"/>
      <c r="E920" s="77"/>
      <c r="F920" s="79"/>
      <c r="G920" s="79"/>
      <c r="H920" s="79"/>
      <c r="I920" s="79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</row>
    <row r="921" spans="1:66" ht="15.75" customHeight="1" x14ac:dyDescent="0.25">
      <c r="A921" s="1"/>
      <c r="B921" s="77"/>
      <c r="C921" s="77"/>
      <c r="D921" s="77"/>
      <c r="E921" s="77"/>
      <c r="F921" s="79"/>
      <c r="G921" s="79"/>
      <c r="H921" s="79"/>
      <c r="I921" s="79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</row>
    <row r="922" spans="1:66" ht="15.75" customHeight="1" x14ac:dyDescent="0.25">
      <c r="A922" s="1"/>
      <c r="B922" s="77"/>
      <c r="C922" s="77"/>
      <c r="D922" s="77"/>
      <c r="E922" s="77"/>
      <c r="F922" s="79"/>
      <c r="G922" s="79"/>
      <c r="H922" s="79"/>
      <c r="I922" s="79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</row>
    <row r="923" spans="1:66" ht="15.75" customHeight="1" x14ac:dyDescent="0.25">
      <c r="A923" s="1"/>
      <c r="B923" s="77"/>
      <c r="C923" s="77"/>
      <c r="D923" s="77"/>
      <c r="E923" s="77"/>
      <c r="F923" s="79"/>
      <c r="G923" s="79"/>
      <c r="H923" s="79"/>
      <c r="I923" s="79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</row>
    <row r="924" spans="1:66" ht="15.75" customHeight="1" x14ac:dyDescent="0.25">
      <c r="A924" s="1"/>
      <c r="B924" s="77"/>
      <c r="C924" s="77"/>
      <c r="D924" s="77"/>
      <c r="E924" s="77"/>
      <c r="F924" s="79"/>
      <c r="G924" s="79"/>
      <c r="H924" s="79"/>
      <c r="I924" s="79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</row>
    <row r="925" spans="1:66" ht="15.75" customHeight="1" x14ac:dyDescent="0.25">
      <c r="A925" s="1"/>
      <c r="B925" s="77"/>
      <c r="C925" s="77"/>
      <c r="D925" s="77"/>
      <c r="E925" s="77"/>
      <c r="F925" s="79"/>
      <c r="G925" s="79"/>
      <c r="H925" s="79"/>
      <c r="I925" s="79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</row>
    <row r="926" spans="1:66" ht="15.75" customHeight="1" x14ac:dyDescent="0.25">
      <c r="A926" s="1"/>
      <c r="B926" s="77"/>
      <c r="C926" s="77"/>
      <c r="D926" s="77"/>
      <c r="E926" s="77"/>
      <c r="F926" s="79"/>
      <c r="G926" s="79"/>
      <c r="H926" s="79"/>
      <c r="I926" s="79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</row>
    <row r="927" spans="1:66" ht="15.75" customHeight="1" x14ac:dyDescent="0.25">
      <c r="A927" s="1"/>
      <c r="B927" s="77"/>
      <c r="C927" s="77"/>
      <c r="D927" s="77"/>
      <c r="E927" s="77"/>
      <c r="F927" s="79"/>
      <c r="G927" s="79"/>
      <c r="H927" s="79"/>
      <c r="I927" s="79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</row>
    <row r="928" spans="1:66" ht="15.75" customHeight="1" x14ac:dyDescent="0.25">
      <c r="A928" s="1"/>
      <c r="B928" s="77"/>
      <c r="C928" s="77"/>
      <c r="D928" s="77"/>
      <c r="E928" s="77"/>
      <c r="F928" s="79"/>
      <c r="G928" s="79"/>
      <c r="H928" s="79"/>
      <c r="I928" s="79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</row>
    <row r="929" spans="1:66" ht="15.75" customHeight="1" x14ac:dyDescent="0.25">
      <c r="A929" s="1"/>
      <c r="B929" s="77"/>
      <c r="C929" s="77"/>
      <c r="D929" s="77"/>
      <c r="E929" s="77"/>
      <c r="F929" s="79"/>
      <c r="G929" s="79"/>
      <c r="H929" s="79"/>
      <c r="I929" s="79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</row>
    <row r="930" spans="1:66" ht="15.75" customHeight="1" x14ac:dyDescent="0.25">
      <c r="A930" s="1"/>
      <c r="B930" s="77"/>
      <c r="C930" s="77"/>
      <c r="D930" s="77"/>
      <c r="E930" s="77"/>
      <c r="F930" s="79"/>
      <c r="G930" s="79"/>
      <c r="H930" s="79"/>
      <c r="I930" s="79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</row>
    <row r="931" spans="1:66" ht="15.75" customHeight="1" x14ac:dyDescent="0.25">
      <c r="A931" s="1"/>
      <c r="B931" s="77"/>
      <c r="C931" s="77"/>
      <c r="D931" s="77"/>
      <c r="E931" s="77"/>
      <c r="F931" s="79"/>
      <c r="G931" s="79"/>
      <c r="H931" s="79"/>
      <c r="I931" s="79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</row>
    <row r="932" spans="1:66" ht="15.75" customHeight="1" x14ac:dyDescent="0.25">
      <c r="A932" s="1"/>
      <c r="B932" s="77"/>
      <c r="C932" s="77"/>
      <c r="D932" s="77"/>
      <c r="E932" s="77"/>
      <c r="F932" s="79"/>
      <c r="G932" s="79"/>
      <c r="H932" s="79"/>
      <c r="I932" s="79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</row>
    <row r="933" spans="1:66" ht="15.75" customHeight="1" x14ac:dyDescent="0.25">
      <c r="A933" s="1"/>
      <c r="B933" s="77"/>
      <c r="C933" s="77"/>
      <c r="D933" s="77"/>
      <c r="E933" s="77"/>
      <c r="F933" s="79"/>
      <c r="G933" s="79"/>
      <c r="H933" s="79"/>
      <c r="I933" s="79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</row>
    <row r="934" spans="1:66" ht="15.75" customHeight="1" x14ac:dyDescent="0.25">
      <c r="A934" s="1"/>
      <c r="B934" s="77"/>
      <c r="C934" s="77"/>
      <c r="D934" s="77"/>
      <c r="E934" s="77"/>
      <c r="F934" s="79"/>
      <c r="G934" s="79"/>
      <c r="H934" s="79"/>
      <c r="I934" s="79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</row>
    <row r="935" spans="1:66" ht="15.75" customHeight="1" x14ac:dyDescent="0.25">
      <c r="A935" s="1"/>
      <c r="B935" s="77"/>
      <c r="C935" s="77"/>
      <c r="D935" s="77"/>
      <c r="E935" s="77"/>
      <c r="F935" s="79"/>
      <c r="G935" s="79"/>
      <c r="H935" s="79"/>
      <c r="I935" s="79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</row>
    <row r="936" spans="1:66" ht="15.75" customHeight="1" x14ac:dyDescent="0.25">
      <c r="A936" s="1"/>
      <c r="B936" s="77"/>
      <c r="C936" s="77"/>
      <c r="D936" s="77"/>
      <c r="E936" s="77"/>
      <c r="F936" s="79"/>
      <c r="G936" s="79"/>
      <c r="H936" s="79"/>
      <c r="I936" s="79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</row>
    <row r="937" spans="1:66" ht="15.75" customHeight="1" x14ac:dyDescent="0.25">
      <c r="A937" s="1"/>
      <c r="B937" s="77"/>
      <c r="C937" s="77"/>
      <c r="D937" s="77"/>
      <c r="E937" s="77"/>
      <c r="F937" s="79"/>
      <c r="G937" s="79"/>
      <c r="H937" s="79"/>
      <c r="I937" s="79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</row>
    <row r="938" spans="1:66" ht="15.75" customHeight="1" x14ac:dyDescent="0.25">
      <c r="A938" s="1"/>
      <c r="B938" s="77"/>
      <c r="C938" s="77"/>
      <c r="D938" s="77"/>
      <c r="E938" s="77"/>
      <c r="F938" s="79"/>
      <c r="G938" s="79"/>
      <c r="H938" s="79"/>
      <c r="I938" s="79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</row>
    <row r="939" spans="1:66" ht="15.75" customHeight="1" x14ac:dyDescent="0.25">
      <c r="A939" s="1"/>
      <c r="B939" s="77"/>
      <c r="C939" s="77"/>
      <c r="D939" s="77"/>
      <c r="E939" s="77"/>
      <c r="F939" s="79"/>
      <c r="G939" s="79"/>
      <c r="H939" s="79"/>
      <c r="I939" s="79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</row>
    <row r="940" spans="1:66" ht="15.75" customHeight="1" x14ac:dyDescent="0.25">
      <c r="A940" s="1"/>
      <c r="B940" s="77"/>
      <c r="C940" s="77"/>
      <c r="D940" s="77"/>
      <c r="E940" s="77"/>
      <c r="F940" s="79"/>
      <c r="G940" s="79"/>
      <c r="H940" s="79"/>
      <c r="I940" s="79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</row>
    <row r="941" spans="1:66" ht="15.75" customHeight="1" x14ac:dyDescent="0.25">
      <c r="A941" s="1"/>
      <c r="B941" s="77"/>
      <c r="C941" s="77"/>
      <c r="D941" s="77"/>
      <c r="E941" s="77"/>
      <c r="F941" s="79"/>
      <c r="G941" s="79"/>
      <c r="H941" s="79"/>
      <c r="I941" s="79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</row>
    <row r="942" spans="1:66" ht="15.75" customHeight="1" x14ac:dyDescent="0.25">
      <c r="A942" s="1"/>
      <c r="B942" s="77"/>
      <c r="C942" s="77"/>
      <c r="D942" s="77"/>
      <c r="E942" s="77"/>
      <c r="F942" s="79"/>
      <c r="G942" s="79"/>
      <c r="H942" s="79"/>
      <c r="I942" s="79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</row>
    <row r="943" spans="1:66" ht="15.75" customHeight="1" x14ac:dyDescent="0.25">
      <c r="A943" s="1"/>
      <c r="B943" s="77"/>
      <c r="C943" s="77"/>
      <c r="D943" s="77"/>
      <c r="E943" s="77"/>
      <c r="F943" s="79"/>
      <c r="G943" s="79"/>
      <c r="H943" s="79"/>
      <c r="I943" s="79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</row>
    <row r="944" spans="1:66" ht="15.75" customHeight="1" x14ac:dyDescent="0.25">
      <c r="A944" s="1"/>
      <c r="B944" s="77"/>
      <c r="C944" s="77"/>
      <c r="D944" s="77"/>
      <c r="E944" s="77"/>
      <c r="F944" s="79"/>
      <c r="G944" s="79"/>
      <c r="H944" s="79"/>
      <c r="I944" s="79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</row>
    <row r="945" spans="1:66" ht="15.75" customHeight="1" x14ac:dyDescent="0.25">
      <c r="A945" s="1"/>
      <c r="B945" s="77"/>
      <c r="C945" s="77"/>
      <c r="D945" s="77"/>
      <c r="E945" s="77"/>
      <c r="F945" s="79"/>
      <c r="G945" s="79"/>
      <c r="H945" s="79"/>
      <c r="I945" s="79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</row>
    <row r="946" spans="1:66" ht="15.75" customHeight="1" x14ac:dyDescent="0.25">
      <c r="A946" s="1"/>
      <c r="B946" s="77"/>
      <c r="C946" s="77"/>
      <c r="D946" s="77"/>
      <c r="E946" s="77"/>
      <c r="F946" s="79"/>
      <c r="G946" s="79"/>
      <c r="H946" s="79"/>
      <c r="I946" s="79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</row>
    <row r="947" spans="1:66" ht="15.75" customHeight="1" x14ac:dyDescent="0.25">
      <c r="A947" s="1"/>
      <c r="B947" s="77"/>
      <c r="C947" s="77"/>
      <c r="D947" s="77"/>
      <c r="E947" s="77"/>
      <c r="F947" s="79"/>
      <c r="G947" s="79"/>
      <c r="H947" s="79"/>
      <c r="I947" s="79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</row>
    <row r="948" spans="1:66" ht="15.75" customHeight="1" x14ac:dyDescent="0.25">
      <c r="A948" s="1"/>
      <c r="B948" s="77"/>
      <c r="C948" s="77"/>
      <c r="D948" s="77"/>
      <c r="E948" s="77"/>
      <c r="F948" s="79"/>
      <c r="G948" s="79"/>
      <c r="H948" s="79"/>
      <c r="I948" s="79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</row>
    <row r="949" spans="1:66" ht="15.75" customHeight="1" x14ac:dyDescent="0.25">
      <c r="A949" s="1"/>
      <c r="B949" s="77"/>
      <c r="C949" s="77"/>
      <c r="D949" s="77"/>
      <c r="E949" s="77"/>
      <c r="F949" s="79"/>
      <c r="G949" s="79"/>
      <c r="H949" s="79"/>
      <c r="I949" s="79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</row>
    <row r="950" spans="1:66" ht="15.75" customHeight="1" x14ac:dyDescent="0.25">
      <c r="A950" s="1"/>
      <c r="B950" s="77"/>
      <c r="C950" s="77"/>
      <c r="D950" s="77"/>
      <c r="E950" s="77"/>
      <c r="F950" s="79"/>
      <c r="G950" s="79"/>
      <c r="H950" s="79"/>
      <c r="I950" s="79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</row>
    <row r="951" spans="1:66" ht="15.75" customHeight="1" x14ac:dyDescent="0.25">
      <c r="A951" s="1"/>
      <c r="B951" s="77"/>
      <c r="C951" s="77"/>
      <c r="D951" s="77"/>
      <c r="E951" s="77"/>
      <c r="F951" s="79"/>
      <c r="G951" s="79"/>
      <c r="H951" s="79"/>
      <c r="I951" s="79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</row>
    <row r="952" spans="1:66" ht="15.75" customHeight="1" x14ac:dyDescent="0.25">
      <c r="A952" s="1"/>
      <c r="B952" s="77"/>
      <c r="C952" s="77"/>
      <c r="D952" s="77"/>
      <c r="E952" s="77"/>
      <c r="F952" s="79"/>
      <c r="G952" s="79"/>
      <c r="H952" s="79"/>
      <c r="I952" s="79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</row>
    <row r="953" spans="1:66" ht="15.75" customHeight="1" x14ac:dyDescent="0.25">
      <c r="A953" s="1"/>
      <c r="B953" s="77"/>
      <c r="C953" s="77"/>
      <c r="D953" s="77"/>
      <c r="E953" s="77"/>
      <c r="F953" s="79"/>
      <c r="G953" s="79"/>
      <c r="H953" s="79"/>
      <c r="I953" s="79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</row>
    <row r="954" spans="1:66" ht="15.75" customHeight="1" x14ac:dyDescent="0.25">
      <c r="A954" s="1"/>
      <c r="B954" s="77"/>
      <c r="C954" s="77"/>
      <c r="D954" s="77"/>
      <c r="E954" s="77"/>
      <c r="F954" s="79"/>
      <c r="G954" s="79"/>
      <c r="H954" s="79"/>
      <c r="I954" s="79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</row>
    <row r="955" spans="1:66" ht="15.75" customHeight="1" x14ac:dyDescent="0.25">
      <c r="A955" s="1"/>
      <c r="B955" s="77"/>
      <c r="C955" s="77"/>
      <c r="D955" s="77"/>
      <c r="E955" s="77"/>
      <c r="F955" s="79"/>
      <c r="G955" s="79"/>
      <c r="H955" s="79"/>
      <c r="I955" s="79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</row>
    <row r="956" spans="1:66" ht="15.75" customHeight="1" x14ac:dyDescent="0.25">
      <c r="A956" s="1"/>
      <c r="B956" s="77"/>
      <c r="C956" s="77"/>
      <c r="D956" s="77"/>
      <c r="E956" s="77"/>
      <c r="F956" s="79"/>
      <c r="G956" s="79"/>
      <c r="H956" s="79"/>
      <c r="I956" s="79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</row>
    <row r="957" spans="1:66" ht="15.75" customHeight="1" x14ac:dyDescent="0.25">
      <c r="A957" s="1"/>
      <c r="B957" s="77"/>
      <c r="C957" s="77"/>
      <c r="D957" s="77"/>
      <c r="E957" s="77"/>
      <c r="F957" s="79"/>
      <c r="G957" s="79"/>
      <c r="H957" s="79"/>
      <c r="I957" s="79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</row>
    <row r="958" spans="1:66" ht="15.75" customHeight="1" x14ac:dyDescent="0.25">
      <c r="A958" s="1"/>
      <c r="B958" s="77"/>
      <c r="C958" s="77"/>
      <c r="D958" s="77"/>
      <c r="E958" s="77"/>
      <c r="F958" s="79"/>
      <c r="G958" s="79"/>
      <c r="H958" s="79"/>
      <c r="I958" s="79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</row>
    <row r="959" spans="1:66" ht="15.75" customHeight="1" x14ac:dyDescent="0.25">
      <c r="A959" s="1"/>
      <c r="B959" s="77"/>
      <c r="C959" s="77"/>
      <c r="D959" s="77"/>
      <c r="E959" s="77"/>
      <c r="F959" s="79"/>
      <c r="G959" s="79"/>
      <c r="H959" s="79"/>
      <c r="I959" s="79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</row>
    <row r="960" spans="1:66" ht="15.75" customHeight="1" x14ac:dyDescent="0.25">
      <c r="A960" s="1"/>
      <c r="B960" s="77"/>
      <c r="C960" s="77"/>
      <c r="D960" s="77"/>
      <c r="E960" s="77"/>
      <c r="F960" s="79"/>
      <c r="G960" s="79"/>
      <c r="H960" s="79"/>
      <c r="I960" s="79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</row>
    <row r="961" spans="1:66" ht="15.75" customHeight="1" x14ac:dyDescent="0.25">
      <c r="A961" s="1"/>
      <c r="B961" s="77"/>
      <c r="C961" s="77"/>
      <c r="D961" s="77"/>
      <c r="E961" s="77"/>
      <c r="F961" s="79"/>
      <c r="G961" s="79"/>
      <c r="H961" s="79"/>
      <c r="I961" s="79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</row>
    <row r="962" spans="1:66" ht="15.75" customHeight="1" x14ac:dyDescent="0.25">
      <c r="A962" s="1"/>
      <c r="B962" s="77"/>
      <c r="C962" s="77"/>
      <c r="D962" s="77"/>
      <c r="E962" s="77"/>
      <c r="F962" s="79"/>
      <c r="G962" s="79"/>
      <c r="H962" s="79"/>
      <c r="I962" s="79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</row>
    <row r="963" spans="1:66" ht="15.75" customHeight="1" x14ac:dyDescent="0.25">
      <c r="A963" s="1"/>
      <c r="B963" s="77"/>
      <c r="C963" s="77"/>
      <c r="D963" s="77"/>
      <c r="E963" s="77"/>
      <c r="F963" s="79"/>
      <c r="G963" s="79"/>
      <c r="H963" s="79"/>
      <c r="I963" s="79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</row>
    <row r="964" spans="1:66" ht="15.75" customHeight="1" x14ac:dyDescent="0.25">
      <c r="A964" s="1"/>
      <c r="B964" s="77"/>
      <c r="C964" s="77"/>
      <c r="D964" s="77"/>
      <c r="E964" s="77"/>
      <c r="F964" s="79"/>
      <c r="G964" s="79"/>
      <c r="H964" s="79"/>
      <c r="I964" s="79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</row>
    <row r="965" spans="1:66" ht="15.75" customHeight="1" x14ac:dyDescent="0.25">
      <c r="A965" s="1"/>
      <c r="B965" s="77"/>
      <c r="C965" s="77"/>
      <c r="D965" s="77"/>
      <c r="E965" s="77"/>
      <c r="F965" s="79"/>
      <c r="G965" s="79"/>
      <c r="H965" s="79"/>
      <c r="I965" s="79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</row>
    <row r="966" spans="1:66" ht="15.75" customHeight="1" x14ac:dyDescent="0.25">
      <c r="A966" s="1"/>
      <c r="B966" s="77"/>
      <c r="C966" s="77"/>
      <c r="D966" s="77"/>
      <c r="E966" s="77"/>
      <c r="F966" s="79"/>
      <c r="G966" s="79"/>
      <c r="H966" s="79"/>
      <c r="I966" s="79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</row>
    <row r="967" spans="1:66" ht="15.75" customHeight="1" x14ac:dyDescent="0.25">
      <c r="A967" s="1"/>
      <c r="B967" s="77"/>
      <c r="C967" s="77"/>
      <c r="D967" s="77"/>
      <c r="E967" s="77"/>
      <c r="F967" s="79"/>
      <c r="G967" s="79"/>
      <c r="H967" s="79"/>
      <c r="I967" s="79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</row>
    <row r="968" spans="1:66" ht="15.75" customHeight="1" x14ac:dyDescent="0.25">
      <c r="A968" s="1"/>
      <c r="B968" s="77"/>
      <c r="C968" s="77"/>
      <c r="D968" s="77"/>
      <c r="E968" s="77"/>
      <c r="F968" s="79"/>
      <c r="G968" s="79"/>
      <c r="H968" s="79"/>
      <c r="I968" s="79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</row>
    <row r="969" spans="1:66" ht="15.75" customHeight="1" x14ac:dyDescent="0.25">
      <c r="A969" s="1"/>
      <c r="B969" s="77"/>
      <c r="C969" s="77"/>
      <c r="D969" s="77"/>
      <c r="E969" s="77"/>
      <c r="F969" s="79"/>
      <c r="G969" s="79"/>
      <c r="H969" s="79"/>
      <c r="I969" s="79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</row>
    <row r="970" spans="1:66" ht="15.75" customHeight="1" x14ac:dyDescent="0.25">
      <c r="A970" s="1"/>
      <c r="B970" s="77"/>
      <c r="C970" s="77"/>
      <c r="D970" s="77"/>
      <c r="E970" s="77"/>
      <c r="F970" s="79"/>
      <c r="G970" s="79"/>
      <c r="H970" s="79"/>
      <c r="I970" s="79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</row>
    <row r="971" spans="1:66" ht="15.75" customHeight="1" x14ac:dyDescent="0.25">
      <c r="A971" s="1"/>
      <c r="B971" s="77"/>
      <c r="C971" s="77"/>
      <c r="D971" s="77"/>
      <c r="E971" s="77"/>
      <c r="F971" s="79"/>
      <c r="G971" s="79"/>
      <c r="H971" s="79"/>
      <c r="I971" s="79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</row>
    <row r="972" spans="1:66" ht="15.75" customHeight="1" x14ac:dyDescent="0.25">
      <c r="A972" s="1"/>
      <c r="B972" s="77"/>
      <c r="C972" s="77"/>
      <c r="D972" s="77"/>
      <c r="E972" s="77"/>
      <c r="F972" s="79"/>
      <c r="G972" s="79"/>
      <c r="H972" s="79"/>
      <c r="I972" s="79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</row>
    <row r="973" spans="1:66" ht="15.75" customHeight="1" x14ac:dyDescent="0.25">
      <c r="A973" s="1"/>
      <c r="B973" s="77"/>
      <c r="C973" s="77"/>
      <c r="D973" s="77"/>
      <c r="E973" s="77"/>
      <c r="F973" s="79"/>
      <c r="G973" s="79"/>
      <c r="H973" s="79"/>
      <c r="I973" s="79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</row>
    <row r="974" spans="1:66" ht="15.75" customHeight="1" x14ac:dyDescent="0.25">
      <c r="A974" s="1"/>
      <c r="B974" s="77"/>
      <c r="C974" s="77"/>
      <c r="D974" s="77"/>
      <c r="E974" s="77"/>
      <c r="F974" s="79"/>
      <c r="G974" s="79"/>
      <c r="H974" s="79"/>
      <c r="I974" s="79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</row>
    <row r="975" spans="1:66" ht="15.75" customHeight="1" x14ac:dyDescent="0.25">
      <c r="A975" s="1"/>
      <c r="B975" s="77"/>
      <c r="C975" s="77"/>
      <c r="D975" s="77"/>
      <c r="E975" s="77"/>
      <c r="F975" s="79"/>
      <c r="G975" s="79"/>
      <c r="H975" s="79"/>
      <c r="I975" s="79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</row>
    <row r="976" spans="1:66" ht="15.75" customHeight="1" x14ac:dyDescent="0.25">
      <c r="A976" s="1"/>
      <c r="B976" s="77"/>
      <c r="C976" s="77"/>
      <c r="D976" s="77"/>
      <c r="E976" s="77"/>
      <c r="F976" s="79"/>
      <c r="G976" s="79"/>
      <c r="H976" s="79"/>
      <c r="I976" s="79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</row>
    <row r="977" spans="1:66" ht="15.75" customHeight="1" x14ac:dyDescent="0.25">
      <c r="A977" s="1"/>
      <c r="B977" s="77"/>
      <c r="C977" s="77"/>
      <c r="D977" s="77"/>
      <c r="E977" s="77"/>
      <c r="F977" s="79"/>
      <c r="G977" s="79"/>
      <c r="H977" s="79"/>
      <c r="I977" s="79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</row>
    <row r="978" spans="1:66" ht="15.75" customHeight="1" x14ac:dyDescent="0.25">
      <c r="A978" s="1"/>
      <c r="B978" s="77"/>
      <c r="C978" s="77"/>
      <c r="D978" s="77"/>
      <c r="E978" s="77"/>
      <c r="F978" s="79"/>
      <c r="G978" s="79"/>
      <c r="H978" s="79"/>
      <c r="I978" s="79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</row>
    <row r="979" spans="1:66" ht="15.75" customHeight="1" x14ac:dyDescent="0.25">
      <c r="A979" s="1"/>
      <c r="B979" s="77"/>
      <c r="C979" s="77"/>
      <c r="D979" s="77"/>
      <c r="E979" s="77"/>
      <c r="F979" s="79"/>
      <c r="G979" s="79"/>
      <c r="H979" s="79"/>
      <c r="I979" s="79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</row>
    <row r="980" spans="1:66" ht="15.75" customHeight="1" x14ac:dyDescent="0.25">
      <c r="A980" s="1"/>
      <c r="B980" s="77"/>
      <c r="C980" s="77"/>
      <c r="D980" s="77"/>
      <c r="E980" s="77"/>
      <c r="F980" s="79"/>
      <c r="G980" s="79"/>
      <c r="H980" s="79"/>
      <c r="I980" s="79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</row>
    <row r="981" spans="1:66" ht="15.75" customHeight="1" x14ac:dyDescent="0.25">
      <c r="A981" s="1"/>
      <c r="B981" s="77"/>
      <c r="C981" s="77"/>
      <c r="D981" s="77"/>
      <c r="E981" s="77"/>
      <c r="F981" s="79"/>
      <c r="G981" s="79"/>
      <c r="H981" s="79"/>
      <c r="I981" s="79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</row>
    <row r="982" spans="1:66" ht="15.75" customHeight="1" x14ac:dyDescent="0.25">
      <c r="A982" s="1"/>
      <c r="B982" s="77"/>
      <c r="C982" s="77"/>
      <c r="D982" s="77"/>
      <c r="E982" s="77"/>
      <c r="F982" s="79"/>
      <c r="G982" s="79"/>
      <c r="H982" s="79"/>
      <c r="I982" s="79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</row>
    <row r="983" spans="1:66" ht="15.75" customHeight="1" x14ac:dyDescent="0.25">
      <c r="A983" s="1"/>
      <c r="B983" s="77"/>
      <c r="C983" s="77"/>
      <c r="D983" s="77"/>
      <c r="E983" s="77"/>
      <c r="F983" s="79"/>
      <c r="G983" s="79"/>
      <c r="H983" s="79"/>
      <c r="I983" s="79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</row>
    <row r="984" spans="1:66" ht="15.75" customHeight="1" x14ac:dyDescent="0.25">
      <c r="A984" s="1"/>
      <c r="B984" s="77"/>
      <c r="C984" s="77"/>
      <c r="D984" s="77"/>
      <c r="E984" s="77"/>
      <c r="F984" s="79"/>
      <c r="G984" s="79"/>
      <c r="H984" s="79"/>
      <c r="I984" s="79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</row>
    <row r="985" spans="1:66" ht="15.75" customHeight="1" x14ac:dyDescent="0.25">
      <c r="A985" s="1"/>
      <c r="B985" s="77"/>
      <c r="C985" s="77"/>
      <c r="D985" s="77"/>
      <c r="E985" s="77"/>
      <c r="F985" s="79"/>
      <c r="G985" s="79"/>
      <c r="H985" s="79"/>
      <c r="I985" s="79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</row>
    <row r="986" spans="1:66" ht="15.75" customHeight="1" x14ac:dyDescent="0.25">
      <c r="A986" s="1"/>
      <c r="B986" s="77"/>
      <c r="C986" s="77"/>
      <c r="D986" s="77"/>
      <c r="E986" s="77"/>
      <c r="F986" s="79"/>
      <c r="G986" s="79"/>
      <c r="H986" s="79"/>
      <c r="I986" s="79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</row>
    <row r="987" spans="1:66" ht="15.75" customHeight="1" x14ac:dyDescent="0.25">
      <c r="A987" s="1"/>
      <c r="B987" s="77"/>
      <c r="C987" s="77"/>
      <c r="D987" s="77"/>
      <c r="E987" s="77"/>
      <c r="F987" s="79"/>
      <c r="G987" s="79"/>
      <c r="H987" s="79"/>
      <c r="I987" s="79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</row>
    <row r="988" spans="1:66" ht="15.75" customHeight="1" x14ac:dyDescent="0.25">
      <c r="A988" s="1"/>
      <c r="B988" s="77"/>
      <c r="C988" s="77"/>
      <c r="D988" s="77"/>
      <c r="E988" s="77"/>
      <c r="F988" s="79"/>
      <c r="G988" s="79"/>
      <c r="H988" s="79"/>
      <c r="I988" s="79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</row>
    <row r="989" spans="1:66" ht="15.75" customHeight="1" x14ac:dyDescent="0.25">
      <c r="A989" s="1"/>
      <c r="B989" s="77"/>
      <c r="C989" s="77"/>
      <c r="D989" s="77"/>
      <c r="E989" s="77"/>
      <c r="F989" s="79"/>
      <c r="G989" s="79"/>
      <c r="H989" s="79"/>
      <c r="I989" s="79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</row>
    <row r="990" spans="1:66" ht="15.75" customHeight="1" x14ac:dyDescent="0.25">
      <c r="A990" s="1"/>
      <c r="B990" s="77"/>
      <c r="C990" s="77"/>
      <c r="D990" s="77"/>
      <c r="E990" s="77"/>
      <c r="F990" s="79"/>
      <c r="G990" s="79"/>
      <c r="H990" s="79"/>
      <c r="I990" s="79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</row>
    <row r="991" spans="1:66" ht="15.75" customHeight="1" x14ac:dyDescent="0.25">
      <c r="A991" s="1"/>
      <c r="B991" s="77"/>
      <c r="C991" s="77"/>
      <c r="D991" s="77"/>
      <c r="E991" s="77"/>
      <c r="F991" s="79"/>
      <c r="G991" s="79"/>
      <c r="H991" s="79"/>
      <c r="I991" s="79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</row>
    <row r="992" spans="1:66" ht="15.75" customHeight="1" x14ac:dyDescent="0.25">
      <c r="A992" s="1"/>
      <c r="B992" s="77"/>
      <c r="C992" s="77"/>
      <c r="D992" s="77"/>
      <c r="E992" s="77"/>
      <c r="F992" s="79"/>
      <c r="G992" s="79"/>
      <c r="H992" s="79"/>
      <c r="I992" s="79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</row>
    <row r="993" spans="1:66" ht="15.75" customHeight="1" x14ac:dyDescent="0.25">
      <c r="A993" s="1"/>
      <c r="B993" s="77"/>
      <c r="C993" s="77"/>
      <c r="D993" s="77"/>
      <c r="E993" s="77"/>
      <c r="F993" s="79"/>
      <c r="G993" s="79"/>
      <c r="H993" s="79"/>
      <c r="I993" s="79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</row>
    <row r="994" spans="1:66" ht="15.75" customHeight="1" x14ac:dyDescent="0.25">
      <c r="A994" s="1"/>
      <c r="B994" s="77"/>
      <c r="C994" s="77"/>
      <c r="D994" s="77"/>
      <c r="E994" s="77"/>
      <c r="F994" s="79"/>
      <c r="G994" s="79"/>
      <c r="H994" s="79"/>
      <c r="I994" s="79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</row>
    <row r="995" spans="1:66" ht="15.75" customHeight="1" x14ac:dyDescent="0.25">
      <c r="A995" s="1"/>
      <c r="B995" s="77"/>
      <c r="C995" s="77"/>
      <c r="D995" s="77"/>
      <c r="E995" s="77"/>
      <c r="F995" s="79"/>
      <c r="G995" s="79"/>
      <c r="H995" s="79"/>
      <c r="I995" s="79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</row>
    <row r="996" spans="1:66" ht="15.75" customHeight="1" x14ac:dyDescent="0.25">
      <c r="A996" s="1"/>
      <c r="B996" s="77"/>
      <c r="C996" s="77"/>
      <c r="D996" s="77"/>
      <c r="E996" s="77"/>
      <c r="F996" s="79"/>
      <c r="G996" s="79"/>
      <c r="H996" s="79"/>
      <c r="I996" s="79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</row>
    <row r="997" spans="1:66" ht="15.75" customHeight="1" x14ac:dyDescent="0.25">
      <c r="A997" s="1"/>
      <c r="B997" s="77"/>
      <c r="C997" s="77"/>
      <c r="D997" s="77"/>
      <c r="E997" s="77"/>
      <c r="F997" s="79"/>
      <c r="G997" s="79"/>
      <c r="H997" s="79"/>
      <c r="I997" s="79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</row>
    <row r="998" spans="1:66" ht="15.75" customHeight="1" x14ac:dyDescent="0.25">
      <c r="A998" s="1"/>
      <c r="B998" s="77"/>
      <c r="C998" s="77"/>
      <c r="D998" s="77"/>
      <c r="E998" s="77"/>
      <c r="F998" s="79"/>
      <c r="G998" s="79"/>
      <c r="H998" s="79"/>
      <c r="I998" s="79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</row>
    <row r="999" spans="1:66" ht="15.75" customHeight="1" x14ac:dyDescent="0.25">
      <c r="A999" s="1"/>
      <c r="B999" s="77"/>
      <c r="C999" s="77"/>
      <c r="D999" s="77"/>
      <c r="E999" s="77"/>
      <c r="F999" s="79"/>
      <c r="G999" s="79"/>
      <c r="H999" s="79"/>
      <c r="I999" s="79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</row>
    <row r="1000" spans="1:66" ht="15.75" customHeight="1" x14ac:dyDescent="0.25">
      <c r="A1000" s="1"/>
      <c r="B1000" s="77"/>
      <c r="C1000" s="77"/>
      <c r="D1000" s="77"/>
      <c r="E1000" s="77"/>
      <c r="F1000" s="79"/>
      <c r="G1000" s="79"/>
      <c r="H1000" s="79"/>
      <c r="I1000" s="79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</row>
    <row r="1001" spans="1:66" ht="15.75" customHeight="1" x14ac:dyDescent="0.25">
      <c r="A1001" s="1"/>
      <c r="B1001" s="77"/>
      <c r="C1001" s="77"/>
      <c r="D1001" s="77"/>
      <c r="E1001" s="77"/>
      <c r="F1001" s="79"/>
      <c r="G1001" s="79"/>
      <c r="H1001" s="79"/>
      <c r="I1001" s="79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  <c r="AE1001" s="77"/>
      <c r="AF1001" s="77"/>
      <c r="AG1001" s="77"/>
      <c r="AH1001" s="77"/>
      <c r="AI1001" s="77"/>
      <c r="AJ1001" s="77"/>
      <c r="AK1001" s="77"/>
      <c r="AL1001" s="77"/>
      <c r="AM1001" s="77"/>
      <c r="AN1001" s="77"/>
      <c r="AO1001" s="77"/>
      <c r="AP1001" s="77"/>
      <c r="AQ1001" s="77"/>
      <c r="AR1001" s="77"/>
      <c r="AS1001" s="77"/>
      <c r="AT1001" s="77"/>
      <c r="AU1001" s="77"/>
      <c r="AV1001" s="77"/>
      <c r="AW1001" s="77"/>
      <c r="AX1001" s="77"/>
      <c r="AY1001" s="77"/>
      <c r="AZ1001" s="77"/>
      <c r="BA1001" s="77"/>
      <c r="BB1001" s="77"/>
      <c r="BC1001" s="77"/>
      <c r="BD1001" s="77"/>
      <c r="BE1001" s="77"/>
      <c r="BF1001" s="77"/>
      <c r="BG1001" s="77"/>
      <c r="BH1001" s="77"/>
      <c r="BI1001" s="77"/>
      <c r="BJ1001" s="77"/>
      <c r="BK1001" s="77"/>
      <c r="BL1001" s="77"/>
      <c r="BM1001" s="77"/>
      <c r="BN1001" s="77"/>
    </row>
    <row r="1002" spans="1:66" ht="15.75" customHeight="1" x14ac:dyDescent="0.25">
      <c r="A1002" s="1"/>
      <c r="B1002" s="77"/>
      <c r="C1002" s="77"/>
      <c r="D1002" s="77"/>
      <c r="E1002" s="77"/>
      <c r="F1002" s="79"/>
      <c r="G1002" s="79"/>
      <c r="H1002" s="79"/>
      <c r="I1002" s="79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  <c r="AG1002" s="77"/>
      <c r="AH1002" s="77"/>
      <c r="AI1002" s="77"/>
      <c r="AJ1002" s="77"/>
      <c r="AK1002" s="77"/>
      <c r="AL1002" s="77"/>
      <c r="AM1002" s="77"/>
      <c r="AN1002" s="77"/>
      <c r="AO1002" s="77"/>
      <c r="AP1002" s="77"/>
      <c r="AQ1002" s="77"/>
      <c r="AR1002" s="77"/>
      <c r="AS1002" s="77"/>
      <c r="AT1002" s="77"/>
      <c r="AU1002" s="77"/>
      <c r="AV1002" s="77"/>
      <c r="AW1002" s="77"/>
      <c r="AX1002" s="77"/>
      <c r="AY1002" s="77"/>
      <c r="AZ1002" s="77"/>
      <c r="BA1002" s="77"/>
      <c r="BB1002" s="77"/>
      <c r="BC1002" s="77"/>
      <c r="BD1002" s="77"/>
      <c r="BE1002" s="77"/>
      <c r="BF1002" s="77"/>
      <c r="BG1002" s="77"/>
      <c r="BH1002" s="77"/>
      <c r="BI1002" s="77"/>
      <c r="BJ1002" s="77"/>
      <c r="BK1002" s="77"/>
      <c r="BL1002" s="77"/>
      <c r="BM1002" s="77"/>
      <c r="BN1002" s="77"/>
    </row>
    <row r="1003" spans="1:66" ht="15.75" customHeight="1" x14ac:dyDescent="0.25">
      <c r="A1003" s="1"/>
      <c r="B1003" s="77"/>
      <c r="C1003" s="77"/>
      <c r="D1003" s="77"/>
      <c r="E1003" s="77"/>
      <c r="F1003" s="79"/>
      <c r="G1003" s="79"/>
      <c r="H1003" s="79"/>
      <c r="I1003" s="79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  <c r="AG1003" s="77"/>
      <c r="AH1003" s="77"/>
      <c r="AI1003" s="77"/>
      <c r="AJ1003" s="77"/>
      <c r="AK1003" s="77"/>
      <c r="AL1003" s="77"/>
      <c r="AM1003" s="77"/>
      <c r="AN1003" s="77"/>
      <c r="AO1003" s="77"/>
      <c r="AP1003" s="77"/>
      <c r="AQ1003" s="77"/>
      <c r="AR1003" s="77"/>
      <c r="AS1003" s="77"/>
      <c r="AT1003" s="77"/>
      <c r="AU1003" s="77"/>
      <c r="AV1003" s="77"/>
      <c r="AW1003" s="77"/>
      <c r="AX1003" s="77"/>
      <c r="AY1003" s="77"/>
      <c r="AZ1003" s="77"/>
      <c r="BA1003" s="77"/>
      <c r="BB1003" s="77"/>
      <c r="BC1003" s="77"/>
      <c r="BD1003" s="77"/>
      <c r="BE1003" s="77"/>
      <c r="BF1003" s="77"/>
      <c r="BG1003" s="77"/>
      <c r="BH1003" s="77"/>
      <c r="BI1003" s="77"/>
      <c r="BJ1003" s="77"/>
      <c r="BK1003" s="77"/>
      <c r="BL1003" s="77"/>
      <c r="BM1003" s="77"/>
      <c r="BN1003" s="77"/>
    </row>
    <row r="1004" spans="1:66" ht="15" customHeight="1" x14ac:dyDescent="0.25">
      <c r="A1004" s="1"/>
    </row>
  </sheetData>
  <mergeCells count="25">
    <mergeCell ref="B7:B8"/>
    <mergeCell ref="C7:C8"/>
    <mergeCell ref="D7:D8"/>
    <mergeCell ref="E7:E8"/>
    <mergeCell ref="H7:H8"/>
    <mergeCell ref="I7:I8"/>
    <mergeCell ref="J7:J8"/>
    <mergeCell ref="K7:K8"/>
    <mergeCell ref="D46:AH46"/>
    <mergeCell ref="F7:F8"/>
    <mergeCell ref="G7:G8"/>
    <mergeCell ref="B4:C4"/>
    <mergeCell ref="AV6:BA6"/>
    <mergeCell ref="BB6:BG6"/>
    <mergeCell ref="BH6:BN6"/>
    <mergeCell ref="L6:Q6"/>
    <mergeCell ref="R6:W6"/>
    <mergeCell ref="X6:AC6"/>
    <mergeCell ref="AD6:AI6"/>
    <mergeCell ref="AJ6:AO6"/>
    <mergeCell ref="AP6:AU6"/>
    <mergeCell ref="F2:H2"/>
    <mergeCell ref="BD2:BO2"/>
    <mergeCell ref="B3:C3"/>
    <mergeCell ref="F3:G3"/>
  </mergeCells>
  <conditionalFormatting sqref="L9:BN13 L15:BN26 M28:BN42 L28:L43">
    <cfRule type="cellIs" dxfId="137" priority="21" operator="equal">
      <formula>"err"</formula>
    </cfRule>
  </conditionalFormatting>
  <conditionalFormatting sqref="L9:BN13 L15:BN26 M28:BN42 L28:L43">
    <cfRule type="cellIs" dxfId="136" priority="22" operator="equal">
      <formula>"entr"</formula>
    </cfRule>
  </conditionalFormatting>
  <conditionalFormatting sqref="L9:BN13 L15:BN26 M28:BN42 L28:L43">
    <cfRule type="cellIs" dxfId="135" priority="23" operator="equal">
      <formula>"fntr"</formula>
    </cfRule>
  </conditionalFormatting>
  <conditionalFormatting sqref="L9:BN13 L15:BN26 M28:BN42 L28:L43">
    <cfRule type="cellIs" dxfId="134" priority="24" operator="equal">
      <formula>"ftr"</formula>
    </cfRule>
  </conditionalFormatting>
  <conditionalFormatting sqref="L9:BN13 L15:BN26 M28:BN42 L28:L43">
    <cfRule type="cellIs" dxfId="133" priority="25" operator="equal">
      <formula>"etr"</formula>
    </cfRule>
  </conditionalFormatting>
  <conditionalFormatting sqref="L10:BN13 L15:BN27 M28:BN42 L28:L43">
    <cfRule type="expression" dxfId="132" priority="27">
      <formula>AND(L$7&gt;=$F10,L$7&lt;=$G10)</formula>
    </cfRule>
  </conditionalFormatting>
  <conditionalFormatting sqref="L27:BN27">
    <cfRule type="cellIs" dxfId="131" priority="14" operator="equal">
      <formula>"err"</formula>
    </cfRule>
  </conditionalFormatting>
  <conditionalFormatting sqref="L27:BN27">
    <cfRule type="cellIs" dxfId="130" priority="15" operator="equal">
      <formula>"entr"</formula>
    </cfRule>
  </conditionalFormatting>
  <conditionalFormatting sqref="L27:BN27">
    <cfRule type="cellIs" dxfId="129" priority="16" operator="equal">
      <formula>"fntr"</formula>
    </cfRule>
  </conditionalFormatting>
  <conditionalFormatting sqref="L27:BN27">
    <cfRule type="cellIs" dxfId="128" priority="17" operator="equal">
      <formula>"ftr"</formula>
    </cfRule>
  </conditionalFormatting>
  <conditionalFormatting sqref="L27:BN27">
    <cfRule type="cellIs" dxfId="127" priority="18" operator="equal">
      <formula>"etr"</formula>
    </cfRule>
  </conditionalFormatting>
  <conditionalFormatting sqref="L14:BN14">
    <cfRule type="cellIs" dxfId="126" priority="7" operator="equal">
      <formula>"err"</formula>
    </cfRule>
  </conditionalFormatting>
  <conditionalFormatting sqref="L14:BN14">
    <cfRule type="cellIs" dxfId="125" priority="8" operator="equal">
      <formula>"entr"</formula>
    </cfRule>
  </conditionalFormatting>
  <conditionalFormatting sqref="L14:BN14">
    <cfRule type="cellIs" dxfId="124" priority="9" operator="equal">
      <formula>"fntr"</formula>
    </cfRule>
  </conditionalFormatting>
  <conditionalFormatting sqref="L14:BN14">
    <cfRule type="cellIs" dxfId="123" priority="10" operator="equal">
      <formula>"ftr"</formula>
    </cfRule>
  </conditionalFormatting>
  <conditionalFormatting sqref="L14:BN14">
    <cfRule type="cellIs" dxfId="122" priority="11" operator="equal">
      <formula>"etr"</formula>
    </cfRule>
  </conditionalFormatting>
  <conditionalFormatting sqref="L14:BN14">
    <cfRule type="expression" dxfId="121" priority="12">
      <formula>AND(L$7&gt;=$F14,L$7&lt;=$G14)</formula>
    </cfRule>
  </conditionalFormatting>
  <conditionalFormatting sqref="L45">
    <cfRule type="cellIs" dxfId="120" priority="1" operator="equal">
      <formula>"err"</formula>
    </cfRule>
  </conditionalFormatting>
  <conditionalFormatting sqref="L45">
    <cfRule type="cellIs" dxfId="119" priority="2" operator="equal">
      <formula>"entr"</formula>
    </cfRule>
  </conditionalFormatting>
  <conditionalFormatting sqref="L45">
    <cfRule type="cellIs" dxfId="118" priority="3" operator="equal">
      <formula>"fntr"</formula>
    </cfRule>
  </conditionalFormatting>
  <conditionalFormatting sqref="L45">
    <cfRule type="cellIs" dxfId="117" priority="4" operator="equal">
      <formula>"ftr"</formula>
    </cfRule>
  </conditionalFormatting>
  <conditionalFormatting sqref="L45">
    <cfRule type="cellIs" dxfId="116" priority="5" operator="equal">
      <formula>"etr"</formula>
    </cfRule>
  </conditionalFormatting>
  <conditionalFormatting sqref="L45">
    <cfRule type="expression" dxfId="115" priority="6">
      <formula>AND(L$7&gt;=$F45,L$7&lt;=$G45)</formula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BR1004"/>
  <sheetViews>
    <sheetView showGridLines="0" workbookViewId="0">
      <pane ySplit="10" topLeftCell="A11" activePane="bottomLeft" state="frozen"/>
      <selection pane="bottomLeft" activeCell="G10" sqref="G10:H10"/>
    </sheetView>
  </sheetViews>
  <sheetFormatPr defaultColWidth="13.5" defaultRowHeight="15" customHeight="1" x14ac:dyDescent="0.25"/>
  <cols>
    <col min="1" max="1" width="3" customWidth="1"/>
    <col min="2" max="2" width="4.625" customWidth="1"/>
    <col min="3" max="3" width="22.375" customWidth="1"/>
    <col min="4" max="4" width="14.875" customWidth="1"/>
    <col min="5" max="5" width="17.5" customWidth="1"/>
    <col min="6" max="6" width="12.375" hidden="1" customWidth="1"/>
    <col min="7" max="10" width="12" customWidth="1"/>
    <col min="11" max="11" width="9" customWidth="1"/>
    <col min="12" max="12" width="10" customWidth="1"/>
    <col min="13" max="67" width="2.25" customWidth="1"/>
    <col min="68" max="70" width="10.5" customWidth="1"/>
  </cols>
  <sheetData>
    <row r="1" spans="1:70" ht="27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3"/>
      <c r="BR1" s="5"/>
    </row>
    <row r="2" spans="1:70" ht="54" customHeight="1" x14ac:dyDescent="0.25">
      <c r="A2" s="1"/>
      <c r="B2" s="6" t="s">
        <v>0</v>
      </c>
      <c r="C2" s="3"/>
      <c r="D2" s="3"/>
      <c r="E2" s="3"/>
      <c r="F2" s="3"/>
      <c r="G2" s="131"/>
      <c r="H2" s="132"/>
      <c r="I2" s="13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33" t="s">
        <v>1</v>
      </c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3"/>
      <c r="BR2" s="5"/>
    </row>
    <row r="3" spans="1:70" ht="24" customHeight="1" x14ac:dyDescent="0.3">
      <c r="A3" s="7"/>
      <c r="B3" s="134" t="s">
        <v>2</v>
      </c>
      <c r="C3" s="135"/>
      <c r="D3" s="8" t="s">
        <v>60</v>
      </c>
      <c r="E3" s="134" t="s">
        <v>4</v>
      </c>
      <c r="F3" s="135"/>
      <c r="G3" s="136" t="s">
        <v>5</v>
      </c>
      <c r="H3" s="137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24" customHeight="1" x14ac:dyDescent="0.3">
      <c r="A4" s="7"/>
      <c r="B4" s="134" t="s">
        <v>6</v>
      </c>
      <c r="C4" s="135"/>
      <c r="D4" s="8" t="s">
        <v>7</v>
      </c>
      <c r="E4" s="134" t="s">
        <v>8</v>
      </c>
      <c r="F4" s="135"/>
      <c r="G4" s="10">
        <v>44810</v>
      </c>
      <c r="H4" s="11"/>
      <c r="I4" s="1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26.25" customHeight="1" x14ac:dyDescent="0.3">
      <c r="A5" s="7"/>
      <c r="B5" s="13"/>
      <c r="C5" s="7"/>
      <c r="D5" s="7"/>
      <c r="E5" s="134" t="s">
        <v>9</v>
      </c>
      <c r="F5" s="135"/>
      <c r="G5" s="10">
        <f>H42</f>
        <v>45102</v>
      </c>
      <c r="H5" s="14"/>
      <c r="I5" s="15" t="s">
        <v>10</v>
      </c>
      <c r="J5" s="16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ht="36" customHeight="1" x14ac:dyDescent="0.3">
      <c r="A6" s="7"/>
      <c r="B6" s="13"/>
      <c r="C6" s="7"/>
      <c r="D6" s="7"/>
      <c r="E6" s="7"/>
      <c r="F6" s="7"/>
      <c r="G6" s="7"/>
      <c r="H6" s="7"/>
      <c r="I6" s="17"/>
      <c r="J6" s="82" t="s">
        <v>11</v>
      </c>
      <c r="K6" s="7"/>
      <c r="L6" s="7"/>
      <c r="M6" s="140">
        <f>M7</f>
        <v>44816</v>
      </c>
      <c r="N6" s="132"/>
      <c r="O6" s="132"/>
      <c r="P6" s="132"/>
      <c r="Q6" s="132"/>
      <c r="R6" s="139"/>
      <c r="S6" s="138">
        <f>S7</f>
        <v>44828</v>
      </c>
      <c r="T6" s="132"/>
      <c r="U6" s="132"/>
      <c r="V6" s="132"/>
      <c r="W6" s="132"/>
      <c r="X6" s="139"/>
      <c r="Y6" s="138">
        <f>Y7</f>
        <v>44834</v>
      </c>
      <c r="Z6" s="132"/>
      <c r="AA6" s="132"/>
      <c r="AB6" s="132"/>
      <c r="AC6" s="132"/>
      <c r="AD6" s="139"/>
      <c r="AE6" s="138">
        <f>AE7</f>
        <v>44840</v>
      </c>
      <c r="AF6" s="132"/>
      <c r="AG6" s="132"/>
      <c r="AH6" s="132"/>
      <c r="AI6" s="132"/>
      <c r="AJ6" s="139"/>
      <c r="AK6" s="138">
        <f>AK7</f>
        <v>44846</v>
      </c>
      <c r="AL6" s="132"/>
      <c r="AM6" s="132"/>
      <c r="AN6" s="132"/>
      <c r="AO6" s="132"/>
      <c r="AP6" s="139"/>
      <c r="AQ6" s="138">
        <f>AQ7</f>
        <v>44852</v>
      </c>
      <c r="AR6" s="132"/>
      <c r="AS6" s="132"/>
      <c r="AT6" s="132"/>
      <c r="AU6" s="132"/>
      <c r="AV6" s="139"/>
      <c r="AW6" s="138">
        <f>AW7</f>
        <v>44858</v>
      </c>
      <c r="AX6" s="132"/>
      <c r="AY6" s="132"/>
      <c r="AZ6" s="132"/>
      <c r="BA6" s="132"/>
      <c r="BB6" s="139"/>
      <c r="BC6" s="138">
        <f>BC7</f>
        <v>44864</v>
      </c>
      <c r="BD6" s="132"/>
      <c r="BE6" s="132"/>
      <c r="BF6" s="132"/>
      <c r="BG6" s="132"/>
      <c r="BH6" s="139"/>
      <c r="BI6" s="138">
        <f>BI7</f>
        <v>44870</v>
      </c>
      <c r="BJ6" s="132"/>
      <c r="BK6" s="132"/>
      <c r="BL6" s="132"/>
      <c r="BM6" s="132"/>
      <c r="BN6" s="132"/>
      <c r="BO6" s="139"/>
      <c r="BP6" s="7"/>
      <c r="BQ6" s="7"/>
      <c r="BR6" s="7"/>
    </row>
    <row r="7" spans="1:70" ht="15.75" customHeight="1" x14ac:dyDescent="0.25">
      <c r="A7" s="1"/>
      <c r="B7" s="141" t="s">
        <v>12</v>
      </c>
      <c r="C7" s="141" t="s">
        <v>13</v>
      </c>
      <c r="D7" s="141" t="s">
        <v>14</v>
      </c>
      <c r="E7" s="141" t="s">
        <v>15</v>
      </c>
      <c r="F7" s="141" t="s">
        <v>16</v>
      </c>
      <c r="G7" s="141" t="s">
        <v>17</v>
      </c>
      <c r="H7" s="141" t="s">
        <v>18</v>
      </c>
      <c r="I7" s="141" t="s">
        <v>19</v>
      </c>
      <c r="J7" s="141" t="s">
        <v>20</v>
      </c>
      <c r="K7" s="141" t="s">
        <v>21</v>
      </c>
      <c r="L7" s="141" t="s">
        <v>22</v>
      </c>
      <c r="M7" s="19">
        <f>$G$4-WEEKDAY(G4,3)+(J5-1)*7</f>
        <v>44816</v>
      </c>
      <c r="N7" s="20">
        <f>M7+7</f>
        <v>44823</v>
      </c>
      <c r="O7" s="20">
        <f t="shared" ref="O7:BO7" si="0">N7+1</f>
        <v>44824</v>
      </c>
      <c r="P7" s="20">
        <f t="shared" si="0"/>
        <v>44825</v>
      </c>
      <c r="Q7" s="20">
        <f t="shared" si="0"/>
        <v>44826</v>
      </c>
      <c r="R7" s="20">
        <f t="shared" si="0"/>
        <v>44827</v>
      </c>
      <c r="S7" s="20">
        <f t="shared" si="0"/>
        <v>44828</v>
      </c>
      <c r="T7" s="20">
        <f t="shared" si="0"/>
        <v>44829</v>
      </c>
      <c r="U7" s="20">
        <f t="shared" si="0"/>
        <v>44830</v>
      </c>
      <c r="V7" s="20">
        <f t="shared" si="0"/>
        <v>44831</v>
      </c>
      <c r="W7" s="20">
        <f t="shared" si="0"/>
        <v>44832</v>
      </c>
      <c r="X7" s="20">
        <f t="shared" si="0"/>
        <v>44833</v>
      </c>
      <c r="Y7" s="20">
        <f t="shared" si="0"/>
        <v>44834</v>
      </c>
      <c r="Z7" s="20">
        <f t="shared" si="0"/>
        <v>44835</v>
      </c>
      <c r="AA7" s="20">
        <f t="shared" si="0"/>
        <v>44836</v>
      </c>
      <c r="AB7" s="20">
        <f t="shared" si="0"/>
        <v>44837</v>
      </c>
      <c r="AC7" s="20">
        <f t="shared" si="0"/>
        <v>44838</v>
      </c>
      <c r="AD7" s="20">
        <f t="shared" si="0"/>
        <v>44839</v>
      </c>
      <c r="AE7" s="20">
        <f t="shared" si="0"/>
        <v>44840</v>
      </c>
      <c r="AF7" s="20">
        <f t="shared" si="0"/>
        <v>44841</v>
      </c>
      <c r="AG7" s="20">
        <f t="shared" si="0"/>
        <v>44842</v>
      </c>
      <c r="AH7" s="20">
        <f t="shared" si="0"/>
        <v>44843</v>
      </c>
      <c r="AI7" s="20">
        <f t="shared" si="0"/>
        <v>44844</v>
      </c>
      <c r="AJ7" s="20">
        <f t="shared" si="0"/>
        <v>44845</v>
      </c>
      <c r="AK7" s="20">
        <f t="shared" si="0"/>
        <v>44846</v>
      </c>
      <c r="AL7" s="20">
        <f t="shared" si="0"/>
        <v>44847</v>
      </c>
      <c r="AM7" s="20">
        <f t="shared" si="0"/>
        <v>44848</v>
      </c>
      <c r="AN7" s="20">
        <f t="shared" si="0"/>
        <v>44849</v>
      </c>
      <c r="AO7" s="20">
        <f t="shared" si="0"/>
        <v>44850</v>
      </c>
      <c r="AP7" s="20">
        <f t="shared" si="0"/>
        <v>44851</v>
      </c>
      <c r="AQ7" s="20">
        <f t="shared" si="0"/>
        <v>44852</v>
      </c>
      <c r="AR7" s="20">
        <f t="shared" si="0"/>
        <v>44853</v>
      </c>
      <c r="AS7" s="20">
        <f t="shared" si="0"/>
        <v>44854</v>
      </c>
      <c r="AT7" s="20">
        <f t="shared" si="0"/>
        <v>44855</v>
      </c>
      <c r="AU7" s="20">
        <f t="shared" si="0"/>
        <v>44856</v>
      </c>
      <c r="AV7" s="20">
        <f t="shared" si="0"/>
        <v>44857</v>
      </c>
      <c r="AW7" s="20">
        <f t="shared" si="0"/>
        <v>44858</v>
      </c>
      <c r="AX7" s="20">
        <f t="shared" si="0"/>
        <v>44859</v>
      </c>
      <c r="AY7" s="20">
        <f t="shared" si="0"/>
        <v>44860</v>
      </c>
      <c r="AZ7" s="20">
        <f t="shared" si="0"/>
        <v>44861</v>
      </c>
      <c r="BA7" s="20">
        <f t="shared" si="0"/>
        <v>44862</v>
      </c>
      <c r="BB7" s="20">
        <f t="shared" si="0"/>
        <v>44863</v>
      </c>
      <c r="BC7" s="20">
        <f t="shared" si="0"/>
        <v>44864</v>
      </c>
      <c r="BD7" s="20">
        <f t="shared" si="0"/>
        <v>44865</v>
      </c>
      <c r="BE7" s="20">
        <f t="shared" si="0"/>
        <v>44866</v>
      </c>
      <c r="BF7" s="20">
        <f t="shared" si="0"/>
        <v>44867</v>
      </c>
      <c r="BG7" s="20">
        <f t="shared" si="0"/>
        <v>44868</v>
      </c>
      <c r="BH7" s="20">
        <f t="shared" si="0"/>
        <v>44869</v>
      </c>
      <c r="BI7" s="20">
        <f t="shared" si="0"/>
        <v>44870</v>
      </c>
      <c r="BJ7" s="20">
        <f t="shared" si="0"/>
        <v>44871</v>
      </c>
      <c r="BK7" s="20">
        <f t="shared" si="0"/>
        <v>44872</v>
      </c>
      <c r="BL7" s="20">
        <f t="shared" si="0"/>
        <v>44873</v>
      </c>
      <c r="BM7" s="20">
        <f t="shared" si="0"/>
        <v>44874</v>
      </c>
      <c r="BN7" s="20">
        <f t="shared" si="0"/>
        <v>44875</v>
      </c>
      <c r="BO7" s="20">
        <f t="shared" si="0"/>
        <v>44876</v>
      </c>
    </row>
    <row r="8" spans="1:70" ht="16.5" customHeight="1" x14ac:dyDescent="0.25">
      <c r="A8" s="1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21" t="str">
        <f t="shared" ref="M8:BO8" si="1">TEXT(M7,"ddd")</f>
        <v>Mon</v>
      </c>
      <c r="N8" s="21" t="str">
        <f t="shared" si="1"/>
        <v>Mon</v>
      </c>
      <c r="O8" s="21" t="str">
        <f t="shared" si="1"/>
        <v>Tue</v>
      </c>
      <c r="P8" s="21" t="str">
        <f t="shared" si="1"/>
        <v>Wed</v>
      </c>
      <c r="Q8" s="21" t="str">
        <f t="shared" si="1"/>
        <v>Thu</v>
      </c>
      <c r="R8" s="21" t="str">
        <f t="shared" si="1"/>
        <v>Fri</v>
      </c>
      <c r="S8" s="21" t="str">
        <f t="shared" si="1"/>
        <v>Sat</v>
      </c>
      <c r="T8" s="21" t="str">
        <f t="shared" si="1"/>
        <v>Sun</v>
      </c>
      <c r="U8" s="21" t="str">
        <f t="shared" si="1"/>
        <v>Mon</v>
      </c>
      <c r="V8" s="21" t="str">
        <f t="shared" si="1"/>
        <v>Tue</v>
      </c>
      <c r="W8" s="21" t="str">
        <f t="shared" si="1"/>
        <v>Wed</v>
      </c>
      <c r="X8" s="21" t="str">
        <f t="shared" si="1"/>
        <v>Thu</v>
      </c>
      <c r="Y8" s="21" t="str">
        <f t="shared" si="1"/>
        <v>Fri</v>
      </c>
      <c r="Z8" s="21" t="str">
        <f t="shared" si="1"/>
        <v>Sat</v>
      </c>
      <c r="AA8" s="21" t="str">
        <f t="shared" si="1"/>
        <v>Sun</v>
      </c>
      <c r="AB8" s="21" t="str">
        <f t="shared" si="1"/>
        <v>Mon</v>
      </c>
      <c r="AC8" s="21" t="str">
        <f t="shared" si="1"/>
        <v>Tue</v>
      </c>
      <c r="AD8" s="21" t="str">
        <f t="shared" si="1"/>
        <v>Wed</v>
      </c>
      <c r="AE8" s="21" t="str">
        <f t="shared" si="1"/>
        <v>Thu</v>
      </c>
      <c r="AF8" s="21" t="str">
        <f t="shared" si="1"/>
        <v>Fri</v>
      </c>
      <c r="AG8" s="21" t="str">
        <f t="shared" si="1"/>
        <v>Sat</v>
      </c>
      <c r="AH8" s="21" t="str">
        <f t="shared" si="1"/>
        <v>Sun</v>
      </c>
      <c r="AI8" s="21" t="str">
        <f t="shared" si="1"/>
        <v>Mon</v>
      </c>
      <c r="AJ8" s="21" t="str">
        <f t="shared" si="1"/>
        <v>Tue</v>
      </c>
      <c r="AK8" s="21" t="str">
        <f t="shared" si="1"/>
        <v>Wed</v>
      </c>
      <c r="AL8" s="21" t="str">
        <f t="shared" si="1"/>
        <v>Thu</v>
      </c>
      <c r="AM8" s="21" t="str">
        <f t="shared" si="1"/>
        <v>Fri</v>
      </c>
      <c r="AN8" s="21" t="str">
        <f t="shared" si="1"/>
        <v>Sat</v>
      </c>
      <c r="AO8" s="21" t="str">
        <f t="shared" si="1"/>
        <v>Sun</v>
      </c>
      <c r="AP8" s="21" t="str">
        <f t="shared" si="1"/>
        <v>Mon</v>
      </c>
      <c r="AQ8" s="21" t="str">
        <f t="shared" si="1"/>
        <v>Tue</v>
      </c>
      <c r="AR8" s="21" t="str">
        <f t="shared" si="1"/>
        <v>Wed</v>
      </c>
      <c r="AS8" s="21" t="str">
        <f t="shared" si="1"/>
        <v>Thu</v>
      </c>
      <c r="AT8" s="21" t="str">
        <f t="shared" si="1"/>
        <v>Fri</v>
      </c>
      <c r="AU8" s="21" t="str">
        <f t="shared" si="1"/>
        <v>Sat</v>
      </c>
      <c r="AV8" s="21" t="str">
        <f t="shared" si="1"/>
        <v>Sun</v>
      </c>
      <c r="AW8" s="21" t="str">
        <f t="shared" si="1"/>
        <v>Mon</v>
      </c>
      <c r="AX8" s="21" t="str">
        <f t="shared" si="1"/>
        <v>Tue</v>
      </c>
      <c r="AY8" s="21" t="str">
        <f t="shared" si="1"/>
        <v>Wed</v>
      </c>
      <c r="AZ8" s="21" t="str">
        <f t="shared" si="1"/>
        <v>Thu</v>
      </c>
      <c r="BA8" s="21" t="str">
        <f t="shared" si="1"/>
        <v>Fri</v>
      </c>
      <c r="BB8" s="21" t="str">
        <f t="shared" si="1"/>
        <v>Sat</v>
      </c>
      <c r="BC8" s="21" t="str">
        <f t="shared" si="1"/>
        <v>Sun</v>
      </c>
      <c r="BD8" s="21" t="str">
        <f t="shared" si="1"/>
        <v>Mon</v>
      </c>
      <c r="BE8" s="21" t="str">
        <f t="shared" si="1"/>
        <v>Tue</v>
      </c>
      <c r="BF8" s="21" t="str">
        <f t="shared" si="1"/>
        <v>Wed</v>
      </c>
      <c r="BG8" s="21" t="str">
        <f t="shared" si="1"/>
        <v>Thu</v>
      </c>
      <c r="BH8" s="21" t="str">
        <f t="shared" si="1"/>
        <v>Fri</v>
      </c>
      <c r="BI8" s="21" t="str">
        <f t="shared" si="1"/>
        <v>Sat</v>
      </c>
      <c r="BJ8" s="21" t="str">
        <f t="shared" si="1"/>
        <v>Sun</v>
      </c>
      <c r="BK8" s="21" t="str">
        <f t="shared" si="1"/>
        <v>Mon</v>
      </c>
      <c r="BL8" s="21" t="str">
        <f t="shared" si="1"/>
        <v>Tue</v>
      </c>
      <c r="BM8" s="21" t="str">
        <f t="shared" si="1"/>
        <v>Wed</v>
      </c>
      <c r="BN8" s="21" t="str">
        <f t="shared" si="1"/>
        <v>Thu</v>
      </c>
      <c r="BO8" s="21" t="str">
        <f t="shared" si="1"/>
        <v>Fri</v>
      </c>
    </row>
    <row r="9" spans="1:70" ht="8.25" customHeight="1" x14ac:dyDescent="0.25">
      <c r="A9" s="1"/>
      <c r="B9" s="22"/>
      <c r="C9" s="23"/>
      <c r="D9" s="24"/>
      <c r="E9" s="25"/>
      <c r="F9" s="26"/>
      <c r="G9" s="27"/>
      <c r="H9" s="27"/>
      <c r="I9" s="27"/>
      <c r="J9" s="27"/>
      <c r="K9" s="28"/>
      <c r="L9" s="29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</row>
    <row r="10" spans="1:70" ht="16.5" customHeight="1" x14ac:dyDescent="0.25">
      <c r="A10" s="1"/>
      <c r="B10" s="32">
        <v>1</v>
      </c>
      <c r="C10" s="33" t="s">
        <v>23</v>
      </c>
      <c r="D10" s="34"/>
      <c r="E10" s="35"/>
      <c r="F10" s="36">
        <f>AVERAGE(F11:F17)</f>
        <v>0.5</v>
      </c>
      <c r="G10" s="37">
        <f>MIN(G11:G17)</f>
        <v>44810</v>
      </c>
      <c r="H10" s="37">
        <f>MAX(H11:H17)</f>
        <v>44857</v>
      </c>
      <c r="I10" s="83">
        <f>MIN(I11:I17)</f>
        <v>44544</v>
      </c>
      <c r="J10" s="83">
        <f>MAX(J11:J17)</f>
        <v>44598</v>
      </c>
      <c r="K10" s="39">
        <f t="shared" ref="K10:K34" si="2">IF(AND(AND(NOT(ISBLANK(H10)),NOT(ISBLANK(J10))),H10&lt;&gt;J10),NETWORKDAYS(H10,J10)-1,"")</f>
        <v>-186</v>
      </c>
      <c r="L10" s="40">
        <f t="shared" ref="L10:L40" si="3">NETWORKDAYS(I10,J10)</f>
        <v>39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</row>
    <row r="11" spans="1:70" ht="15.75" customHeight="1" x14ac:dyDescent="0.25">
      <c r="A11" s="1"/>
      <c r="B11" s="42">
        <v>1.1000000000000001</v>
      </c>
      <c r="C11" s="43" t="s">
        <v>24</v>
      </c>
      <c r="D11" s="44">
        <v>7</v>
      </c>
      <c r="E11" s="44" t="s">
        <v>25</v>
      </c>
      <c r="F11" s="45">
        <v>1</v>
      </c>
      <c r="G11" s="95">
        <v>44810</v>
      </c>
      <c r="H11" s="95">
        <f t="shared" ref="H11:H17" si="4">G11+D11</f>
        <v>44817</v>
      </c>
      <c r="I11" s="86">
        <v>44544</v>
      </c>
      <c r="J11" s="87">
        <f t="shared" ref="J11:J17" si="5">I11+7</f>
        <v>44551</v>
      </c>
      <c r="K11" s="48">
        <f t="shared" si="2"/>
        <v>-192</v>
      </c>
      <c r="L11" s="49">
        <f t="shared" si="3"/>
        <v>6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</row>
    <row r="12" spans="1:70" ht="15.75" customHeight="1" x14ac:dyDescent="0.25">
      <c r="A12" s="1"/>
      <c r="B12" s="42">
        <v>1.2</v>
      </c>
      <c r="C12" s="43" t="s">
        <v>26</v>
      </c>
      <c r="D12" s="44">
        <v>7</v>
      </c>
      <c r="E12" s="44" t="s">
        <v>27</v>
      </c>
      <c r="F12" s="45">
        <v>1</v>
      </c>
      <c r="G12" s="95">
        <f t="shared" ref="G12:G17" si="6">H11+1</f>
        <v>44818</v>
      </c>
      <c r="H12" s="95">
        <f t="shared" si="4"/>
        <v>44825</v>
      </c>
      <c r="I12" s="86">
        <v>44551</v>
      </c>
      <c r="J12" s="87">
        <f t="shared" si="5"/>
        <v>44558</v>
      </c>
      <c r="K12" s="48">
        <f t="shared" si="2"/>
        <v>-193</v>
      </c>
      <c r="L12" s="49">
        <f t="shared" si="3"/>
        <v>6</v>
      </c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</row>
    <row r="13" spans="1:70" ht="15.75" customHeight="1" x14ac:dyDescent="0.25">
      <c r="A13" s="1"/>
      <c r="B13" s="42">
        <v>1.3</v>
      </c>
      <c r="C13" s="43" t="s">
        <v>28</v>
      </c>
      <c r="D13" s="44">
        <v>7</v>
      </c>
      <c r="E13" s="44" t="s">
        <v>29</v>
      </c>
      <c r="F13" s="45">
        <v>1</v>
      </c>
      <c r="G13" s="95">
        <f t="shared" si="6"/>
        <v>44826</v>
      </c>
      <c r="H13" s="95">
        <f t="shared" si="4"/>
        <v>44833</v>
      </c>
      <c r="I13" s="86">
        <v>44559</v>
      </c>
      <c r="J13" s="87">
        <f t="shared" si="5"/>
        <v>44566</v>
      </c>
      <c r="K13" s="48">
        <f t="shared" si="2"/>
        <v>-193</v>
      </c>
      <c r="L13" s="49">
        <f t="shared" si="3"/>
        <v>6</v>
      </c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</row>
    <row r="14" spans="1:70" s="128" customFormat="1" ht="15.75" customHeight="1" x14ac:dyDescent="0.25">
      <c r="B14" s="43"/>
      <c r="C14" s="125" t="s">
        <v>211</v>
      </c>
      <c r="D14" s="73"/>
      <c r="E14" s="73"/>
      <c r="F14" s="86"/>
      <c r="G14" s="95"/>
      <c r="H14" s="95"/>
      <c r="I14" s="94"/>
      <c r="J14" s="48"/>
      <c r="K14" s="49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</row>
    <row r="15" spans="1:70" ht="15.75" customHeight="1" x14ac:dyDescent="0.25">
      <c r="A15" s="1"/>
      <c r="B15" s="42">
        <v>1.4</v>
      </c>
      <c r="C15" s="43" t="s">
        <v>30</v>
      </c>
      <c r="D15" s="44">
        <v>7</v>
      </c>
      <c r="E15" s="44" t="s">
        <v>31</v>
      </c>
      <c r="F15" s="45">
        <v>0</v>
      </c>
      <c r="G15" s="95">
        <f>H13+1</f>
        <v>44834</v>
      </c>
      <c r="H15" s="95">
        <f t="shared" si="4"/>
        <v>44841</v>
      </c>
      <c r="I15" s="86">
        <v>44575</v>
      </c>
      <c r="J15" s="87">
        <f t="shared" si="5"/>
        <v>44582</v>
      </c>
      <c r="K15" s="48">
        <f t="shared" si="2"/>
        <v>-187</v>
      </c>
      <c r="L15" s="49">
        <f t="shared" si="3"/>
        <v>6</v>
      </c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</row>
    <row r="16" spans="1:70" ht="15.75" customHeight="1" x14ac:dyDescent="0.25">
      <c r="A16" s="1"/>
      <c r="B16" s="42">
        <v>1.5</v>
      </c>
      <c r="C16" s="43" t="s">
        <v>32</v>
      </c>
      <c r="D16" s="44">
        <v>7</v>
      </c>
      <c r="E16" s="44" t="s">
        <v>33</v>
      </c>
      <c r="F16" s="45">
        <v>0</v>
      </c>
      <c r="G16" s="95">
        <f t="shared" si="6"/>
        <v>44842</v>
      </c>
      <c r="H16" s="95">
        <f t="shared" si="4"/>
        <v>44849</v>
      </c>
      <c r="I16" s="86">
        <f t="shared" ref="I16:I17" si="7">J15+1</f>
        <v>44583</v>
      </c>
      <c r="J16" s="87">
        <f t="shared" si="5"/>
        <v>44590</v>
      </c>
      <c r="K16" s="48">
        <f t="shared" si="2"/>
        <v>-186</v>
      </c>
      <c r="L16" s="49">
        <f t="shared" si="3"/>
        <v>5</v>
      </c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</row>
    <row r="17" spans="1:67" ht="15.75" customHeight="1" x14ac:dyDescent="0.25">
      <c r="A17" s="1"/>
      <c r="B17" s="42">
        <v>1.6</v>
      </c>
      <c r="C17" s="43" t="s">
        <v>34</v>
      </c>
      <c r="D17" s="44">
        <v>7</v>
      </c>
      <c r="E17" s="44" t="s">
        <v>35</v>
      </c>
      <c r="F17" s="45">
        <v>0</v>
      </c>
      <c r="G17" s="95">
        <f t="shared" si="6"/>
        <v>44850</v>
      </c>
      <c r="H17" s="95">
        <f t="shared" si="4"/>
        <v>44857</v>
      </c>
      <c r="I17" s="86">
        <f t="shared" si="7"/>
        <v>44591</v>
      </c>
      <c r="J17" s="87">
        <f t="shared" si="5"/>
        <v>44598</v>
      </c>
      <c r="K17" s="48">
        <f t="shared" si="2"/>
        <v>-186</v>
      </c>
      <c r="L17" s="49">
        <f t="shared" si="3"/>
        <v>5</v>
      </c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</row>
    <row r="18" spans="1:67" s="128" customFormat="1" ht="15.75" customHeight="1" x14ac:dyDescent="0.25">
      <c r="B18" s="43"/>
      <c r="C18" s="124" t="s">
        <v>212</v>
      </c>
      <c r="D18" s="73"/>
      <c r="E18" s="73"/>
      <c r="F18" s="86"/>
      <c r="G18" s="95"/>
      <c r="H18" s="95"/>
      <c r="I18" s="100"/>
      <c r="J18" s="48"/>
      <c r="K18" s="49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</row>
    <row r="19" spans="1:67" ht="15.75" customHeight="1" x14ac:dyDescent="0.25">
      <c r="A19" s="1"/>
      <c r="B19" s="51">
        <v>2</v>
      </c>
      <c r="C19" s="52" t="s">
        <v>36</v>
      </c>
      <c r="D19" s="53"/>
      <c r="E19" s="54"/>
      <c r="F19" s="45">
        <f>AVERAGE(F20:F26)</f>
        <v>0</v>
      </c>
      <c r="G19" s="37">
        <f>MIN(G20:G26)</f>
        <v>44858</v>
      </c>
      <c r="H19" s="37">
        <f>MAX(H20:H26)</f>
        <v>44919</v>
      </c>
      <c r="I19" s="88">
        <f>MIN(I20:I26)</f>
        <v>44599</v>
      </c>
      <c r="J19" s="88">
        <f>MAX(J20:J26)</f>
        <v>44643</v>
      </c>
      <c r="K19" s="56">
        <f t="shared" si="2"/>
        <v>-199</v>
      </c>
      <c r="L19" s="57">
        <f t="shared" si="3"/>
        <v>33</v>
      </c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</row>
    <row r="20" spans="1:67" ht="15.75" customHeight="1" x14ac:dyDescent="0.25">
      <c r="A20" s="1"/>
      <c r="B20" s="42">
        <v>2.1</v>
      </c>
      <c r="C20" s="43" t="s">
        <v>37</v>
      </c>
      <c r="D20" s="44">
        <v>7</v>
      </c>
      <c r="E20" s="44" t="s">
        <v>38</v>
      </c>
      <c r="F20" s="58">
        <v>0</v>
      </c>
      <c r="G20" s="95">
        <f>H17+1</f>
        <v>44858</v>
      </c>
      <c r="H20" s="95">
        <f t="shared" ref="H20:H26" si="8">G20+D20</f>
        <v>44865</v>
      </c>
      <c r="I20" s="86">
        <v>44599</v>
      </c>
      <c r="J20" s="59">
        <v>44620</v>
      </c>
      <c r="K20" s="48">
        <f t="shared" si="2"/>
        <v>-177</v>
      </c>
      <c r="L20" s="49">
        <f t="shared" si="3"/>
        <v>16</v>
      </c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</row>
    <row r="21" spans="1:67" ht="15.75" customHeight="1" x14ac:dyDescent="0.25">
      <c r="A21" s="1"/>
      <c r="B21" s="42">
        <v>2.2000000000000002</v>
      </c>
      <c r="C21" s="43" t="s">
        <v>39</v>
      </c>
      <c r="D21" s="44">
        <v>7</v>
      </c>
      <c r="E21" s="44" t="s">
        <v>40</v>
      </c>
      <c r="F21" s="45">
        <v>0</v>
      </c>
      <c r="G21" s="95">
        <f t="shared" ref="G21:G26" si="9">H20+1</f>
        <v>44866</v>
      </c>
      <c r="H21" s="95">
        <f t="shared" si="8"/>
        <v>44873</v>
      </c>
      <c r="I21" s="86">
        <v>44620</v>
      </c>
      <c r="J21" s="87">
        <v>44627</v>
      </c>
      <c r="K21" s="48">
        <f t="shared" si="2"/>
        <v>-178</v>
      </c>
      <c r="L21" s="49">
        <f t="shared" si="3"/>
        <v>6</v>
      </c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</row>
    <row r="22" spans="1:67" ht="15.75" customHeight="1" x14ac:dyDescent="0.25">
      <c r="A22" s="1"/>
      <c r="B22" s="42">
        <v>2.2999999999999998</v>
      </c>
      <c r="C22" s="43" t="s">
        <v>61</v>
      </c>
      <c r="D22" s="44">
        <v>7</v>
      </c>
      <c r="E22" s="44" t="s">
        <v>62</v>
      </c>
      <c r="F22" s="89">
        <v>0</v>
      </c>
      <c r="G22" s="95">
        <f t="shared" si="9"/>
        <v>44874</v>
      </c>
      <c r="H22" s="95">
        <f t="shared" si="8"/>
        <v>44881</v>
      </c>
      <c r="I22" s="84">
        <f t="shared" ref="I22" si="10">J21+1</f>
        <v>44628</v>
      </c>
      <c r="J22" s="85">
        <f t="shared" ref="J22:J23" si="11">I22+D22</f>
        <v>44635</v>
      </c>
      <c r="K22" s="48">
        <f t="shared" si="2"/>
        <v>-178</v>
      </c>
      <c r="L22" s="49">
        <f t="shared" si="3"/>
        <v>6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</row>
    <row r="23" spans="1:67" ht="15.75" customHeight="1" x14ac:dyDescent="0.25">
      <c r="A23" s="1"/>
      <c r="B23" s="42">
        <v>2.4</v>
      </c>
      <c r="C23" s="43" t="s">
        <v>63</v>
      </c>
      <c r="D23" s="44">
        <v>7</v>
      </c>
      <c r="E23" s="44" t="s">
        <v>64</v>
      </c>
      <c r="F23" s="89">
        <v>0</v>
      </c>
      <c r="G23" s="95">
        <f>H22+1</f>
        <v>44882</v>
      </c>
      <c r="H23" s="95">
        <f t="shared" si="8"/>
        <v>44889</v>
      </c>
      <c r="I23" s="84">
        <f>J22+1</f>
        <v>44636</v>
      </c>
      <c r="J23" s="85">
        <f t="shared" si="11"/>
        <v>44643</v>
      </c>
      <c r="K23" s="48">
        <f t="shared" si="2"/>
        <v>-178</v>
      </c>
      <c r="L23" s="49">
        <f t="shared" si="3"/>
        <v>6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</row>
    <row r="24" spans="1:67" s="128" customFormat="1" ht="15.75" customHeight="1" x14ac:dyDescent="0.25">
      <c r="B24" s="43"/>
      <c r="C24" s="125" t="s">
        <v>211</v>
      </c>
      <c r="D24" s="73"/>
      <c r="E24" s="73"/>
      <c r="F24" s="86"/>
      <c r="G24" s="95"/>
      <c r="H24" s="95"/>
      <c r="I24" s="94"/>
      <c r="J24" s="48"/>
      <c r="K24" s="49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</row>
    <row r="25" spans="1:67" ht="15.75" customHeight="1" x14ac:dyDescent="0.25">
      <c r="A25" s="1"/>
      <c r="B25" s="42">
        <v>2.5</v>
      </c>
      <c r="C25" s="43" t="s">
        <v>65</v>
      </c>
      <c r="D25" s="44">
        <v>14</v>
      </c>
      <c r="E25" s="44" t="s">
        <v>66</v>
      </c>
      <c r="F25" s="89">
        <v>0</v>
      </c>
      <c r="G25" s="95">
        <f>H23+1</f>
        <v>44890</v>
      </c>
      <c r="H25" s="95">
        <f t="shared" si="8"/>
        <v>44904</v>
      </c>
      <c r="I25" s="84"/>
      <c r="J25" s="85"/>
      <c r="K25" s="48" t="str">
        <f t="shared" si="2"/>
        <v/>
      </c>
      <c r="L25" s="49">
        <f t="shared" si="3"/>
        <v>0</v>
      </c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</row>
    <row r="26" spans="1:67" ht="15.75" customHeight="1" x14ac:dyDescent="0.25">
      <c r="A26" s="1"/>
      <c r="B26" s="42">
        <v>2.6</v>
      </c>
      <c r="C26" s="43" t="s">
        <v>67</v>
      </c>
      <c r="D26" s="44">
        <v>14</v>
      </c>
      <c r="E26" s="44" t="s">
        <v>25</v>
      </c>
      <c r="F26" s="89">
        <v>0</v>
      </c>
      <c r="G26" s="95">
        <f t="shared" si="9"/>
        <v>44905</v>
      </c>
      <c r="H26" s="95">
        <f t="shared" si="8"/>
        <v>44919</v>
      </c>
      <c r="I26" s="84"/>
      <c r="J26" s="85"/>
      <c r="K26" s="48" t="str">
        <f t="shared" si="2"/>
        <v/>
      </c>
      <c r="L26" s="49">
        <f t="shared" si="3"/>
        <v>0</v>
      </c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</row>
    <row r="27" spans="1:67" s="128" customFormat="1" ht="15.75" customHeight="1" x14ac:dyDescent="0.25">
      <c r="B27" s="43"/>
      <c r="C27" s="124" t="s">
        <v>212</v>
      </c>
      <c r="D27" s="73"/>
      <c r="E27" s="73"/>
      <c r="F27" s="86"/>
      <c r="G27" s="95"/>
      <c r="H27" s="95"/>
      <c r="I27" s="100"/>
      <c r="J27" s="48"/>
      <c r="K27" s="49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</row>
    <row r="28" spans="1:67" ht="15.75" customHeight="1" x14ac:dyDescent="0.25">
      <c r="A28" s="1"/>
      <c r="B28" s="32">
        <v>3</v>
      </c>
      <c r="C28" s="33" t="s">
        <v>41</v>
      </c>
      <c r="D28" s="34"/>
      <c r="E28" s="35"/>
      <c r="F28" s="36">
        <v>0</v>
      </c>
      <c r="G28" s="37">
        <f>MIN(G29:G35)</f>
        <v>44920</v>
      </c>
      <c r="H28" s="37">
        <f>MAX(H29:H35)</f>
        <v>44967</v>
      </c>
      <c r="I28" s="83">
        <f t="shared" ref="G28:J28" si="12">MIN(I29:I35)</f>
        <v>44631</v>
      </c>
      <c r="J28" s="83">
        <f t="shared" si="12"/>
        <v>0</v>
      </c>
      <c r="K28" s="39">
        <f t="shared" si="2"/>
        <v>-32121</v>
      </c>
      <c r="L28" s="40">
        <f t="shared" si="3"/>
        <v>-31880</v>
      </c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</row>
    <row r="29" spans="1:67" ht="15.75" customHeight="1" x14ac:dyDescent="0.25">
      <c r="A29" s="1"/>
      <c r="B29" s="42">
        <v>3.1</v>
      </c>
      <c r="C29" s="43" t="s">
        <v>42</v>
      </c>
      <c r="D29" s="44">
        <v>7</v>
      </c>
      <c r="E29" s="44" t="s">
        <v>43</v>
      </c>
      <c r="F29" s="58">
        <v>0</v>
      </c>
      <c r="G29" s="95">
        <f>H26+1</f>
        <v>44920</v>
      </c>
      <c r="H29" s="95">
        <f t="shared" ref="H29:H35" si="13">G29+D29</f>
        <v>44927</v>
      </c>
      <c r="I29" s="86">
        <v>44631</v>
      </c>
      <c r="J29" s="84"/>
      <c r="K29" s="48" t="str">
        <f t="shared" si="2"/>
        <v/>
      </c>
      <c r="L29" s="49">
        <f t="shared" si="3"/>
        <v>-31880</v>
      </c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</row>
    <row r="30" spans="1:67" ht="15.75" customHeight="1" x14ac:dyDescent="0.25">
      <c r="A30" s="1"/>
      <c r="B30" s="42">
        <v>3.2</v>
      </c>
      <c r="C30" s="43" t="s">
        <v>44</v>
      </c>
      <c r="D30" s="44">
        <v>7</v>
      </c>
      <c r="E30" s="62" t="s">
        <v>29</v>
      </c>
      <c r="F30" s="45">
        <v>0</v>
      </c>
      <c r="G30" s="95">
        <f t="shared" ref="G30:G35" si="14">H29+1</f>
        <v>44928</v>
      </c>
      <c r="H30" s="95">
        <f t="shared" si="13"/>
        <v>44935</v>
      </c>
      <c r="I30" s="84"/>
      <c r="J30" s="85"/>
      <c r="K30" s="48" t="str">
        <f t="shared" si="2"/>
        <v/>
      </c>
      <c r="L30" s="49">
        <f t="shared" si="3"/>
        <v>0</v>
      </c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</row>
    <row r="31" spans="1:67" ht="15.75" customHeight="1" x14ac:dyDescent="0.25">
      <c r="A31" s="1"/>
      <c r="B31" s="42">
        <v>3.3</v>
      </c>
      <c r="C31" s="43" t="s">
        <v>45</v>
      </c>
      <c r="D31" s="44">
        <v>7</v>
      </c>
      <c r="E31" s="62" t="s">
        <v>31</v>
      </c>
      <c r="F31" s="58">
        <v>0</v>
      </c>
      <c r="G31" s="95">
        <f t="shared" si="14"/>
        <v>44936</v>
      </c>
      <c r="H31" s="95">
        <f t="shared" si="13"/>
        <v>44943</v>
      </c>
      <c r="I31" s="84"/>
      <c r="J31" s="84"/>
      <c r="K31" s="48" t="str">
        <f t="shared" si="2"/>
        <v/>
      </c>
      <c r="L31" s="49">
        <f t="shared" si="3"/>
        <v>0</v>
      </c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</row>
    <row r="32" spans="1:67" s="128" customFormat="1" ht="15.75" customHeight="1" x14ac:dyDescent="0.25">
      <c r="B32" s="43"/>
      <c r="C32" s="125" t="s">
        <v>211</v>
      </c>
      <c r="D32" s="73"/>
      <c r="E32" s="73"/>
      <c r="F32" s="86"/>
      <c r="G32" s="95"/>
      <c r="H32" s="95"/>
      <c r="I32" s="94"/>
      <c r="J32" s="48"/>
      <c r="K32" s="49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spans="1:70" ht="15.75" customHeight="1" x14ac:dyDescent="0.25">
      <c r="A33" s="1"/>
      <c r="B33" s="42">
        <v>3.4</v>
      </c>
      <c r="C33" s="43" t="s">
        <v>46</v>
      </c>
      <c r="D33" s="44">
        <v>7</v>
      </c>
      <c r="E33" s="62" t="s">
        <v>33</v>
      </c>
      <c r="F33" s="45">
        <v>0</v>
      </c>
      <c r="G33" s="95">
        <f>H31+1</f>
        <v>44944</v>
      </c>
      <c r="H33" s="95">
        <f t="shared" si="13"/>
        <v>44951</v>
      </c>
      <c r="I33" s="84"/>
      <c r="J33" s="85"/>
      <c r="K33" s="48" t="str">
        <f t="shared" si="2"/>
        <v/>
      </c>
      <c r="L33" s="49">
        <f t="shared" si="3"/>
        <v>0</v>
      </c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</row>
    <row r="34" spans="1:70" ht="15.75" customHeight="1" x14ac:dyDescent="0.25">
      <c r="A34" s="1"/>
      <c r="B34" s="42">
        <v>3.5</v>
      </c>
      <c r="C34" s="43" t="s">
        <v>47</v>
      </c>
      <c r="D34" s="44">
        <v>7</v>
      </c>
      <c r="E34" s="62" t="s">
        <v>35</v>
      </c>
      <c r="F34" s="45">
        <v>0</v>
      </c>
      <c r="G34" s="95">
        <f t="shared" si="14"/>
        <v>44952</v>
      </c>
      <c r="H34" s="95">
        <f t="shared" si="13"/>
        <v>44959</v>
      </c>
      <c r="I34" s="84"/>
      <c r="J34" s="85"/>
      <c r="K34" s="48" t="str">
        <f t="shared" si="2"/>
        <v/>
      </c>
      <c r="L34" s="49">
        <f t="shared" si="3"/>
        <v>0</v>
      </c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</row>
    <row r="35" spans="1:70" s="150" customFormat="1" ht="15.75" customHeight="1" x14ac:dyDescent="0.25">
      <c r="B35" s="151">
        <v>3.6</v>
      </c>
      <c r="C35" s="151" t="s">
        <v>48</v>
      </c>
      <c r="D35" s="152">
        <v>7</v>
      </c>
      <c r="E35" s="152" t="s">
        <v>38</v>
      </c>
      <c r="F35" s="153">
        <v>0</v>
      </c>
      <c r="G35" s="95">
        <f t="shared" si="14"/>
        <v>44960</v>
      </c>
      <c r="H35" s="95">
        <f t="shared" si="13"/>
        <v>44967</v>
      </c>
      <c r="I35" s="154"/>
      <c r="J35" s="155"/>
      <c r="K35" s="156"/>
      <c r="L35" s="157">
        <f t="shared" si="3"/>
        <v>0</v>
      </c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9"/>
      <c r="BQ35" s="159"/>
      <c r="BR35" s="159"/>
    </row>
    <row r="36" spans="1:70" s="128" customFormat="1" ht="15.75" customHeight="1" x14ac:dyDescent="0.25">
      <c r="B36" s="43"/>
      <c r="C36" s="124" t="s">
        <v>212</v>
      </c>
      <c r="D36" s="73"/>
      <c r="E36" s="73"/>
      <c r="F36" s="86"/>
      <c r="G36" s="95"/>
      <c r="H36" s="95"/>
      <c r="I36" s="100"/>
      <c r="J36" s="48"/>
      <c r="K36" s="49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</row>
    <row r="37" spans="1:70" ht="15.75" customHeight="1" x14ac:dyDescent="0.25">
      <c r="A37" s="1"/>
      <c r="B37" s="51">
        <v>4</v>
      </c>
      <c r="C37" s="52" t="s">
        <v>68</v>
      </c>
      <c r="D37" s="53"/>
      <c r="E37" s="54"/>
      <c r="F37" s="45">
        <v>0</v>
      </c>
      <c r="G37" s="37">
        <f>MIN(G38:G40)</f>
        <v>44968</v>
      </c>
      <c r="H37" s="37">
        <f>MAX(H38:H40)</f>
        <v>45012</v>
      </c>
      <c r="I37" s="83">
        <f>MIN(I38:I42)</f>
        <v>0</v>
      </c>
      <c r="J37" s="83">
        <f>MIN(J38:J42)</f>
        <v>0</v>
      </c>
      <c r="K37" s="56">
        <f t="shared" ref="K37:K40" si="15">IF(AND(AND(NOT(ISBLANK(H37)),NOT(ISBLANK(J37))),H37&lt;&gt;J37),NETWORKDAYS(H37,J37)-1,"")</f>
        <v>-32152</v>
      </c>
      <c r="L37" s="57">
        <f t="shared" si="3"/>
        <v>0</v>
      </c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</row>
    <row r="38" spans="1:70" ht="15.75" customHeight="1" x14ac:dyDescent="0.25">
      <c r="A38" s="1"/>
      <c r="B38" s="42">
        <v>4.0999999999999996</v>
      </c>
      <c r="C38" s="43" t="s">
        <v>69</v>
      </c>
      <c r="D38" s="44">
        <v>7</v>
      </c>
      <c r="E38" s="62"/>
      <c r="F38" s="45">
        <v>0</v>
      </c>
      <c r="G38" s="95">
        <f>H35+1</f>
        <v>44968</v>
      </c>
      <c r="H38" s="95">
        <f t="shared" ref="H38:H40" si="16">G38+D38</f>
        <v>44975</v>
      </c>
      <c r="I38" s="84"/>
      <c r="J38" s="85"/>
      <c r="K38" s="48" t="str">
        <f t="shared" si="15"/>
        <v/>
      </c>
      <c r="L38" s="49">
        <f t="shared" si="3"/>
        <v>0</v>
      </c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</row>
    <row r="39" spans="1:70" ht="15.75" customHeight="1" x14ac:dyDescent="0.25">
      <c r="A39" s="1"/>
      <c r="B39" s="42">
        <v>4.2</v>
      </c>
      <c r="C39" s="43" t="s">
        <v>70</v>
      </c>
      <c r="D39" s="44">
        <v>7</v>
      </c>
      <c r="E39" s="62"/>
      <c r="F39" s="45">
        <v>0</v>
      </c>
      <c r="G39" s="95">
        <f t="shared" ref="G39:G40" si="17">H38+1</f>
        <v>44976</v>
      </c>
      <c r="H39" s="95">
        <f t="shared" si="16"/>
        <v>44983</v>
      </c>
      <c r="I39" s="84"/>
      <c r="J39" s="85"/>
      <c r="K39" s="48" t="str">
        <f t="shared" si="15"/>
        <v/>
      </c>
      <c r="L39" s="49">
        <f t="shared" si="3"/>
        <v>0</v>
      </c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</row>
    <row r="40" spans="1:70" ht="15.75" customHeight="1" x14ac:dyDescent="0.25">
      <c r="A40" s="1"/>
      <c r="B40" s="42">
        <v>4.3</v>
      </c>
      <c r="C40" s="161" t="s">
        <v>224</v>
      </c>
      <c r="D40" s="44">
        <v>28</v>
      </c>
      <c r="E40" s="62"/>
      <c r="F40" s="45">
        <v>0</v>
      </c>
      <c r="G40" s="95">
        <f t="shared" si="17"/>
        <v>44984</v>
      </c>
      <c r="H40" s="95">
        <f t="shared" si="16"/>
        <v>45012</v>
      </c>
      <c r="I40" s="84"/>
      <c r="J40" s="85"/>
      <c r="K40" s="48" t="str">
        <f t="shared" si="15"/>
        <v/>
      </c>
      <c r="L40" s="49">
        <f t="shared" si="3"/>
        <v>0</v>
      </c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</row>
    <row r="41" spans="1:70" s="128" customFormat="1" ht="15.75" customHeight="1" x14ac:dyDescent="0.25">
      <c r="B41" s="43"/>
      <c r="C41" s="124" t="s">
        <v>220</v>
      </c>
      <c r="D41" s="73"/>
      <c r="E41" s="73"/>
      <c r="F41" s="89"/>
      <c r="G41" s="95"/>
      <c r="H41" s="95"/>
      <c r="I41" s="99"/>
      <c r="J41" s="100"/>
      <c r="K41" s="48"/>
      <c r="L41" s="49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</row>
    <row r="42" spans="1:70" s="128" customFormat="1" ht="15.75" customHeight="1" x14ac:dyDescent="0.25">
      <c r="B42" s="74">
        <v>5</v>
      </c>
      <c r="C42" s="162" t="s">
        <v>222</v>
      </c>
      <c r="D42" s="75">
        <v>90</v>
      </c>
      <c r="E42" s="54"/>
      <c r="F42" s="89">
        <v>0</v>
      </c>
      <c r="G42" s="37">
        <f>H40</f>
        <v>45012</v>
      </c>
      <c r="H42" s="37">
        <f>G42+D42</f>
        <v>45102</v>
      </c>
      <c r="I42" s="83">
        <f>MIN(I46:I49)</f>
        <v>0</v>
      </c>
      <c r="J42" s="83">
        <f>MIN(J46:J49)</f>
        <v>0</v>
      </c>
      <c r="K42" s="56">
        <f t="shared" ref="K42" si="18">IF(AND(AND(NOT(ISBLANK(H42)),NOT(ISBLANK(J42))),H42&lt;&gt;J42),NETWORKDAYS(H42,J42)-1,"")</f>
        <v>-32216</v>
      </c>
      <c r="L42" s="57">
        <f t="shared" ref="L42" si="19">NETWORKDAYS(I42,J42)</f>
        <v>0</v>
      </c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</row>
    <row r="43" spans="1:70" s="128" customFormat="1" ht="15.75" customHeight="1" x14ac:dyDescent="0.25">
      <c r="B43" s="163"/>
      <c r="C43" s="164"/>
      <c r="D43" s="165"/>
      <c r="E43" s="166"/>
      <c r="F43" s="167"/>
      <c r="G43" s="168"/>
      <c r="H43" s="168"/>
      <c r="I43" s="168"/>
      <c r="J43" s="168"/>
      <c r="K43" s="169"/>
      <c r="L43" s="170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</row>
    <row r="44" spans="1:70" s="128" customFormat="1" ht="15.75" customHeight="1" x14ac:dyDescent="0.25">
      <c r="B44" s="163"/>
      <c r="C44" s="164"/>
      <c r="D44" s="165"/>
      <c r="E44" s="166"/>
      <c r="F44" s="167"/>
      <c r="G44" s="168"/>
      <c r="H44" s="168"/>
      <c r="I44" s="168"/>
      <c r="J44" s="168"/>
      <c r="K44" s="169"/>
      <c r="L44" s="170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</row>
    <row r="45" spans="1:70" s="128" customFormat="1" ht="15.75" customHeight="1" x14ac:dyDescent="0.25">
      <c r="B45" s="163"/>
      <c r="C45" s="164"/>
      <c r="D45" s="165"/>
      <c r="E45" s="166"/>
      <c r="F45" s="167"/>
      <c r="G45" s="168"/>
      <c r="H45" s="168"/>
      <c r="I45" s="168"/>
      <c r="J45" s="168"/>
      <c r="K45" s="169"/>
      <c r="L45" s="170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</row>
    <row r="46" spans="1:70" ht="6.75" customHeight="1" x14ac:dyDescent="0.25">
      <c r="A46" s="1"/>
      <c r="B46" s="77"/>
      <c r="C46" s="77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</row>
    <row r="47" spans="1:70" ht="37.5" customHeight="1" x14ac:dyDescent="0.25">
      <c r="A47" s="1"/>
      <c r="B47" s="77"/>
      <c r="C47" s="77"/>
      <c r="D47" s="143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5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</row>
    <row r="48" spans="1:70" ht="15.75" customHeight="1" x14ac:dyDescent="0.25">
      <c r="A48" s="1"/>
      <c r="B48" s="77"/>
      <c r="C48" s="77"/>
      <c r="D48" s="77"/>
      <c r="E48" s="77"/>
      <c r="F48" s="77"/>
      <c r="G48" s="79"/>
      <c r="H48" s="79"/>
      <c r="I48" s="79"/>
      <c r="J48" s="79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</row>
    <row r="49" spans="1:67" ht="15.75" customHeight="1" x14ac:dyDescent="0.25">
      <c r="A49" s="1"/>
      <c r="B49" s="77"/>
      <c r="C49" s="80"/>
      <c r="D49" s="80"/>
      <c r="E49" s="77"/>
      <c r="F49" s="77"/>
      <c r="G49" s="79"/>
      <c r="H49" s="79"/>
      <c r="I49" s="79"/>
      <c r="J49" s="79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</row>
    <row r="50" spans="1:67" ht="15.75" customHeight="1" x14ac:dyDescent="0.25">
      <c r="A50" s="1"/>
      <c r="B50" s="77"/>
      <c r="C50" s="77"/>
      <c r="D50" s="77"/>
      <c r="E50" s="77"/>
      <c r="F50" s="77"/>
      <c r="G50" s="79"/>
      <c r="H50" s="79"/>
      <c r="I50" s="79"/>
      <c r="J50" s="79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</row>
    <row r="51" spans="1:67" ht="15.75" customHeight="1" x14ac:dyDescent="0.25">
      <c r="A51" s="1"/>
      <c r="B51" s="77"/>
      <c r="C51" s="77"/>
      <c r="D51" s="77"/>
      <c r="E51" s="77"/>
      <c r="F51" s="77"/>
      <c r="G51" s="79"/>
      <c r="H51" s="79"/>
      <c r="I51" s="79"/>
      <c r="J51" s="79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</row>
    <row r="52" spans="1:67" ht="15.75" customHeight="1" x14ac:dyDescent="0.25">
      <c r="A52" s="1"/>
      <c r="B52" s="77"/>
      <c r="C52" s="77"/>
      <c r="D52" s="77"/>
      <c r="E52" s="77"/>
      <c r="F52" s="77"/>
      <c r="G52" s="79"/>
      <c r="H52" s="79"/>
      <c r="I52" s="79"/>
      <c r="J52" s="79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</row>
    <row r="53" spans="1:67" ht="15.75" customHeight="1" x14ac:dyDescent="0.25">
      <c r="A53" s="1"/>
      <c r="B53" s="77"/>
      <c r="C53" s="77"/>
      <c r="D53" s="77"/>
      <c r="E53" s="77"/>
      <c r="F53" s="77"/>
      <c r="G53" s="79"/>
      <c r="H53" s="79"/>
      <c r="I53" s="79"/>
      <c r="J53" s="79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</row>
    <row r="54" spans="1:67" ht="15.75" customHeight="1" x14ac:dyDescent="0.25">
      <c r="A54" s="1"/>
      <c r="B54" s="77"/>
      <c r="C54" s="77"/>
      <c r="D54" s="77"/>
      <c r="E54" s="77"/>
      <c r="F54" s="77"/>
      <c r="G54" s="79"/>
      <c r="H54" s="79"/>
      <c r="I54" s="79"/>
      <c r="J54" s="79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</row>
    <row r="55" spans="1:67" ht="15.75" customHeight="1" x14ac:dyDescent="0.25">
      <c r="A55" s="1"/>
      <c r="B55" s="77"/>
      <c r="C55" s="77"/>
      <c r="D55" s="77"/>
      <c r="E55" s="77"/>
      <c r="F55" s="77"/>
      <c r="G55" s="79"/>
      <c r="H55" s="79"/>
      <c r="I55" s="79"/>
      <c r="J55" s="79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</row>
    <row r="56" spans="1:67" ht="15.75" customHeight="1" x14ac:dyDescent="0.25">
      <c r="A56" s="1"/>
      <c r="B56" s="77"/>
      <c r="C56" s="77"/>
      <c r="D56" s="77"/>
      <c r="E56" s="77"/>
      <c r="F56" s="77"/>
      <c r="G56" s="79"/>
      <c r="H56" s="79"/>
      <c r="I56" s="79"/>
      <c r="J56" s="79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</row>
    <row r="57" spans="1:67" ht="15.75" customHeight="1" x14ac:dyDescent="0.25">
      <c r="A57" s="1"/>
      <c r="B57" s="77"/>
      <c r="C57" s="77"/>
      <c r="D57" s="77"/>
      <c r="E57" s="77"/>
      <c r="F57" s="77"/>
      <c r="G57" s="79"/>
      <c r="H57" s="79"/>
      <c r="I57" s="79"/>
      <c r="J57" s="79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</row>
    <row r="58" spans="1:67" ht="15.75" customHeight="1" x14ac:dyDescent="0.25">
      <c r="A58" s="1"/>
      <c r="B58" s="77"/>
      <c r="C58" s="77"/>
      <c r="D58" s="77"/>
      <c r="E58" s="77"/>
      <c r="F58" s="77"/>
      <c r="G58" s="79"/>
      <c r="H58" s="79"/>
      <c r="I58" s="79"/>
      <c r="J58" s="79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</row>
    <row r="59" spans="1:67" ht="15.75" customHeight="1" x14ac:dyDescent="0.25">
      <c r="A59" s="1"/>
      <c r="B59" s="77"/>
      <c r="C59" s="77"/>
      <c r="D59" s="77"/>
      <c r="E59" s="77"/>
      <c r="F59" s="77"/>
      <c r="G59" s="79"/>
      <c r="H59" s="79"/>
      <c r="I59" s="79"/>
      <c r="J59" s="79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</row>
    <row r="60" spans="1:67" ht="15.75" customHeight="1" x14ac:dyDescent="0.25">
      <c r="A60" s="1"/>
      <c r="B60" s="77"/>
      <c r="C60" s="77"/>
      <c r="D60" s="77"/>
      <c r="E60" s="77"/>
      <c r="F60" s="77"/>
      <c r="G60" s="79"/>
      <c r="H60" s="79"/>
      <c r="I60" s="79"/>
      <c r="J60" s="79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</row>
    <row r="61" spans="1:67" ht="15.75" customHeight="1" x14ac:dyDescent="0.25">
      <c r="A61" s="1"/>
      <c r="B61" s="77"/>
      <c r="C61" s="77"/>
      <c r="D61" s="77"/>
      <c r="E61" s="77"/>
      <c r="F61" s="77"/>
      <c r="G61" s="79"/>
      <c r="H61" s="79"/>
      <c r="I61" s="79"/>
      <c r="J61" s="79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</row>
    <row r="62" spans="1:67" ht="15.75" customHeight="1" x14ac:dyDescent="0.25">
      <c r="A62" s="1"/>
      <c r="B62" s="77"/>
      <c r="C62" s="77"/>
      <c r="D62" s="77"/>
      <c r="E62" s="77"/>
      <c r="F62" s="77"/>
      <c r="G62" s="79"/>
      <c r="H62" s="79"/>
      <c r="I62" s="79"/>
      <c r="J62" s="79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</row>
    <row r="63" spans="1:67" ht="15.75" customHeight="1" x14ac:dyDescent="0.25">
      <c r="A63" s="1"/>
      <c r="B63" s="77"/>
      <c r="C63" s="77"/>
      <c r="D63" s="77"/>
      <c r="E63" s="77"/>
      <c r="F63" s="77"/>
      <c r="G63" s="79"/>
      <c r="H63" s="79"/>
      <c r="I63" s="79"/>
      <c r="J63" s="79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</row>
    <row r="64" spans="1:67" ht="15.75" customHeight="1" x14ac:dyDescent="0.25">
      <c r="A64" s="1"/>
      <c r="B64" s="77"/>
      <c r="C64" s="77"/>
      <c r="D64" s="77"/>
      <c r="E64" s="77"/>
      <c r="F64" s="77"/>
      <c r="G64" s="79"/>
      <c r="H64" s="79"/>
      <c r="I64" s="79"/>
      <c r="J64" s="79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</row>
    <row r="65" spans="1:67" ht="15.75" customHeight="1" x14ac:dyDescent="0.25">
      <c r="A65" s="1"/>
      <c r="B65" s="77"/>
      <c r="C65" s="77"/>
      <c r="D65" s="77"/>
      <c r="E65" s="77"/>
      <c r="F65" s="77"/>
      <c r="G65" s="79"/>
      <c r="H65" s="79"/>
      <c r="I65" s="79"/>
      <c r="J65" s="79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</row>
    <row r="66" spans="1:67" ht="15.75" customHeight="1" x14ac:dyDescent="0.25">
      <c r="A66" s="1"/>
      <c r="B66" s="77"/>
      <c r="C66" s="77"/>
      <c r="D66" s="77"/>
      <c r="E66" s="77"/>
      <c r="F66" s="77"/>
      <c r="G66" s="79"/>
      <c r="H66" s="79"/>
      <c r="I66" s="79"/>
      <c r="J66" s="79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</row>
    <row r="67" spans="1:67" ht="15.75" customHeight="1" x14ac:dyDescent="0.25">
      <c r="A67" s="1"/>
      <c r="B67" s="77"/>
      <c r="C67" s="77"/>
      <c r="D67" s="77"/>
      <c r="E67" s="77"/>
      <c r="F67" s="77"/>
      <c r="G67" s="79"/>
      <c r="H67" s="79"/>
      <c r="I67" s="79"/>
      <c r="J67" s="79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</row>
    <row r="68" spans="1:67" ht="15.75" customHeight="1" x14ac:dyDescent="0.25">
      <c r="A68" s="1"/>
      <c r="B68" s="77"/>
      <c r="C68" s="77"/>
      <c r="D68" s="77"/>
      <c r="E68" s="77"/>
      <c r="F68" s="77"/>
      <c r="G68" s="79"/>
      <c r="H68" s="79"/>
      <c r="I68" s="79"/>
      <c r="J68" s="79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</row>
    <row r="69" spans="1:67" ht="15.75" customHeight="1" x14ac:dyDescent="0.25">
      <c r="A69" s="1"/>
      <c r="B69" s="77"/>
      <c r="C69" s="77"/>
      <c r="D69" s="77"/>
      <c r="E69" s="77"/>
      <c r="F69" s="77"/>
      <c r="G69" s="79"/>
      <c r="H69" s="79"/>
      <c r="I69" s="79"/>
      <c r="J69" s="79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</row>
    <row r="70" spans="1:67" ht="15.75" customHeight="1" x14ac:dyDescent="0.25">
      <c r="A70" s="1"/>
      <c r="B70" s="77"/>
      <c r="C70" s="77"/>
      <c r="D70" s="77"/>
      <c r="E70" s="77"/>
      <c r="F70" s="77"/>
      <c r="G70" s="79"/>
      <c r="H70" s="79"/>
      <c r="I70" s="79"/>
      <c r="J70" s="79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</row>
    <row r="71" spans="1:67" ht="15.75" customHeight="1" x14ac:dyDescent="0.25">
      <c r="A71" s="1"/>
      <c r="B71" s="77"/>
      <c r="C71" s="77"/>
      <c r="D71" s="77"/>
      <c r="E71" s="77"/>
      <c r="F71" s="77"/>
      <c r="G71" s="79"/>
      <c r="H71" s="79"/>
      <c r="I71" s="79"/>
      <c r="J71" s="79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</row>
    <row r="72" spans="1:67" ht="15.75" customHeight="1" x14ac:dyDescent="0.25">
      <c r="A72" s="1"/>
      <c r="B72" s="77"/>
      <c r="C72" s="77"/>
      <c r="D72" s="77"/>
      <c r="E72" s="77"/>
      <c r="F72" s="77"/>
      <c r="G72" s="79"/>
      <c r="H72" s="79"/>
      <c r="I72" s="79"/>
      <c r="J72" s="79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</row>
    <row r="73" spans="1:67" ht="15.75" customHeight="1" x14ac:dyDescent="0.25">
      <c r="A73" s="1"/>
      <c r="B73" s="77"/>
      <c r="C73" s="77"/>
      <c r="D73" s="77"/>
      <c r="E73" s="77"/>
      <c r="F73" s="77"/>
      <c r="G73" s="79"/>
      <c r="H73" s="79"/>
      <c r="I73" s="79"/>
      <c r="J73" s="79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</row>
    <row r="74" spans="1:67" ht="15.75" customHeight="1" x14ac:dyDescent="0.25">
      <c r="A74" s="1"/>
      <c r="B74" s="77"/>
      <c r="C74" s="77"/>
      <c r="D74" s="77"/>
      <c r="E74" s="77"/>
      <c r="F74" s="77"/>
      <c r="G74" s="79"/>
      <c r="H74" s="79"/>
      <c r="I74" s="79"/>
      <c r="J74" s="79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</row>
    <row r="75" spans="1:67" ht="15.75" customHeight="1" x14ac:dyDescent="0.25">
      <c r="A75" s="1"/>
      <c r="B75" s="77"/>
      <c r="C75" s="77"/>
      <c r="D75" s="77"/>
      <c r="E75" s="77"/>
      <c r="F75" s="77"/>
      <c r="G75" s="79"/>
      <c r="H75" s="79"/>
      <c r="I75" s="79"/>
      <c r="J75" s="79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</row>
    <row r="76" spans="1:67" ht="15.75" customHeight="1" x14ac:dyDescent="0.25">
      <c r="A76" s="1"/>
      <c r="B76" s="77"/>
      <c r="C76" s="77"/>
      <c r="D76" s="77"/>
      <c r="E76" s="77"/>
      <c r="F76" s="77"/>
      <c r="G76" s="79"/>
      <c r="H76" s="79"/>
      <c r="I76" s="79"/>
      <c r="J76" s="79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</row>
    <row r="77" spans="1:67" ht="15.75" customHeight="1" x14ac:dyDescent="0.25">
      <c r="A77" s="1"/>
      <c r="B77" s="77"/>
      <c r="C77" s="77"/>
      <c r="D77" s="77"/>
      <c r="E77" s="77"/>
      <c r="F77" s="77"/>
      <c r="G77" s="79"/>
      <c r="H77" s="79"/>
      <c r="I77" s="79"/>
      <c r="J77" s="79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</row>
    <row r="78" spans="1:67" ht="15.75" customHeight="1" x14ac:dyDescent="0.25">
      <c r="A78" s="1"/>
      <c r="B78" s="77"/>
      <c r="C78" s="77"/>
      <c r="D78" s="77"/>
      <c r="E78" s="77"/>
      <c r="F78" s="77"/>
      <c r="G78" s="79"/>
      <c r="H78" s="79"/>
      <c r="I78" s="79"/>
      <c r="J78" s="79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</row>
    <row r="79" spans="1:67" ht="15.75" customHeight="1" x14ac:dyDescent="0.25">
      <c r="A79" s="1"/>
      <c r="B79" s="77"/>
      <c r="C79" s="77"/>
      <c r="D79" s="77"/>
      <c r="E79" s="77"/>
      <c r="F79" s="77"/>
      <c r="G79" s="79"/>
      <c r="H79" s="79"/>
      <c r="I79" s="79"/>
      <c r="J79" s="79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</row>
    <row r="80" spans="1:67" ht="15.75" customHeight="1" x14ac:dyDescent="0.25">
      <c r="A80" s="1"/>
      <c r="B80" s="77"/>
      <c r="C80" s="77"/>
      <c r="D80" s="77"/>
      <c r="E80" s="77"/>
      <c r="F80" s="77"/>
      <c r="G80" s="79"/>
      <c r="H80" s="79"/>
      <c r="I80" s="79"/>
      <c r="J80" s="79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</row>
    <row r="81" spans="1:67" ht="15.75" customHeight="1" x14ac:dyDescent="0.25">
      <c r="A81" s="1"/>
      <c r="B81" s="77"/>
      <c r="C81" s="77"/>
      <c r="D81" s="77"/>
      <c r="E81" s="77"/>
      <c r="F81" s="77"/>
      <c r="G81" s="79"/>
      <c r="H81" s="79"/>
      <c r="I81" s="79"/>
      <c r="J81" s="79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</row>
    <row r="82" spans="1:67" ht="15.75" customHeight="1" x14ac:dyDescent="0.25">
      <c r="A82" s="1"/>
      <c r="B82" s="77"/>
      <c r="C82" s="77"/>
      <c r="D82" s="77"/>
      <c r="E82" s="77"/>
      <c r="F82" s="77"/>
      <c r="G82" s="79"/>
      <c r="H82" s="79"/>
      <c r="I82" s="79"/>
      <c r="J82" s="79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</row>
    <row r="83" spans="1:67" ht="15.75" customHeight="1" x14ac:dyDescent="0.25">
      <c r="A83" s="1"/>
      <c r="B83" s="77"/>
      <c r="C83" s="77"/>
      <c r="D83" s="77"/>
      <c r="E83" s="77"/>
      <c r="F83" s="77"/>
      <c r="G83" s="79"/>
      <c r="H83" s="79"/>
      <c r="I83" s="79"/>
      <c r="J83" s="79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</row>
    <row r="84" spans="1:67" ht="15.75" customHeight="1" x14ac:dyDescent="0.25">
      <c r="A84" s="1"/>
      <c r="B84" s="77"/>
      <c r="C84" s="77"/>
      <c r="D84" s="77"/>
      <c r="E84" s="77"/>
      <c r="F84" s="77"/>
      <c r="G84" s="79"/>
      <c r="H84" s="79"/>
      <c r="I84" s="79"/>
      <c r="J84" s="79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</row>
    <row r="85" spans="1:67" ht="15.75" customHeight="1" x14ac:dyDescent="0.25">
      <c r="A85" s="1"/>
      <c r="B85" s="77"/>
      <c r="C85" s="77"/>
      <c r="D85" s="77"/>
      <c r="E85" s="77"/>
      <c r="F85" s="77"/>
      <c r="G85" s="79"/>
      <c r="H85" s="79"/>
      <c r="I85" s="79"/>
      <c r="J85" s="79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</row>
    <row r="86" spans="1:67" ht="15.75" customHeight="1" x14ac:dyDescent="0.25">
      <c r="A86" s="1"/>
      <c r="B86" s="77"/>
      <c r="C86" s="77"/>
      <c r="D86" s="77"/>
      <c r="E86" s="77"/>
      <c r="F86" s="77"/>
      <c r="G86" s="79"/>
      <c r="H86" s="79"/>
      <c r="I86" s="79"/>
      <c r="J86" s="79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</row>
    <row r="87" spans="1:67" ht="15.75" customHeight="1" x14ac:dyDescent="0.25">
      <c r="A87" s="1"/>
      <c r="B87" s="77"/>
      <c r="C87" s="77"/>
      <c r="D87" s="77"/>
      <c r="E87" s="77"/>
      <c r="F87" s="77"/>
      <c r="G87" s="79"/>
      <c r="H87" s="79"/>
      <c r="I87" s="79"/>
      <c r="J87" s="79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</row>
    <row r="88" spans="1:67" ht="15.75" customHeight="1" x14ac:dyDescent="0.25">
      <c r="A88" s="1"/>
      <c r="B88" s="77"/>
      <c r="C88" s="77"/>
      <c r="D88" s="77"/>
      <c r="E88" s="77"/>
      <c r="F88" s="77"/>
      <c r="G88" s="79"/>
      <c r="H88" s="79"/>
      <c r="I88" s="79"/>
      <c r="J88" s="79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</row>
    <row r="89" spans="1:67" ht="15.75" customHeight="1" x14ac:dyDescent="0.25">
      <c r="A89" s="1"/>
      <c r="B89" s="77"/>
      <c r="C89" s="77"/>
      <c r="D89" s="77"/>
      <c r="E89" s="77"/>
      <c r="F89" s="77"/>
      <c r="G89" s="79"/>
      <c r="H89" s="79"/>
      <c r="I89" s="79"/>
      <c r="J89" s="79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</row>
    <row r="90" spans="1:67" ht="15.75" customHeight="1" x14ac:dyDescent="0.25">
      <c r="A90" s="1"/>
      <c r="B90" s="77"/>
      <c r="C90" s="77"/>
      <c r="D90" s="77"/>
      <c r="E90" s="77"/>
      <c r="F90" s="77"/>
      <c r="G90" s="79"/>
      <c r="H90" s="79"/>
      <c r="I90" s="79"/>
      <c r="J90" s="79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</row>
    <row r="91" spans="1:67" ht="15.75" customHeight="1" x14ac:dyDescent="0.25">
      <c r="A91" s="1"/>
      <c r="B91" s="77"/>
      <c r="C91" s="77"/>
      <c r="D91" s="77"/>
      <c r="E91" s="77"/>
      <c r="F91" s="77"/>
      <c r="G91" s="79"/>
      <c r="H91" s="79"/>
      <c r="I91" s="79"/>
      <c r="J91" s="79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</row>
    <row r="92" spans="1:67" ht="15.75" customHeight="1" x14ac:dyDescent="0.25">
      <c r="A92" s="1"/>
      <c r="B92" s="77"/>
      <c r="C92" s="77"/>
      <c r="D92" s="77"/>
      <c r="E92" s="77"/>
      <c r="F92" s="77"/>
      <c r="G92" s="79"/>
      <c r="H92" s="79"/>
      <c r="I92" s="79"/>
      <c r="J92" s="79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</row>
    <row r="93" spans="1:67" ht="15.75" customHeight="1" x14ac:dyDescent="0.25">
      <c r="A93" s="1"/>
      <c r="B93" s="77"/>
      <c r="C93" s="77"/>
      <c r="D93" s="77"/>
      <c r="E93" s="77"/>
      <c r="F93" s="77"/>
      <c r="G93" s="79"/>
      <c r="H93" s="79"/>
      <c r="I93" s="79"/>
      <c r="J93" s="79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</row>
    <row r="94" spans="1:67" ht="15.75" customHeight="1" x14ac:dyDescent="0.25">
      <c r="A94" s="1"/>
      <c r="B94" s="77"/>
      <c r="C94" s="77"/>
      <c r="D94" s="77"/>
      <c r="E94" s="77"/>
      <c r="F94" s="77"/>
      <c r="G94" s="79"/>
      <c r="H94" s="79"/>
      <c r="I94" s="79"/>
      <c r="J94" s="79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</row>
    <row r="95" spans="1:67" ht="15.75" customHeight="1" x14ac:dyDescent="0.25">
      <c r="A95" s="1"/>
      <c r="B95" s="77"/>
      <c r="C95" s="77"/>
      <c r="D95" s="77"/>
      <c r="E95" s="77"/>
      <c r="F95" s="77"/>
      <c r="G95" s="79"/>
      <c r="H95" s="79"/>
      <c r="I95" s="79"/>
      <c r="J95" s="79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</row>
    <row r="96" spans="1:67" ht="15.75" customHeight="1" x14ac:dyDescent="0.25">
      <c r="A96" s="1"/>
      <c r="B96" s="77"/>
      <c r="C96" s="77"/>
      <c r="D96" s="77"/>
      <c r="E96" s="77"/>
      <c r="F96" s="77"/>
      <c r="G96" s="79"/>
      <c r="H96" s="79"/>
      <c r="I96" s="79"/>
      <c r="J96" s="79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</row>
    <row r="97" spans="1:67" ht="15.75" customHeight="1" x14ac:dyDescent="0.25">
      <c r="A97" s="1"/>
      <c r="B97" s="77"/>
      <c r="C97" s="77"/>
      <c r="D97" s="77"/>
      <c r="E97" s="77"/>
      <c r="F97" s="77"/>
      <c r="G97" s="79"/>
      <c r="H97" s="79"/>
      <c r="I97" s="79"/>
      <c r="J97" s="79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</row>
    <row r="98" spans="1:67" ht="15.75" customHeight="1" x14ac:dyDescent="0.25">
      <c r="A98" s="1"/>
      <c r="B98" s="77"/>
      <c r="C98" s="77"/>
      <c r="D98" s="77"/>
      <c r="E98" s="77"/>
      <c r="F98" s="77"/>
      <c r="G98" s="79"/>
      <c r="H98" s="79"/>
      <c r="I98" s="79"/>
      <c r="J98" s="79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</row>
    <row r="99" spans="1:67" ht="15.75" customHeight="1" x14ac:dyDescent="0.25">
      <c r="A99" s="1"/>
      <c r="B99" s="77"/>
      <c r="C99" s="77"/>
      <c r="D99" s="77"/>
      <c r="E99" s="77"/>
      <c r="F99" s="77"/>
      <c r="G99" s="79"/>
      <c r="H99" s="79"/>
      <c r="I99" s="79"/>
      <c r="J99" s="79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</row>
    <row r="100" spans="1:67" ht="15.75" customHeight="1" x14ac:dyDescent="0.25">
      <c r="A100" s="1"/>
      <c r="B100" s="77"/>
      <c r="C100" s="77"/>
      <c r="D100" s="77"/>
      <c r="E100" s="77"/>
      <c r="F100" s="77"/>
      <c r="G100" s="79"/>
      <c r="H100" s="79"/>
      <c r="I100" s="79"/>
      <c r="J100" s="79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</row>
    <row r="101" spans="1:67" ht="15.75" customHeight="1" x14ac:dyDescent="0.25">
      <c r="A101" s="1"/>
      <c r="B101" s="77"/>
      <c r="C101" s="77"/>
      <c r="D101" s="77"/>
      <c r="E101" s="77"/>
      <c r="F101" s="77"/>
      <c r="G101" s="79"/>
      <c r="H101" s="79"/>
      <c r="I101" s="79"/>
      <c r="J101" s="79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</row>
    <row r="102" spans="1:67" ht="15.75" customHeight="1" x14ac:dyDescent="0.25">
      <c r="A102" s="1"/>
      <c r="B102" s="77"/>
      <c r="C102" s="77"/>
      <c r="D102" s="77"/>
      <c r="E102" s="77"/>
      <c r="F102" s="77"/>
      <c r="G102" s="79"/>
      <c r="H102" s="79"/>
      <c r="I102" s="79"/>
      <c r="J102" s="79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</row>
    <row r="103" spans="1:67" ht="15.75" customHeight="1" x14ac:dyDescent="0.25">
      <c r="A103" s="1"/>
      <c r="B103" s="77"/>
      <c r="C103" s="77"/>
      <c r="D103" s="77"/>
      <c r="E103" s="77"/>
      <c r="F103" s="77"/>
      <c r="G103" s="79"/>
      <c r="H103" s="79"/>
      <c r="I103" s="79"/>
      <c r="J103" s="79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</row>
    <row r="104" spans="1:67" ht="15.75" customHeight="1" x14ac:dyDescent="0.25">
      <c r="A104" s="1"/>
      <c r="B104" s="77"/>
      <c r="C104" s="77"/>
      <c r="D104" s="77"/>
      <c r="E104" s="77"/>
      <c r="F104" s="77"/>
      <c r="G104" s="79"/>
      <c r="H104" s="79"/>
      <c r="I104" s="79"/>
      <c r="J104" s="79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</row>
    <row r="105" spans="1:67" ht="15.75" customHeight="1" x14ac:dyDescent="0.25">
      <c r="A105" s="1"/>
      <c r="B105" s="77"/>
      <c r="C105" s="77"/>
      <c r="D105" s="77"/>
      <c r="E105" s="77"/>
      <c r="F105" s="77"/>
      <c r="G105" s="79"/>
      <c r="H105" s="79"/>
      <c r="I105" s="79"/>
      <c r="J105" s="79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</row>
    <row r="106" spans="1:67" ht="15.75" customHeight="1" x14ac:dyDescent="0.25">
      <c r="A106" s="1"/>
      <c r="B106" s="77"/>
      <c r="C106" s="77"/>
      <c r="D106" s="77"/>
      <c r="E106" s="77"/>
      <c r="F106" s="77"/>
      <c r="G106" s="79"/>
      <c r="H106" s="79"/>
      <c r="I106" s="79"/>
      <c r="J106" s="79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</row>
    <row r="107" spans="1:67" ht="15.75" customHeight="1" x14ac:dyDescent="0.25">
      <c r="A107" s="1"/>
      <c r="B107" s="77"/>
      <c r="C107" s="77"/>
      <c r="D107" s="77"/>
      <c r="E107" s="77"/>
      <c r="F107" s="77"/>
      <c r="G107" s="79"/>
      <c r="H107" s="79"/>
      <c r="I107" s="79"/>
      <c r="J107" s="79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</row>
    <row r="108" spans="1:67" ht="15.75" customHeight="1" x14ac:dyDescent="0.25">
      <c r="A108" s="1"/>
      <c r="B108" s="77"/>
      <c r="C108" s="77"/>
      <c r="D108" s="77"/>
      <c r="E108" s="77"/>
      <c r="F108" s="77"/>
      <c r="G108" s="79"/>
      <c r="H108" s="79"/>
      <c r="I108" s="79"/>
      <c r="J108" s="79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</row>
    <row r="109" spans="1:67" ht="15.75" customHeight="1" x14ac:dyDescent="0.25">
      <c r="A109" s="1"/>
      <c r="B109" s="77"/>
      <c r="C109" s="77"/>
      <c r="D109" s="77"/>
      <c r="E109" s="77"/>
      <c r="F109" s="77"/>
      <c r="G109" s="79"/>
      <c r="H109" s="79"/>
      <c r="I109" s="79"/>
      <c r="J109" s="79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</row>
    <row r="110" spans="1:67" ht="15.75" customHeight="1" x14ac:dyDescent="0.25">
      <c r="A110" s="1"/>
      <c r="B110" s="77"/>
      <c r="C110" s="77"/>
      <c r="D110" s="77"/>
      <c r="E110" s="77"/>
      <c r="F110" s="77"/>
      <c r="G110" s="79"/>
      <c r="H110" s="79"/>
      <c r="I110" s="79"/>
      <c r="J110" s="79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</row>
    <row r="111" spans="1:67" ht="15.75" customHeight="1" x14ac:dyDescent="0.25">
      <c r="A111" s="1"/>
      <c r="B111" s="77"/>
      <c r="C111" s="77"/>
      <c r="D111" s="77"/>
      <c r="E111" s="77"/>
      <c r="F111" s="77"/>
      <c r="G111" s="79"/>
      <c r="H111" s="79"/>
      <c r="I111" s="79"/>
      <c r="J111" s="79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</row>
    <row r="112" spans="1:67" ht="15.75" customHeight="1" x14ac:dyDescent="0.25">
      <c r="A112" s="1"/>
      <c r="B112" s="77"/>
      <c r="C112" s="77"/>
      <c r="D112" s="77"/>
      <c r="E112" s="77"/>
      <c r="F112" s="77"/>
      <c r="G112" s="79"/>
      <c r="H112" s="79"/>
      <c r="I112" s="79"/>
      <c r="J112" s="79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</row>
    <row r="113" spans="1:67" ht="15.75" customHeight="1" x14ac:dyDescent="0.25">
      <c r="A113" s="1"/>
      <c r="B113" s="77"/>
      <c r="C113" s="77"/>
      <c r="D113" s="77"/>
      <c r="E113" s="77"/>
      <c r="F113" s="77"/>
      <c r="G113" s="79"/>
      <c r="H113" s="79"/>
      <c r="I113" s="79"/>
      <c r="J113" s="79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</row>
    <row r="114" spans="1:67" ht="15.75" customHeight="1" x14ac:dyDescent="0.25">
      <c r="A114" s="1"/>
      <c r="B114" s="77"/>
      <c r="C114" s="77"/>
      <c r="D114" s="77"/>
      <c r="E114" s="77"/>
      <c r="F114" s="77"/>
      <c r="G114" s="79"/>
      <c r="H114" s="79"/>
      <c r="I114" s="79"/>
      <c r="J114" s="79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</row>
    <row r="115" spans="1:67" ht="15.75" customHeight="1" x14ac:dyDescent="0.25">
      <c r="A115" s="1"/>
      <c r="B115" s="77"/>
      <c r="C115" s="77"/>
      <c r="D115" s="77"/>
      <c r="E115" s="77"/>
      <c r="F115" s="77"/>
      <c r="G115" s="79"/>
      <c r="H115" s="79"/>
      <c r="I115" s="79"/>
      <c r="J115" s="79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</row>
    <row r="116" spans="1:67" ht="15.75" customHeight="1" x14ac:dyDescent="0.25">
      <c r="A116" s="1"/>
      <c r="B116" s="77"/>
      <c r="C116" s="77"/>
      <c r="D116" s="77"/>
      <c r="E116" s="77"/>
      <c r="F116" s="77"/>
      <c r="G116" s="79"/>
      <c r="H116" s="79"/>
      <c r="I116" s="79"/>
      <c r="J116" s="79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</row>
    <row r="117" spans="1:67" ht="15.75" customHeight="1" x14ac:dyDescent="0.25">
      <c r="A117" s="1"/>
      <c r="B117" s="77"/>
      <c r="C117" s="77"/>
      <c r="D117" s="77"/>
      <c r="E117" s="77"/>
      <c r="F117" s="77"/>
      <c r="G117" s="79"/>
      <c r="H117" s="79"/>
      <c r="I117" s="79"/>
      <c r="J117" s="79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</row>
    <row r="118" spans="1:67" ht="15.75" customHeight="1" x14ac:dyDescent="0.25">
      <c r="A118" s="1"/>
      <c r="B118" s="77"/>
      <c r="C118" s="77"/>
      <c r="D118" s="77"/>
      <c r="E118" s="77"/>
      <c r="F118" s="77"/>
      <c r="G118" s="79"/>
      <c r="H118" s="79"/>
      <c r="I118" s="79"/>
      <c r="J118" s="79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</row>
    <row r="119" spans="1:67" ht="15.75" customHeight="1" x14ac:dyDescent="0.25">
      <c r="A119" s="1"/>
      <c r="B119" s="77"/>
      <c r="C119" s="77"/>
      <c r="D119" s="77"/>
      <c r="E119" s="77"/>
      <c r="F119" s="77"/>
      <c r="G119" s="79"/>
      <c r="H119" s="79"/>
      <c r="I119" s="79"/>
      <c r="J119" s="79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</row>
    <row r="120" spans="1:67" ht="15.75" customHeight="1" x14ac:dyDescent="0.25">
      <c r="A120" s="1"/>
      <c r="B120" s="77"/>
      <c r="C120" s="77"/>
      <c r="D120" s="77"/>
      <c r="E120" s="77"/>
      <c r="F120" s="77"/>
      <c r="G120" s="79"/>
      <c r="H120" s="79"/>
      <c r="I120" s="79"/>
      <c r="J120" s="79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</row>
    <row r="121" spans="1:67" ht="15.75" customHeight="1" x14ac:dyDescent="0.25">
      <c r="A121" s="1"/>
      <c r="B121" s="77"/>
      <c r="C121" s="77"/>
      <c r="D121" s="77"/>
      <c r="E121" s="77"/>
      <c r="F121" s="77"/>
      <c r="G121" s="79"/>
      <c r="H121" s="79"/>
      <c r="I121" s="79"/>
      <c r="J121" s="79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</row>
    <row r="122" spans="1:67" ht="15.75" customHeight="1" x14ac:dyDescent="0.25">
      <c r="A122" s="1"/>
      <c r="B122" s="77"/>
      <c r="C122" s="77"/>
      <c r="D122" s="77"/>
      <c r="E122" s="77"/>
      <c r="F122" s="77"/>
      <c r="G122" s="79"/>
      <c r="H122" s="79"/>
      <c r="I122" s="79"/>
      <c r="J122" s="79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</row>
    <row r="123" spans="1:67" ht="15.75" customHeight="1" x14ac:dyDescent="0.25">
      <c r="A123" s="1"/>
      <c r="B123" s="77"/>
      <c r="C123" s="77"/>
      <c r="D123" s="77"/>
      <c r="E123" s="77"/>
      <c r="F123" s="77"/>
      <c r="G123" s="79"/>
      <c r="H123" s="79"/>
      <c r="I123" s="79"/>
      <c r="J123" s="79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</row>
    <row r="124" spans="1:67" ht="15.75" customHeight="1" x14ac:dyDescent="0.25">
      <c r="A124" s="1"/>
      <c r="B124" s="77"/>
      <c r="C124" s="77"/>
      <c r="D124" s="77"/>
      <c r="E124" s="77"/>
      <c r="F124" s="77"/>
      <c r="G124" s="79"/>
      <c r="H124" s="79"/>
      <c r="I124" s="79"/>
      <c r="J124" s="79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</row>
    <row r="125" spans="1:67" ht="15.75" customHeight="1" x14ac:dyDescent="0.25">
      <c r="A125" s="1"/>
      <c r="B125" s="77"/>
      <c r="C125" s="77"/>
      <c r="D125" s="77"/>
      <c r="E125" s="77"/>
      <c r="F125" s="77"/>
      <c r="G125" s="79"/>
      <c r="H125" s="79"/>
      <c r="I125" s="79"/>
      <c r="J125" s="79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</row>
    <row r="126" spans="1:67" ht="15.75" customHeight="1" x14ac:dyDescent="0.25">
      <c r="A126" s="1"/>
      <c r="B126" s="77"/>
      <c r="C126" s="77"/>
      <c r="D126" s="77"/>
      <c r="E126" s="77"/>
      <c r="F126" s="77"/>
      <c r="G126" s="79"/>
      <c r="H126" s="79"/>
      <c r="I126" s="79"/>
      <c r="J126" s="79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</row>
    <row r="127" spans="1:67" ht="15.75" customHeight="1" x14ac:dyDescent="0.25">
      <c r="A127" s="1"/>
      <c r="B127" s="77"/>
      <c r="C127" s="77"/>
      <c r="D127" s="77"/>
      <c r="E127" s="77"/>
      <c r="F127" s="77"/>
      <c r="G127" s="79"/>
      <c r="H127" s="79"/>
      <c r="I127" s="79"/>
      <c r="J127" s="79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</row>
    <row r="128" spans="1:67" ht="15.75" customHeight="1" x14ac:dyDescent="0.25">
      <c r="A128" s="1"/>
      <c r="B128" s="77"/>
      <c r="C128" s="77"/>
      <c r="D128" s="77"/>
      <c r="E128" s="77"/>
      <c r="F128" s="77"/>
      <c r="G128" s="79"/>
      <c r="H128" s="79"/>
      <c r="I128" s="79"/>
      <c r="J128" s="79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</row>
    <row r="129" spans="1:67" ht="15.75" customHeight="1" x14ac:dyDescent="0.25">
      <c r="A129" s="1"/>
      <c r="B129" s="77"/>
      <c r="C129" s="77"/>
      <c r="D129" s="77"/>
      <c r="E129" s="77"/>
      <c r="F129" s="77"/>
      <c r="G129" s="79"/>
      <c r="H129" s="79"/>
      <c r="I129" s="79"/>
      <c r="J129" s="79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</row>
    <row r="130" spans="1:67" ht="15.75" customHeight="1" x14ac:dyDescent="0.25">
      <c r="A130" s="1"/>
      <c r="B130" s="77"/>
      <c r="C130" s="77"/>
      <c r="D130" s="77"/>
      <c r="E130" s="77"/>
      <c r="F130" s="77"/>
      <c r="G130" s="79"/>
      <c r="H130" s="79"/>
      <c r="I130" s="79"/>
      <c r="J130" s="79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</row>
    <row r="131" spans="1:67" ht="15.75" customHeight="1" x14ac:dyDescent="0.25">
      <c r="A131" s="1"/>
      <c r="B131" s="77"/>
      <c r="C131" s="77"/>
      <c r="D131" s="77"/>
      <c r="E131" s="77"/>
      <c r="F131" s="77"/>
      <c r="G131" s="79"/>
      <c r="H131" s="79"/>
      <c r="I131" s="79"/>
      <c r="J131" s="79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</row>
    <row r="132" spans="1:67" ht="15.75" customHeight="1" x14ac:dyDescent="0.25">
      <c r="A132" s="1"/>
      <c r="B132" s="77"/>
      <c r="C132" s="77"/>
      <c r="D132" s="77"/>
      <c r="E132" s="77"/>
      <c r="F132" s="77"/>
      <c r="G132" s="79"/>
      <c r="H132" s="79"/>
      <c r="I132" s="79"/>
      <c r="J132" s="79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</row>
    <row r="133" spans="1:67" ht="15.75" customHeight="1" x14ac:dyDescent="0.25">
      <c r="A133" s="1"/>
      <c r="B133" s="77"/>
      <c r="C133" s="77"/>
      <c r="D133" s="77"/>
      <c r="E133" s="77"/>
      <c r="F133" s="77"/>
      <c r="G133" s="79"/>
      <c r="H133" s="79"/>
      <c r="I133" s="79"/>
      <c r="J133" s="79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</row>
    <row r="134" spans="1:67" ht="15.75" customHeight="1" x14ac:dyDescent="0.25">
      <c r="A134" s="1"/>
      <c r="B134" s="77"/>
      <c r="C134" s="77"/>
      <c r="D134" s="77"/>
      <c r="E134" s="77"/>
      <c r="F134" s="77"/>
      <c r="G134" s="79"/>
      <c r="H134" s="79"/>
      <c r="I134" s="79"/>
      <c r="J134" s="79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</row>
    <row r="135" spans="1:67" ht="15.75" customHeight="1" x14ac:dyDescent="0.25">
      <c r="A135" s="1"/>
      <c r="B135" s="77"/>
      <c r="C135" s="77"/>
      <c r="D135" s="77"/>
      <c r="E135" s="77"/>
      <c r="F135" s="77"/>
      <c r="G135" s="79"/>
      <c r="H135" s="79"/>
      <c r="I135" s="79"/>
      <c r="J135" s="79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</row>
    <row r="136" spans="1:67" ht="15.75" customHeight="1" x14ac:dyDescent="0.25">
      <c r="A136" s="1"/>
      <c r="B136" s="77"/>
      <c r="C136" s="77"/>
      <c r="D136" s="77"/>
      <c r="E136" s="77"/>
      <c r="F136" s="77"/>
      <c r="G136" s="79"/>
      <c r="H136" s="79"/>
      <c r="I136" s="79"/>
      <c r="J136" s="79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</row>
    <row r="137" spans="1:67" ht="15.75" customHeight="1" x14ac:dyDescent="0.25">
      <c r="A137" s="1"/>
      <c r="B137" s="77"/>
      <c r="C137" s="77"/>
      <c r="D137" s="77"/>
      <c r="E137" s="77"/>
      <c r="F137" s="77"/>
      <c r="G137" s="79"/>
      <c r="H137" s="79"/>
      <c r="I137" s="79"/>
      <c r="J137" s="79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</row>
    <row r="138" spans="1:67" ht="15.75" customHeight="1" x14ac:dyDescent="0.25">
      <c r="A138" s="1"/>
      <c r="B138" s="77"/>
      <c r="C138" s="77"/>
      <c r="D138" s="77"/>
      <c r="E138" s="77"/>
      <c r="F138" s="77"/>
      <c r="G138" s="79"/>
      <c r="H138" s="79"/>
      <c r="I138" s="79"/>
      <c r="J138" s="79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</row>
    <row r="139" spans="1:67" ht="15.75" customHeight="1" x14ac:dyDescent="0.25">
      <c r="A139" s="1"/>
      <c r="B139" s="77"/>
      <c r="C139" s="77"/>
      <c r="D139" s="77"/>
      <c r="E139" s="77"/>
      <c r="F139" s="77"/>
      <c r="G139" s="79"/>
      <c r="H139" s="79"/>
      <c r="I139" s="79"/>
      <c r="J139" s="79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</row>
    <row r="140" spans="1:67" ht="15.75" customHeight="1" x14ac:dyDescent="0.25">
      <c r="A140" s="1"/>
      <c r="B140" s="77"/>
      <c r="C140" s="77"/>
      <c r="D140" s="77"/>
      <c r="E140" s="77"/>
      <c r="F140" s="77"/>
      <c r="G140" s="79"/>
      <c r="H140" s="79"/>
      <c r="I140" s="79"/>
      <c r="J140" s="79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77"/>
    </row>
    <row r="141" spans="1:67" ht="15.75" customHeight="1" x14ac:dyDescent="0.25">
      <c r="A141" s="1"/>
      <c r="B141" s="77"/>
      <c r="C141" s="77"/>
      <c r="D141" s="77"/>
      <c r="E141" s="77"/>
      <c r="F141" s="77"/>
      <c r="G141" s="79"/>
      <c r="H141" s="79"/>
      <c r="I141" s="79"/>
      <c r="J141" s="79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  <c r="BN141" s="77"/>
      <c r="BO141" s="77"/>
    </row>
    <row r="142" spans="1:67" ht="15.75" customHeight="1" x14ac:dyDescent="0.25">
      <c r="A142" s="1"/>
      <c r="B142" s="77"/>
      <c r="C142" s="77"/>
      <c r="D142" s="77"/>
      <c r="E142" s="77"/>
      <c r="F142" s="77"/>
      <c r="G142" s="79"/>
      <c r="H142" s="79"/>
      <c r="I142" s="79"/>
      <c r="J142" s="79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  <c r="AU142" s="77"/>
      <c r="AV142" s="77"/>
      <c r="AW142" s="77"/>
      <c r="AX142" s="77"/>
      <c r="AY142" s="77"/>
      <c r="AZ142" s="77"/>
      <c r="BA142" s="77"/>
      <c r="BB142" s="77"/>
      <c r="BC142" s="77"/>
      <c r="BD142" s="77"/>
      <c r="BE142" s="77"/>
      <c r="BF142" s="77"/>
      <c r="BG142" s="77"/>
      <c r="BH142" s="77"/>
      <c r="BI142" s="77"/>
      <c r="BJ142" s="77"/>
      <c r="BK142" s="77"/>
      <c r="BL142" s="77"/>
      <c r="BM142" s="77"/>
      <c r="BN142" s="77"/>
      <c r="BO142" s="77"/>
    </row>
    <row r="143" spans="1:67" ht="15.75" customHeight="1" x14ac:dyDescent="0.25">
      <c r="A143" s="1"/>
      <c r="B143" s="77"/>
      <c r="C143" s="77"/>
      <c r="D143" s="77"/>
      <c r="E143" s="77"/>
      <c r="F143" s="77"/>
      <c r="G143" s="79"/>
      <c r="H143" s="79"/>
      <c r="I143" s="79"/>
      <c r="J143" s="79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</row>
    <row r="144" spans="1:67" ht="15.75" customHeight="1" x14ac:dyDescent="0.25">
      <c r="A144" s="1"/>
      <c r="B144" s="77"/>
      <c r="C144" s="77"/>
      <c r="D144" s="77"/>
      <c r="E144" s="77"/>
      <c r="F144" s="77"/>
      <c r="G144" s="79"/>
      <c r="H144" s="79"/>
      <c r="I144" s="79"/>
      <c r="J144" s="79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  <c r="BK144" s="77"/>
      <c r="BL144" s="77"/>
      <c r="BM144" s="77"/>
      <c r="BN144" s="77"/>
      <c r="BO144" s="77"/>
    </row>
    <row r="145" spans="1:67" ht="15.75" customHeight="1" x14ac:dyDescent="0.25">
      <c r="A145" s="1"/>
      <c r="B145" s="77"/>
      <c r="C145" s="77"/>
      <c r="D145" s="77"/>
      <c r="E145" s="77"/>
      <c r="F145" s="77"/>
      <c r="G145" s="79"/>
      <c r="H145" s="79"/>
      <c r="I145" s="79"/>
      <c r="J145" s="79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  <c r="BF145" s="77"/>
      <c r="BG145" s="77"/>
      <c r="BH145" s="77"/>
      <c r="BI145" s="77"/>
      <c r="BJ145" s="77"/>
      <c r="BK145" s="77"/>
      <c r="BL145" s="77"/>
      <c r="BM145" s="77"/>
      <c r="BN145" s="77"/>
      <c r="BO145" s="77"/>
    </row>
    <row r="146" spans="1:67" ht="15.75" customHeight="1" x14ac:dyDescent="0.25">
      <c r="A146" s="1"/>
      <c r="B146" s="77"/>
      <c r="C146" s="77"/>
      <c r="D146" s="77"/>
      <c r="E146" s="77"/>
      <c r="F146" s="77"/>
      <c r="G146" s="79"/>
      <c r="H146" s="79"/>
      <c r="I146" s="79"/>
      <c r="J146" s="79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  <c r="BO146" s="77"/>
    </row>
    <row r="147" spans="1:67" ht="15.75" customHeight="1" x14ac:dyDescent="0.25">
      <c r="A147" s="1"/>
      <c r="B147" s="77"/>
      <c r="C147" s="77"/>
      <c r="D147" s="77"/>
      <c r="E147" s="77"/>
      <c r="F147" s="77"/>
      <c r="G147" s="79"/>
      <c r="H147" s="79"/>
      <c r="I147" s="79"/>
      <c r="J147" s="79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7"/>
      <c r="BJ147" s="77"/>
      <c r="BK147" s="77"/>
      <c r="BL147" s="77"/>
      <c r="BM147" s="77"/>
      <c r="BN147" s="77"/>
      <c r="BO147" s="77"/>
    </row>
    <row r="148" spans="1:67" ht="15.75" customHeight="1" x14ac:dyDescent="0.25">
      <c r="A148" s="1"/>
      <c r="B148" s="77"/>
      <c r="C148" s="77"/>
      <c r="D148" s="77"/>
      <c r="E148" s="77"/>
      <c r="F148" s="77"/>
      <c r="G148" s="79"/>
      <c r="H148" s="79"/>
      <c r="I148" s="79"/>
      <c r="J148" s="79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  <c r="BF148" s="77"/>
      <c r="BG148" s="77"/>
      <c r="BH148" s="77"/>
      <c r="BI148" s="77"/>
      <c r="BJ148" s="77"/>
      <c r="BK148" s="77"/>
      <c r="BL148" s="77"/>
      <c r="BM148" s="77"/>
      <c r="BN148" s="77"/>
      <c r="BO148" s="77"/>
    </row>
    <row r="149" spans="1:67" ht="15.75" customHeight="1" x14ac:dyDescent="0.25">
      <c r="A149" s="1"/>
      <c r="B149" s="77"/>
      <c r="C149" s="77"/>
      <c r="D149" s="77"/>
      <c r="E149" s="77"/>
      <c r="F149" s="77"/>
      <c r="G149" s="79"/>
      <c r="H149" s="79"/>
      <c r="I149" s="79"/>
      <c r="J149" s="79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  <c r="BN149" s="77"/>
      <c r="BO149" s="77"/>
    </row>
    <row r="150" spans="1:67" ht="15.75" customHeight="1" x14ac:dyDescent="0.25">
      <c r="A150" s="1"/>
      <c r="B150" s="77"/>
      <c r="C150" s="77"/>
      <c r="D150" s="77"/>
      <c r="E150" s="77"/>
      <c r="F150" s="77"/>
      <c r="G150" s="79"/>
      <c r="H150" s="79"/>
      <c r="I150" s="79"/>
      <c r="J150" s="79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  <c r="BN150" s="77"/>
      <c r="BO150" s="77"/>
    </row>
    <row r="151" spans="1:67" ht="15.75" customHeight="1" x14ac:dyDescent="0.25">
      <c r="A151" s="1"/>
      <c r="B151" s="77"/>
      <c r="C151" s="77"/>
      <c r="D151" s="77"/>
      <c r="E151" s="77"/>
      <c r="F151" s="77"/>
      <c r="G151" s="79"/>
      <c r="H151" s="79"/>
      <c r="I151" s="79"/>
      <c r="J151" s="79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</row>
    <row r="152" spans="1:67" ht="15.75" customHeight="1" x14ac:dyDescent="0.25">
      <c r="A152" s="1"/>
      <c r="B152" s="77"/>
      <c r="C152" s="77"/>
      <c r="D152" s="77"/>
      <c r="E152" s="77"/>
      <c r="F152" s="77"/>
      <c r="G152" s="79"/>
      <c r="H152" s="79"/>
      <c r="I152" s="79"/>
      <c r="J152" s="79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</row>
    <row r="153" spans="1:67" ht="15.75" customHeight="1" x14ac:dyDescent="0.25">
      <c r="A153" s="1"/>
      <c r="B153" s="77"/>
      <c r="C153" s="77"/>
      <c r="D153" s="77"/>
      <c r="E153" s="77"/>
      <c r="F153" s="77"/>
      <c r="G153" s="79"/>
      <c r="H153" s="79"/>
      <c r="I153" s="79"/>
      <c r="J153" s="79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  <c r="BO153" s="77"/>
    </row>
    <row r="154" spans="1:67" ht="15.75" customHeight="1" x14ac:dyDescent="0.25">
      <c r="A154" s="1"/>
      <c r="B154" s="77"/>
      <c r="C154" s="77"/>
      <c r="D154" s="77"/>
      <c r="E154" s="77"/>
      <c r="F154" s="77"/>
      <c r="G154" s="79"/>
      <c r="H154" s="79"/>
      <c r="I154" s="79"/>
      <c r="J154" s="79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77"/>
    </row>
    <row r="155" spans="1:67" ht="15.75" customHeight="1" x14ac:dyDescent="0.25">
      <c r="A155" s="1"/>
      <c r="B155" s="77"/>
      <c r="C155" s="77"/>
      <c r="D155" s="77"/>
      <c r="E155" s="77"/>
      <c r="F155" s="77"/>
      <c r="G155" s="79"/>
      <c r="H155" s="79"/>
      <c r="I155" s="79"/>
      <c r="J155" s="79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  <c r="BN155" s="77"/>
      <c r="BO155" s="77"/>
    </row>
    <row r="156" spans="1:67" ht="15.75" customHeight="1" x14ac:dyDescent="0.25">
      <c r="A156" s="1"/>
      <c r="B156" s="77"/>
      <c r="C156" s="77"/>
      <c r="D156" s="77"/>
      <c r="E156" s="77"/>
      <c r="F156" s="77"/>
      <c r="G156" s="79"/>
      <c r="H156" s="79"/>
      <c r="I156" s="79"/>
      <c r="J156" s="79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  <c r="BN156" s="77"/>
      <c r="BO156" s="77"/>
    </row>
    <row r="157" spans="1:67" ht="15.75" customHeight="1" x14ac:dyDescent="0.25">
      <c r="A157" s="1"/>
      <c r="B157" s="77"/>
      <c r="C157" s="77"/>
      <c r="D157" s="77"/>
      <c r="E157" s="77"/>
      <c r="F157" s="77"/>
      <c r="G157" s="79"/>
      <c r="H157" s="79"/>
      <c r="I157" s="79"/>
      <c r="J157" s="79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  <c r="BF157" s="77"/>
      <c r="BG157" s="77"/>
      <c r="BH157" s="77"/>
      <c r="BI157" s="77"/>
      <c r="BJ157" s="77"/>
      <c r="BK157" s="77"/>
      <c r="BL157" s="77"/>
      <c r="BM157" s="77"/>
      <c r="BN157" s="77"/>
      <c r="BO157" s="77"/>
    </row>
    <row r="158" spans="1:67" ht="15.75" customHeight="1" x14ac:dyDescent="0.25">
      <c r="A158" s="1"/>
      <c r="B158" s="77"/>
      <c r="C158" s="77"/>
      <c r="D158" s="77"/>
      <c r="E158" s="77"/>
      <c r="F158" s="77"/>
      <c r="G158" s="79"/>
      <c r="H158" s="79"/>
      <c r="I158" s="79"/>
      <c r="J158" s="79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  <c r="BF158" s="77"/>
      <c r="BG158" s="77"/>
      <c r="BH158" s="77"/>
      <c r="BI158" s="77"/>
      <c r="BJ158" s="77"/>
      <c r="BK158" s="77"/>
      <c r="BL158" s="77"/>
      <c r="BM158" s="77"/>
      <c r="BN158" s="77"/>
      <c r="BO158" s="77"/>
    </row>
    <row r="159" spans="1:67" ht="15.75" customHeight="1" x14ac:dyDescent="0.25">
      <c r="A159" s="1"/>
      <c r="B159" s="77"/>
      <c r="C159" s="77"/>
      <c r="D159" s="77"/>
      <c r="E159" s="77"/>
      <c r="F159" s="77"/>
      <c r="G159" s="79"/>
      <c r="H159" s="79"/>
      <c r="I159" s="79"/>
      <c r="J159" s="79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  <c r="BO159" s="77"/>
    </row>
    <row r="160" spans="1:67" ht="15.75" customHeight="1" x14ac:dyDescent="0.25">
      <c r="A160" s="1"/>
      <c r="B160" s="77"/>
      <c r="C160" s="77"/>
      <c r="D160" s="77"/>
      <c r="E160" s="77"/>
      <c r="F160" s="77"/>
      <c r="G160" s="79"/>
      <c r="H160" s="79"/>
      <c r="I160" s="79"/>
      <c r="J160" s="79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</row>
    <row r="161" spans="1:67" ht="15.75" customHeight="1" x14ac:dyDescent="0.25">
      <c r="A161" s="1"/>
      <c r="B161" s="77"/>
      <c r="C161" s="77"/>
      <c r="D161" s="77"/>
      <c r="E161" s="77"/>
      <c r="F161" s="77"/>
      <c r="G161" s="79"/>
      <c r="H161" s="79"/>
      <c r="I161" s="79"/>
      <c r="J161" s="79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</row>
    <row r="162" spans="1:67" ht="15.75" customHeight="1" x14ac:dyDescent="0.25">
      <c r="A162" s="1"/>
      <c r="B162" s="77"/>
      <c r="C162" s="77"/>
      <c r="D162" s="77"/>
      <c r="E162" s="77"/>
      <c r="F162" s="77"/>
      <c r="G162" s="79"/>
      <c r="H162" s="79"/>
      <c r="I162" s="79"/>
      <c r="J162" s="79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</row>
    <row r="163" spans="1:67" ht="15.75" customHeight="1" x14ac:dyDescent="0.25">
      <c r="A163" s="1"/>
      <c r="B163" s="77"/>
      <c r="C163" s="77"/>
      <c r="D163" s="77"/>
      <c r="E163" s="77"/>
      <c r="F163" s="77"/>
      <c r="G163" s="79"/>
      <c r="H163" s="79"/>
      <c r="I163" s="79"/>
      <c r="J163" s="79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</row>
    <row r="164" spans="1:67" ht="15.75" customHeight="1" x14ac:dyDescent="0.25">
      <c r="A164" s="1"/>
      <c r="B164" s="77"/>
      <c r="C164" s="77"/>
      <c r="D164" s="77"/>
      <c r="E164" s="77"/>
      <c r="F164" s="77"/>
      <c r="G164" s="79"/>
      <c r="H164" s="79"/>
      <c r="I164" s="79"/>
      <c r="J164" s="79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</row>
    <row r="165" spans="1:67" ht="15.75" customHeight="1" x14ac:dyDescent="0.25">
      <c r="A165" s="1"/>
      <c r="B165" s="77"/>
      <c r="C165" s="77"/>
      <c r="D165" s="77"/>
      <c r="E165" s="77"/>
      <c r="F165" s="77"/>
      <c r="G165" s="79"/>
      <c r="H165" s="79"/>
      <c r="I165" s="79"/>
      <c r="J165" s="79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</row>
    <row r="166" spans="1:67" ht="15.75" customHeight="1" x14ac:dyDescent="0.25">
      <c r="A166" s="1"/>
      <c r="B166" s="77"/>
      <c r="C166" s="77"/>
      <c r="D166" s="77"/>
      <c r="E166" s="77"/>
      <c r="F166" s="77"/>
      <c r="G166" s="79"/>
      <c r="H166" s="79"/>
      <c r="I166" s="79"/>
      <c r="J166" s="79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</row>
    <row r="167" spans="1:67" ht="15.75" customHeight="1" x14ac:dyDescent="0.25">
      <c r="A167" s="1"/>
      <c r="B167" s="77"/>
      <c r="C167" s="77"/>
      <c r="D167" s="77"/>
      <c r="E167" s="77"/>
      <c r="F167" s="77"/>
      <c r="G167" s="79"/>
      <c r="H167" s="79"/>
      <c r="I167" s="79"/>
      <c r="J167" s="79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</row>
    <row r="168" spans="1:67" ht="15.75" customHeight="1" x14ac:dyDescent="0.25">
      <c r="A168" s="1"/>
      <c r="B168" s="77"/>
      <c r="C168" s="77"/>
      <c r="D168" s="77"/>
      <c r="E168" s="77"/>
      <c r="F168" s="77"/>
      <c r="G168" s="79"/>
      <c r="H168" s="79"/>
      <c r="I168" s="79"/>
      <c r="J168" s="79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</row>
    <row r="169" spans="1:67" ht="15.75" customHeight="1" x14ac:dyDescent="0.25">
      <c r="A169" s="1"/>
      <c r="B169" s="77"/>
      <c r="C169" s="77"/>
      <c r="D169" s="77"/>
      <c r="E169" s="77"/>
      <c r="F169" s="77"/>
      <c r="G169" s="79"/>
      <c r="H169" s="79"/>
      <c r="I169" s="79"/>
      <c r="J169" s="79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  <c r="BO169" s="77"/>
    </row>
    <row r="170" spans="1:67" ht="15.75" customHeight="1" x14ac:dyDescent="0.25">
      <c r="A170" s="1"/>
      <c r="B170" s="77"/>
      <c r="C170" s="77"/>
      <c r="D170" s="77"/>
      <c r="E170" s="77"/>
      <c r="F170" s="77"/>
      <c r="G170" s="79"/>
      <c r="H170" s="79"/>
      <c r="I170" s="79"/>
      <c r="J170" s="79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</row>
    <row r="171" spans="1:67" ht="15.75" customHeight="1" x14ac:dyDescent="0.25">
      <c r="A171" s="1"/>
      <c r="B171" s="77"/>
      <c r="C171" s="77"/>
      <c r="D171" s="77"/>
      <c r="E171" s="77"/>
      <c r="F171" s="77"/>
      <c r="G171" s="79"/>
      <c r="H171" s="79"/>
      <c r="I171" s="79"/>
      <c r="J171" s="79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  <c r="BO171" s="77"/>
    </row>
    <row r="172" spans="1:67" ht="15.75" customHeight="1" x14ac:dyDescent="0.25">
      <c r="A172" s="1"/>
      <c r="B172" s="77"/>
      <c r="C172" s="77"/>
      <c r="D172" s="77"/>
      <c r="E172" s="77"/>
      <c r="F172" s="77"/>
      <c r="G172" s="79"/>
      <c r="H172" s="79"/>
      <c r="I172" s="79"/>
      <c r="J172" s="79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  <c r="BO172" s="77"/>
    </row>
    <row r="173" spans="1:67" ht="15.75" customHeight="1" x14ac:dyDescent="0.25">
      <c r="A173" s="1"/>
      <c r="B173" s="77"/>
      <c r="C173" s="77"/>
      <c r="D173" s="77"/>
      <c r="E173" s="77"/>
      <c r="F173" s="77"/>
      <c r="G173" s="79"/>
      <c r="H173" s="79"/>
      <c r="I173" s="79"/>
      <c r="J173" s="79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</row>
    <row r="174" spans="1:67" ht="15.75" customHeight="1" x14ac:dyDescent="0.25">
      <c r="A174" s="1"/>
      <c r="B174" s="77"/>
      <c r="C174" s="77"/>
      <c r="D174" s="77"/>
      <c r="E174" s="77"/>
      <c r="F174" s="77"/>
      <c r="G174" s="79"/>
      <c r="H174" s="79"/>
      <c r="I174" s="79"/>
      <c r="J174" s="79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</row>
    <row r="175" spans="1:67" ht="15.75" customHeight="1" x14ac:dyDescent="0.25">
      <c r="A175" s="1"/>
      <c r="B175" s="77"/>
      <c r="C175" s="77"/>
      <c r="D175" s="77"/>
      <c r="E175" s="77"/>
      <c r="F175" s="77"/>
      <c r="G175" s="79"/>
      <c r="H175" s="79"/>
      <c r="I175" s="79"/>
      <c r="J175" s="79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</row>
    <row r="176" spans="1:67" ht="15.75" customHeight="1" x14ac:dyDescent="0.25">
      <c r="A176" s="1"/>
      <c r="B176" s="77"/>
      <c r="C176" s="77"/>
      <c r="D176" s="77"/>
      <c r="E176" s="77"/>
      <c r="F176" s="77"/>
      <c r="G176" s="79"/>
      <c r="H176" s="79"/>
      <c r="I176" s="79"/>
      <c r="J176" s="79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</row>
    <row r="177" spans="1:67" ht="15.75" customHeight="1" x14ac:dyDescent="0.25">
      <c r="A177" s="1"/>
      <c r="B177" s="77"/>
      <c r="C177" s="77"/>
      <c r="D177" s="77"/>
      <c r="E177" s="77"/>
      <c r="F177" s="77"/>
      <c r="G177" s="79"/>
      <c r="H177" s="79"/>
      <c r="I177" s="79"/>
      <c r="J177" s="79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  <c r="BO177" s="77"/>
    </row>
    <row r="178" spans="1:67" ht="15.75" customHeight="1" x14ac:dyDescent="0.25">
      <c r="A178" s="1"/>
      <c r="B178" s="77"/>
      <c r="C178" s="77"/>
      <c r="D178" s="77"/>
      <c r="E178" s="77"/>
      <c r="F178" s="77"/>
      <c r="G178" s="79"/>
      <c r="H178" s="79"/>
      <c r="I178" s="79"/>
      <c r="J178" s="79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</row>
    <row r="179" spans="1:67" ht="15.75" customHeight="1" x14ac:dyDescent="0.25">
      <c r="A179" s="1"/>
      <c r="B179" s="77"/>
      <c r="C179" s="77"/>
      <c r="D179" s="77"/>
      <c r="E179" s="77"/>
      <c r="F179" s="77"/>
      <c r="G179" s="79"/>
      <c r="H179" s="79"/>
      <c r="I179" s="79"/>
      <c r="J179" s="79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  <c r="BO179" s="77"/>
    </row>
    <row r="180" spans="1:67" ht="15.75" customHeight="1" x14ac:dyDescent="0.25">
      <c r="A180" s="1"/>
      <c r="B180" s="77"/>
      <c r="C180" s="77"/>
      <c r="D180" s="77"/>
      <c r="E180" s="77"/>
      <c r="F180" s="77"/>
      <c r="G180" s="79"/>
      <c r="H180" s="79"/>
      <c r="I180" s="79"/>
      <c r="J180" s="79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</row>
    <row r="181" spans="1:67" ht="15.75" customHeight="1" x14ac:dyDescent="0.25">
      <c r="A181" s="1"/>
      <c r="B181" s="77"/>
      <c r="C181" s="77"/>
      <c r="D181" s="77"/>
      <c r="E181" s="77"/>
      <c r="F181" s="77"/>
      <c r="G181" s="79"/>
      <c r="H181" s="79"/>
      <c r="I181" s="79"/>
      <c r="J181" s="79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  <c r="BO181" s="77"/>
    </row>
    <row r="182" spans="1:67" ht="15.75" customHeight="1" x14ac:dyDescent="0.25">
      <c r="A182" s="1"/>
      <c r="B182" s="77"/>
      <c r="C182" s="77"/>
      <c r="D182" s="77"/>
      <c r="E182" s="77"/>
      <c r="F182" s="77"/>
      <c r="G182" s="79"/>
      <c r="H182" s="79"/>
      <c r="I182" s="79"/>
      <c r="J182" s="79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</row>
    <row r="183" spans="1:67" ht="15.75" customHeight="1" x14ac:dyDescent="0.25">
      <c r="A183" s="1"/>
      <c r="B183" s="77"/>
      <c r="C183" s="77"/>
      <c r="D183" s="77"/>
      <c r="E183" s="77"/>
      <c r="F183" s="77"/>
      <c r="G183" s="79"/>
      <c r="H183" s="79"/>
      <c r="I183" s="79"/>
      <c r="J183" s="79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  <c r="BO183" s="77"/>
    </row>
    <row r="184" spans="1:67" ht="15.75" customHeight="1" x14ac:dyDescent="0.25">
      <c r="A184" s="1"/>
      <c r="B184" s="77"/>
      <c r="C184" s="77"/>
      <c r="D184" s="77"/>
      <c r="E184" s="77"/>
      <c r="F184" s="77"/>
      <c r="G184" s="79"/>
      <c r="H184" s="79"/>
      <c r="I184" s="79"/>
      <c r="J184" s="79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</row>
    <row r="185" spans="1:67" ht="15.75" customHeight="1" x14ac:dyDescent="0.25">
      <c r="A185" s="1"/>
      <c r="B185" s="77"/>
      <c r="C185" s="77"/>
      <c r="D185" s="77"/>
      <c r="E185" s="77"/>
      <c r="F185" s="77"/>
      <c r="G185" s="79"/>
      <c r="H185" s="79"/>
      <c r="I185" s="79"/>
      <c r="J185" s="79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</row>
    <row r="186" spans="1:67" ht="15.75" customHeight="1" x14ac:dyDescent="0.25">
      <c r="A186" s="1"/>
      <c r="B186" s="77"/>
      <c r="C186" s="77"/>
      <c r="D186" s="77"/>
      <c r="E186" s="77"/>
      <c r="F186" s="77"/>
      <c r="G186" s="79"/>
      <c r="H186" s="79"/>
      <c r="I186" s="79"/>
      <c r="J186" s="79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</row>
    <row r="187" spans="1:67" ht="15.75" customHeight="1" x14ac:dyDescent="0.25">
      <c r="A187" s="1"/>
      <c r="B187" s="77"/>
      <c r="C187" s="77"/>
      <c r="D187" s="77"/>
      <c r="E187" s="77"/>
      <c r="F187" s="77"/>
      <c r="G187" s="79"/>
      <c r="H187" s="79"/>
      <c r="I187" s="79"/>
      <c r="J187" s="79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</row>
    <row r="188" spans="1:67" ht="15.75" customHeight="1" x14ac:dyDescent="0.25">
      <c r="A188" s="1"/>
      <c r="B188" s="77"/>
      <c r="C188" s="77"/>
      <c r="D188" s="77"/>
      <c r="E188" s="77"/>
      <c r="F188" s="77"/>
      <c r="G188" s="79"/>
      <c r="H188" s="79"/>
      <c r="I188" s="79"/>
      <c r="J188" s="79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</row>
    <row r="189" spans="1:67" ht="15.75" customHeight="1" x14ac:dyDescent="0.25">
      <c r="A189" s="1"/>
      <c r="B189" s="77"/>
      <c r="C189" s="77"/>
      <c r="D189" s="77"/>
      <c r="E189" s="77"/>
      <c r="F189" s="77"/>
      <c r="G189" s="79"/>
      <c r="H189" s="79"/>
      <c r="I189" s="79"/>
      <c r="J189" s="79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</row>
    <row r="190" spans="1:67" ht="15.75" customHeight="1" x14ac:dyDescent="0.25">
      <c r="A190" s="1"/>
      <c r="B190" s="77"/>
      <c r="C190" s="77"/>
      <c r="D190" s="77"/>
      <c r="E190" s="77"/>
      <c r="F190" s="77"/>
      <c r="G190" s="79"/>
      <c r="H190" s="79"/>
      <c r="I190" s="79"/>
      <c r="J190" s="79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</row>
    <row r="191" spans="1:67" ht="15.75" customHeight="1" x14ac:dyDescent="0.25">
      <c r="A191" s="1"/>
      <c r="B191" s="77"/>
      <c r="C191" s="77"/>
      <c r="D191" s="77"/>
      <c r="E191" s="77"/>
      <c r="F191" s="77"/>
      <c r="G191" s="79"/>
      <c r="H191" s="79"/>
      <c r="I191" s="79"/>
      <c r="J191" s="79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</row>
    <row r="192" spans="1:67" ht="15.75" customHeight="1" x14ac:dyDescent="0.25">
      <c r="A192" s="1"/>
      <c r="B192" s="77"/>
      <c r="C192" s="77"/>
      <c r="D192" s="77"/>
      <c r="E192" s="77"/>
      <c r="F192" s="77"/>
      <c r="G192" s="79"/>
      <c r="H192" s="79"/>
      <c r="I192" s="79"/>
      <c r="J192" s="79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</row>
    <row r="193" spans="1:67" ht="15.75" customHeight="1" x14ac:dyDescent="0.25">
      <c r="A193" s="1"/>
      <c r="B193" s="77"/>
      <c r="C193" s="77"/>
      <c r="D193" s="77"/>
      <c r="E193" s="77"/>
      <c r="F193" s="77"/>
      <c r="G193" s="79"/>
      <c r="H193" s="79"/>
      <c r="I193" s="79"/>
      <c r="J193" s="79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</row>
    <row r="194" spans="1:67" ht="15.75" customHeight="1" x14ac:dyDescent="0.25">
      <c r="A194" s="1"/>
      <c r="B194" s="77"/>
      <c r="C194" s="77"/>
      <c r="D194" s="77"/>
      <c r="E194" s="77"/>
      <c r="F194" s="77"/>
      <c r="G194" s="79"/>
      <c r="H194" s="79"/>
      <c r="I194" s="79"/>
      <c r="J194" s="79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</row>
    <row r="195" spans="1:67" ht="15.75" customHeight="1" x14ac:dyDescent="0.25">
      <c r="A195" s="1"/>
      <c r="B195" s="77"/>
      <c r="C195" s="77"/>
      <c r="D195" s="77"/>
      <c r="E195" s="77"/>
      <c r="F195" s="77"/>
      <c r="G195" s="79"/>
      <c r="H195" s="79"/>
      <c r="I195" s="79"/>
      <c r="J195" s="79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</row>
    <row r="196" spans="1:67" ht="15.75" customHeight="1" x14ac:dyDescent="0.25">
      <c r="A196" s="1"/>
      <c r="B196" s="77"/>
      <c r="C196" s="77"/>
      <c r="D196" s="77"/>
      <c r="E196" s="77"/>
      <c r="F196" s="77"/>
      <c r="G196" s="79"/>
      <c r="H196" s="79"/>
      <c r="I196" s="79"/>
      <c r="J196" s="79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</row>
    <row r="197" spans="1:67" ht="15.75" customHeight="1" x14ac:dyDescent="0.25">
      <c r="A197" s="1"/>
      <c r="B197" s="77"/>
      <c r="C197" s="77"/>
      <c r="D197" s="77"/>
      <c r="E197" s="77"/>
      <c r="F197" s="77"/>
      <c r="G197" s="79"/>
      <c r="H197" s="79"/>
      <c r="I197" s="79"/>
      <c r="J197" s="79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  <c r="BO197" s="77"/>
    </row>
    <row r="198" spans="1:67" ht="15.75" customHeight="1" x14ac:dyDescent="0.25">
      <c r="A198" s="1"/>
      <c r="B198" s="77"/>
      <c r="C198" s="77"/>
      <c r="D198" s="77"/>
      <c r="E198" s="77"/>
      <c r="F198" s="77"/>
      <c r="G198" s="79"/>
      <c r="H198" s="79"/>
      <c r="I198" s="79"/>
      <c r="J198" s="79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  <c r="BO198" s="77"/>
    </row>
    <row r="199" spans="1:67" ht="15.75" customHeight="1" x14ac:dyDescent="0.25">
      <c r="A199" s="1"/>
      <c r="B199" s="77"/>
      <c r="C199" s="77"/>
      <c r="D199" s="77"/>
      <c r="E199" s="77"/>
      <c r="F199" s="77"/>
      <c r="G199" s="79"/>
      <c r="H199" s="79"/>
      <c r="I199" s="79"/>
      <c r="J199" s="79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</row>
    <row r="200" spans="1:67" ht="15.75" customHeight="1" x14ac:dyDescent="0.25">
      <c r="A200" s="1"/>
      <c r="B200" s="77"/>
      <c r="C200" s="77"/>
      <c r="D200" s="77"/>
      <c r="E200" s="77"/>
      <c r="F200" s="77"/>
      <c r="G200" s="79"/>
      <c r="H200" s="79"/>
      <c r="I200" s="79"/>
      <c r="J200" s="79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</row>
    <row r="201" spans="1:67" ht="15.75" customHeight="1" x14ac:dyDescent="0.25">
      <c r="A201" s="1"/>
      <c r="B201" s="77"/>
      <c r="C201" s="77"/>
      <c r="D201" s="77"/>
      <c r="E201" s="77"/>
      <c r="F201" s="77"/>
      <c r="G201" s="79"/>
      <c r="H201" s="79"/>
      <c r="I201" s="79"/>
      <c r="J201" s="79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</row>
    <row r="202" spans="1:67" ht="15.75" customHeight="1" x14ac:dyDescent="0.25">
      <c r="A202" s="1"/>
      <c r="B202" s="77"/>
      <c r="C202" s="77"/>
      <c r="D202" s="77"/>
      <c r="E202" s="77"/>
      <c r="F202" s="77"/>
      <c r="G202" s="79"/>
      <c r="H202" s="79"/>
      <c r="I202" s="79"/>
      <c r="J202" s="79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</row>
    <row r="203" spans="1:67" ht="15.75" customHeight="1" x14ac:dyDescent="0.25">
      <c r="A203" s="1"/>
      <c r="B203" s="77"/>
      <c r="C203" s="77"/>
      <c r="D203" s="77"/>
      <c r="E203" s="77"/>
      <c r="F203" s="77"/>
      <c r="G203" s="79"/>
      <c r="H203" s="79"/>
      <c r="I203" s="79"/>
      <c r="J203" s="79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</row>
    <row r="204" spans="1:67" ht="15.75" customHeight="1" x14ac:dyDescent="0.25">
      <c r="A204" s="1"/>
      <c r="B204" s="77"/>
      <c r="C204" s="77"/>
      <c r="D204" s="77"/>
      <c r="E204" s="77"/>
      <c r="F204" s="77"/>
      <c r="G204" s="79"/>
      <c r="H204" s="79"/>
      <c r="I204" s="79"/>
      <c r="J204" s="79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</row>
    <row r="205" spans="1:67" ht="15.75" customHeight="1" x14ac:dyDescent="0.25">
      <c r="A205" s="1"/>
      <c r="B205" s="77"/>
      <c r="C205" s="77"/>
      <c r="D205" s="77"/>
      <c r="E205" s="77"/>
      <c r="F205" s="77"/>
      <c r="G205" s="79"/>
      <c r="H205" s="79"/>
      <c r="I205" s="79"/>
      <c r="J205" s="79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</row>
    <row r="206" spans="1:67" ht="15.75" customHeight="1" x14ac:dyDescent="0.25">
      <c r="A206" s="1"/>
      <c r="B206" s="77"/>
      <c r="C206" s="77"/>
      <c r="D206" s="77"/>
      <c r="E206" s="77"/>
      <c r="F206" s="77"/>
      <c r="G206" s="79"/>
      <c r="H206" s="79"/>
      <c r="I206" s="79"/>
      <c r="J206" s="79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</row>
    <row r="207" spans="1:67" ht="15.75" customHeight="1" x14ac:dyDescent="0.25">
      <c r="A207" s="1"/>
      <c r="B207" s="77"/>
      <c r="C207" s="77"/>
      <c r="D207" s="77"/>
      <c r="E207" s="77"/>
      <c r="F207" s="77"/>
      <c r="G207" s="79"/>
      <c r="H207" s="79"/>
      <c r="I207" s="79"/>
      <c r="J207" s="79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</row>
    <row r="208" spans="1:67" ht="15.75" customHeight="1" x14ac:dyDescent="0.25">
      <c r="A208" s="1"/>
      <c r="B208" s="77"/>
      <c r="C208" s="77"/>
      <c r="D208" s="77"/>
      <c r="E208" s="77"/>
      <c r="F208" s="77"/>
      <c r="G208" s="79"/>
      <c r="H208" s="79"/>
      <c r="I208" s="79"/>
      <c r="J208" s="79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</row>
    <row r="209" spans="1:67" ht="15.75" customHeight="1" x14ac:dyDescent="0.25">
      <c r="A209" s="1"/>
      <c r="B209" s="77"/>
      <c r="C209" s="77"/>
      <c r="D209" s="77"/>
      <c r="E209" s="77"/>
      <c r="F209" s="77"/>
      <c r="G209" s="79"/>
      <c r="H209" s="79"/>
      <c r="I209" s="79"/>
      <c r="J209" s="79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</row>
    <row r="210" spans="1:67" ht="15.75" customHeight="1" x14ac:dyDescent="0.25">
      <c r="A210" s="1"/>
      <c r="B210" s="77"/>
      <c r="C210" s="77"/>
      <c r="D210" s="77"/>
      <c r="E210" s="77"/>
      <c r="F210" s="77"/>
      <c r="G210" s="79"/>
      <c r="H210" s="79"/>
      <c r="I210" s="79"/>
      <c r="J210" s="79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</row>
    <row r="211" spans="1:67" ht="15.75" customHeight="1" x14ac:dyDescent="0.25">
      <c r="A211" s="1"/>
      <c r="B211" s="77"/>
      <c r="C211" s="77"/>
      <c r="D211" s="77"/>
      <c r="E211" s="77"/>
      <c r="F211" s="77"/>
      <c r="G211" s="79"/>
      <c r="H211" s="79"/>
      <c r="I211" s="79"/>
      <c r="J211" s="79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  <c r="BO211" s="77"/>
    </row>
    <row r="212" spans="1:67" ht="15.75" customHeight="1" x14ac:dyDescent="0.25">
      <c r="A212" s="1"/>
      <c r="B212" s="77"/>
      <c r="C212" s="77"/>
      <c r="D212" s="77"/>
      <c r="E212" s="77"/>
      <c r="F212" s="77"/>
      <c r="G212" s="79"/>
      <c r="H212" s="79"/>
      <c r="I212" s="79"/>
      <c r="J212" s="79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</row>
    <row r="213" spans="1:67" ht="15.75" customHeight="1" x14ac:dyDescent="0.25">
      <c r="A213" s="1"/>
      <c r="B213" s="77"/>
      <c r="C213" s="77"/>
      <c r="D213" s="77"/>
      <c r="E213" s="77"/>
      <c r="F213" s="77"/>
      <c r="G213" s="79"/>
      <c r="H213" s="79"/>
      <c r="I213" s="79"/>
      <c r="J213" s="79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</row>
    <row r="214" spans="1:67" ht="15.75" customHeight="1" x14ac:dyDescent="0.25">
      <c r="A214" s="1"/>
      <c r="B214" s="77"/>
      <c r="C214" s="77"/>
      <c r="D214" s="77"/>
      <c r="E214" s="77"/>
      <c r="F214" s="77"/>
      <c r="G214" s="79"/>
      <c r="H214" s="79"/>
      <c r="I214" s="79"/>
      <c r="J214" s="79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</row>
    <row r="215" spans="1:67" ht="15.75" customHeight="1" x14ac:dyDescent="0.25">
      <c r="A215" s="1"/>
      <c r="B215" s="77"/>
      <c r="C215" s="77"/>
      <c r="D215" s="77"/>
      <c r="E215" s="77"/>
      <c r="F215" s="77"/>
      <c r="G215" s="79"/>
      <c r="H215" s="79"/>
      <c r="I215" s="79"/>
      <c r="J215" s="79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</row>
    <row r="216" spans="1:67" ht="15.75" customHeight="1" x14ac:dyDescent="0.25">
      <c r="A216" s="1"/>
      <c r="B216" s="77"/>
      <c r="C216" s="77"/>
      <c r="D216" s="77"/>
      <c r="E216" s="77"/>
      <c r="F216" s="77"/>
      <c r="G216" s="79"/>
      <c r="H216" s="79"/>
      <c r="I216" s="79"/>
      <c r="J216" s="79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</row>
    <row r="217" spans="1:67" ht="15.75" customHeight="1" x14ac:dyDescent="0.25">
      <c r="A217" s="1"/>
      <c r="B217" s="77"/>
      <c r="C217" s="77"/>
      <c r="D217" s="77"/>
      <c r="E217" s="77"/>
      <c r="F217" s="77"/>
      <c r="G217" s="79"/>
      <c r="H217" s="79"/>
      <c r="I217" s="79"/>
      <c r="J217" s="79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  <c r="BO217" s="77"/>
    </row>
    <row r="218" spans="1:67" ht="15.75" customHeight="1" x14ac:dyDescent="0.25">
      <c r="A218" s="1"/>
      <c r="B218" s="77"/>
      <c r="C218" s="77"/>
      <c r="D218" s="77"/>
      <c r="E218" s="77"/>
      <c r="F218" s="77"/>
      <c r="G218" s="79"/>
      <c r="H218" s="79"/>
      <c r="I218" s="79"/>
      <c r="J218" s="79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</row>
    <row r="219" spans="1:67" ht="15.75" customHeight="1" x14ac:dyDescent="0.25">
      <c r="A219" s="1"/>
      <c r="B219" s="77"/>
      <c r="C219" s="77"/>
      <c r="D219" s="77"/>
      <c r="E219" s="77"/>
      <c r="F219" s="77"/>
      <c r="G219" s="79"/>
      <c r="H219" s="79"/>
      <c r="I219" s="79"/>
      <c r="J219" s="79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  <c r="BO219" s="77"/>
    </row>
    <row r="220" spans="1:67" ht="15.75" customHeight="1" x14ac:dyDescent="0.25">
      <c r="A220" s="1"/>
      <c r="B220" s="77"/>
      <c r="C220" s="77"/>
      <c r="D220" s="77"/>
      <c r="E220" s="77"/>
      <c r="F220" s="77"/>
      <c r="G220" s="79"/>
      <c r="H220" s="79"/>
      <c r="I220" s="79"/>
      <c r="J220" s="79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</row>
    <row r="221" spans="1:67" ht="15.75" customHeight="1" x14ac:dyDescent="0.25">
      <c r="A221" s="1"/>
      <c r="B221" s="77"/>
      <c r="C221" s="77"/>
      <c r="D221" s="77"/>
      <c r="E221" s="77"/>
      <c r="F221" s="77"/>
      <c r="G221" s="79"/>
      <c r="H221" s="79"/>
      <c r="I221" s="79"/>
      <c r="J221" s="79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</row>
    <row r="222" spans="1:67" ht="15.75" customHeight="1" x14ac:dyDescent="0.25">
      <c r="A222" s="1"/>
      <c r="B222" s="77"/>
      <c r="C222" s="77"/>
      <c r="D222" s="77"/>
      <c r="E222" s="77"/>
      <c r="F222" s="77"/>
      <c r="G222" s="79"/>
      <c r="H222" s="79"/>
      <c r="I222" s="79"/>
      <c r="J222" s="79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</row>
    <row r="223" spans="1:67" ht="15.75" customHeight="1" x14ac:dyDescent="0.25">
      <c r="A223" s="1"/>
      <c r="B223" s="77"/>
      <c r="C223" s="77"/>
      <c r="D223" s="77"/>
      <c r="E223" s="77"/>
      <c r="F223" s="77"/>
      <c r="G223" s="79"/>
      <c r="H223" s="79"/>
      <c r="I223" s="79"/>
      <c r="J223" s="79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  <c r="BO223" s="77"/>
    </row>
    <row r="224" spans="1:67" ht="15.75" customHeight="1" x14ac:dyDescent="0.25">
      <c r="A224" s="1"/>
      <c r="B224" s="77"/>
      <c r="C224" s="77"/>
      <c r="D224" s="77"/>
      <c r="E224" s="77"/>
      <c r="F224" s="77"/>
      <c r="G224" s="79"/>
      <c r="H224" s="79"/>
      <c r="I224" s="79"/>
      <c r="J224" s="79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  <c r="BN224" s="77"/>
      <c r="BO224" s="77"/>
    </row>
    <row r="225" spans="1:67" ht="15.75" customHeight="1" x14ac:dyDescent="0.25">
      <c r="A225" s="1"/>
      <c r="B225" s="77"/>
      <c r="C225" s="77"/>
      <c r="D225" s="77"/>
      <c r="E225" s="77"/>
      <c r="F225" s="77"/>
      <c r="G225" s="79"/>
      <c r="H225" s="79"/>
      <c r="I225" s="79"/>
      <c r="J225" s="79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</row>
    <row r="226" spans="1:67" ht="15.75" customHeight="1" x14ac:dyDescent="0.25">
      <c r="A226" s="1"/>
      <c r="B226" s="77"/>
      <c r="C226" s="77"/>
      <c r="D226" s="77"/>
      <c r="E226" s="77"/>
      <c r="F226" s="77"/>
      <c r="G226" s="79"/>
      <c r="H226" s="79"/>
      <c r="I226" s="79"/>
      <c r="J226" s="79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  <c r="BN226" s="77"/>
      <c r="BO226" s="77"/>
    </row>
    <row r="227" spans="1:67" ht="15.75" customHeight="1" x14ac:dyDescent="0.25">
      <c r="A227" s="1"/>
      <c r="B227" s="77"/>
      <c r="C227" s="77"/>
      <c r="D227" s="77"/>
      <c r="E227" s="77"/>
      <c r="F227" s="77"/>
      <c r="G227" s="79"/>
      <c r="H227" s="79"/>
      <c r="I227" s="79"/>
      <c r="J227" s="79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</row>
    <row r="228" spans="1:67" ht="15.75" customHeight="1" x14ac:dyDescent="0.25">
      <c r="A228" s="1"/>
      <c r="B228" s="77"/>
      <c r="C228" s="77"/>
      <c r="D228" s="77"/>
      <c r="E228" s="77"/>
      <c r="F228" s="77"/>
      <c r="G228" s="79"/>
      <c r="H228" s="79"/>
      <c r="I228" s="79"/>
      <c r="J228" s="79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  <c r="BO228" s="77"/>
    </row>
    <row r="229" spans="1:67" ht="15.75" customHeight="1" x14ac:dyDescent="0.25">
      <c r="A229" s="1"/>
      <c r="B229" s="77"/>
      <c r="C229" s="77"/>
      <c r="D229" s="77"/>
      <c r="E229" s="77"/>
      <c r="F229" s="77"/>
      <c r="G229" s="79"/>
      <c r="H229" s="79"/>
      <c r="I229" s="79"/>
      <c r="J229" s="79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  <c r="BN229" s="77"/>
      <c r="BO229" s="77"/>
    </row>
    <row r="230" spans="1:67" ht="15.75" customHeight="1" x14ac:dyDescent="0.25">
      <c r="A230" s="1"/>
      <c r="B230" s="77"/>
      <c r="C230" s="77"/>
      <c r="D230" s="77"/>
      <c r="E230" s="77"/>
      <c r="F230" s="77"/>
      <c r="G230" s="79"/>
      <c r="H230" s="79"/>
      <c r="I230" s="79"/>
      <c r="J230" s="79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  <c r="BO230" s="77"/>
    </row>
    <row r="231" spans="1:67" ht="15.75" customHeight="1" x14ac:dyDescent="0.25">
      <c r="A231" s="1"/>
      <c r="B231" s="77"/>
      <c r="C231" s="77"/>
      <c r="D231" s="77"/>
      <c r="E231" s="77"/>
      <c r="F231" s="77"/>
      <c r="G231" s="79"/>
      <c r="H231" s="79"/>
      <c r="I231" s="79"/>
      <c r="J231" s="79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  <c r="BO231" s="77"/>
    </row>
    <row r="232" spans="1:67" ht="15.75" customHeight="1" x14ac:dyDescent="0.25">
      <c r="A232" s="1"/>
      <c r="B232" s="77"/>
      <c r="C232" s="77"/>
      <c r="D232" s="77"/>
      <c r="E232" s="77"/>
      <c r="F232" s="77"/>
      <c r="G232" s="79"/>
      <c r="H232" s="79"/>
      <c r="I232" s="79"/>
      <c r="J232" s="79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  <c r="BO232" s="77"/>
    </row>
    <row r="233" spans="1:67" ht="15.75" customHeight="1" x14ac:dyDescent="0.25">
      <c r="A233" s="1"/>
      <c r="B233" s="77"/>
      <c r="C233" s="77"/>
      <c r="D233" s="77"/>
      <c r="E233" s="77"/>
      <c r="F233" s="77"/>
      <c r="G233" s="79"/>
      <c r="H233" s="79"/>
      <c r="I233" s="79"/>
      <c r="J233" s="79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  <c r="BO233" s="77"/>
    </row>
    <row r="234" spans="1:67" ht="15.75" customHeight="1" x14ac:dyDescent="0.25">
      <c r="A234" s="1"/>
      <c r="B234" s="77"/>
      <c r="C234" s="77"/>
      <c r="D234" s="77"/>
      <c r="E234" s="77"/>
      <c r="F234" s="77"/>
      <c r="G234" s="79"/>
      <c r="H234" s="79"/>
      <c r="I234" s="79"/>
      <c r="J234" s="79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  <c r="BO234" s="77"/>
    </row>
    <row r="235" spans="1:67" ht="15.75" customHeight="1" x14ac:dyDescent="0.25">
      <c r="A235" s="1"/>
      <c r="B235" s="77"/>
      <c r="C235" s="77"/>
      <c r="D235" s="77"/>
      <c r="E235" s="77"/>
      <c r="F235" s="77"/>
      <c r="G235" s="79"/>
      <c r="H235" s="79"/>
      <c r="I235" s="79"/>
      <c r="J235" s="79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  <c r="BO235" s="77"/>
    </row>
    <row r="236" spans="1:67" ht="15.75" customHeight="1" x14ac:dyDescent="0.25">
      <c r="A236" s="1"/>
      <c r="B236" s="77"/>
      <c r="C236" s="77"/>
      <c r="D236" s="77"/>
      <c r="E236" s="77"/>
      <c r="F236" s="77"/>
      <c r="G236" s="79"/>
      <c r="H236" s="79"/>
      <c r="I236" s="79"/>
      <c r="J236" s="79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</row>
    <row r="237" spans="1:67" ht="15.75" customHeight="1" x14ac:dyDescent="0.25">
      <c r="A237" s="1"/>
      <c r="B237" s="77"/>
      <c r="C237" s="77"/>
      <c r="D237" s="77"/>
      <c r="E237" s="77"/>
      <c r="F237" s="77"/>
      <c r="G237" s="79"/>
      <c r="H237" s="79"/>
      <c r="I237" s="79"/>
      <c r="J237" s="79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</row>
    <row r="238" spans="1:67" ht="15.75" customHeight="1" x14ac:dyDescent="0.25">
      <c r="A238" s="1"/>
      <c r="B238" s="77"/>
      <c r="C238" s="77"/>
      <c r="D238" s="77"/>
      <c r="E238" s="77"/>
      <c r="F238" s="77"/>
      <c r="G238" s="79"/>
      <c r="H238" s="79"/>
      <c r="I238" s="79"/>
      <c r="J238" s="79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</row>
    <row r="239" spans="1:67" ht="15.75" customHeight="1" x14ac:dyDescent="0.25">
      <c r="A239" s="1"/>
      <c r="B239" s="77"/>
      <c r="C239" s="77"/>
      <c r="D239" s="77"/>
      <c r="E239" s="77"/>
      <c r="F239" s="77"/>
      <c r="G239" s="79"/>
      <c r="H239" s="79"/>
      <c r="I239" s="79"/>
      <c r="J239" s="79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</row>
    <row r="240" spans="1:67" ht="15.75" customHeight="1" x14ac:dyDescent="0.25">
      <c r="A240" s="1"/>
      <c r="B240" s="77"/>
      <c r="C240" s="77"/>
      <c r="D240" s="77"/>
      <c r="E240" s="77"/>
      <c r="F240" s="77"/>
      <c r="G240" s="79"/>
      <c r="H240" s="79"/>
      <c r="I240" s="79"/>
      <c r="J240" s="79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</row>
    <row r="241" spans="1:67" ht="15.75" customHeight="1" x14ac:dyDescent="0.25">
      <c r="A241" s="1"/>
      <c r="B241" s="77"/>
      <c r="C241" s="77"/>
      <c r="D241" s="77"/>
      <c r="E241" s="77"/>
      <c r="F241" s="77"/>
      <c r="G241" s="79"/>
      <c r="H241" s="79"/>
      <c r="I241" s="79"/>
      <c r="J241" s="79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</row>
    <row r="242" spans="1:67" ht="15.75" customHeight="1" x14ac:dyDescent="0.25">
      <c r="A242" s="1"/>
      <c r="B242" s="77"/>
      <c r="C242" s="77"/>
      <c r="D242" s="77"/>
      <c r="E242" s="77"/>
      <c r="F242" s="77"/>
      <c r="G242" s="79"/>
      <c r="H242" s="79"/>
      <c r="I242" s="79"/>
      <c r="J242" s="79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</row>
    <row r="243" spans="1:67" ht="15.75" customHeight="1" x14ac:dyDescent="0.25">
      <c r="A243" s="1"/>
      <c r="B243" s="77"/>
      <c r="C243" s="77"/>
      <c r="D243" s="77"/>
      <c r="E243" s="77"/>
      <c r="F243" s="77"/>
      <c r="G243" s="79"/>
      <c r="H243" s="79"/>
      <c r="I243" s="79"/>
      <c r="J243" s="79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</row>
    <row r="244" spans="1:67" ht="15.75" customHeight="1" x14ac:dyDescent="0.25">
      <c r="A244" s="1"/>
      <c r="B244" s="77"/>
      <c r="C244" s="77"/>
      <c r="D244" s="77"/>
      <c r="E244" s="77"/>
      <c r="F244" s="77"/>
      <c r="G244" s="79"/>
      <c r="H244" s="79"/>
      <c r="I244" s="79"/>
      <c r="J244" s="79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</row>
    <row r="245" spans="1:67" ht="15.75" customHeight="1" x14ac:dyDescent="0.25">
      <c r="A245" s="1"/>
      <c r="B245" s="77"/>
      <c r="C245" s="77"/>
      <c r="D245" s="77"/>
      <c r="E245" s="77"/>
      <c r="F245" s="77"/>
      <c r="G245" s="79"/>
      <c r="H245" s="79"/>
      <c r="I245" s="79"/>
      <c r="J245" s="79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  <c r="BO245" s="77"/>
    </row>
    <row r="246" spans="1:67" ht="15.75" customHeight="1" x14ac:dyDescent="0.25">
      <c r="A246" s="1"/>
      <c r="B246" s="77"/>
      <c r="C246" s="77"/>
      <c r="D246" s="77"/>
      <c r="E246" s="77"/>
      <c r="F246" s="77"/>
      <c r="G246" s="79"/>
      <c r="H246" s="79"/>
      <c r="I246" s="79"/>
      <c r="J246" s="79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</row>
    <row r="247" spans="1:67" ht="15.75" customHeight="1" x14ac:dyDescent="0.25">
      <c r="A247" s="1"/>
      <c r="B247" s="77"/>
      <c r="C247" s="77"/>
      <c r="D247" s="77"/>
      <c r="E247" s="77"/>
      <c r="F247" s="77"/>
      <c r="G247" s="79"/>
      <c r="H247" s="79"/>
      <c r="I247" s="79"/>
      <c r="J247" s="79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</row>
    <row r="248" spans="1:67" ht="15.75" customHeight="1" x14ac:dyDescent="0.25">
      <c r="A248" s="1"/>
      <c r="B248" s="77"/>
      <c r="C248" s="77"/>
      <c r="D248" s="77"/>
      <c r="E248" s="77"/>
      <c r="F248" s="77"/>
      <c r="G248" s="79"/>
      <c r="H248" s="79"/>
      <c r="I248" s="79"/>
      <c r="J248" s="79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</row>
    <row r="249" spans="1:67" ht="15.75" customHeight="1" x14ac:dyDescent="0.25">
      <c r="A249" s="1"/>
      <c r="B249" s="77"/>
      <c r="C249" s="77"/>
      <c r="D249" s="77"/>
      <c r="E249" s="77"/>
      <c r="F249" s="77"/>
      <c r="G249" s="79"/>
      <c r="H249" s="79"/>
      <c r="I249" s="79"/>
      <c r="J249" s="79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  <c r="BO249" s="77"/>
    </row>
    <row r="250" spans="1:67" ht="15.75" customHeight="1" x14ac:dyDescent="0.25">
      <c r="A250" s="1"/>
      <c r="B250" s="77"/>
      <c r="C250" s="77"/>
      <c r="D250" s="77"/>
      <c r="E250" s="77"/>
      <c r="F250" s="77"/>
      <c r="G250" s="79"/>
      <c r="H250" s="79"/>
      <c r="I250" s="79"/>
      <c r="J250" s="79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  <c r="BO250" s="77"/>
    </row>
    <row r="251" spans="1:67" ht="15.75" customHeight="1" x14ac:dyDescent="0.25">
      <c r="A251" s="1"/>
      <c r="B251" s="77"/>
      <c r="C251" s="77"/>
      <c r="D251" s="77"/>
      <c r="E251" s="77"/>
      <c r="F251" s="77"/>
      <c r="G251" s="79"/>
      <c r="H251" s="79"/>
      <c r="I251" s="79"/>
      <c r="J251" s="79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</row>
    <row r="252" spans="1:67" ht="15.75" customHeight="1" x14ac:dyDescent="0.25">
      <c r="A252" s="1"/>
      <c r="B252" s="77"/>
      <c r="C252" s="77"/>
      <c r="D252" s="77"/>
      <c r="E252" s="77"/>
      <c r="F252" s="77"/>
      <c r="G252" s="79"/>
      <c r="H252" s="79"/>
      <c r="I252" s="79"/>
      <c r="J252" s="79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</row>
    <row r="253" spans="1:67" ht="15.75" customHeight="1" x14ac:dyDescent="0.25">
      <c r="A253" s="1"/>
      <c r="B253" s="77"/>
      <c r="C253" s="77"/>
      <c r="D253" s="77"/>
      <c r="E253" s="77"/>
      <c r="F253" s="77"/>
      <c r="G253" s="79"/>
      <c r="H253" s="79"/>
      <c r="I253" s="79"/>
      <c r="J253" s="79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</row>
    <row r="254" spans="1:67" ht="15.75" customHeight="1" x14ac:dyDescent="0.25">
      <c r="A254" s="1"/>
      <c r="B254" s="77"/>
      <c r="C254" s="77"/>
      <c r="D254" s="77"/>
      <c r="E254" s="77"/>
      <c r="F254" s="77"/>
      <c r="G254" s="79"/>
      <c r="H254" s="79"/>
      <c r="I254" s="79"/>
      <c r="J254" s="79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  <c r="BO254" s="77"/>
    </row>
    <row r="255" spans="1:67" ht="15.75" customHeight="1" x14ac:dyDescent="0.25">
      <c r="A255" s="1"/>
      <c r="B255" s="77"/>
      <c r="C255" s="77"/>
      <c r="D255" s="77"/>
      <c r="E255" s="77"/>
      <c r="F255" s="77"/>
      <c r="G255" s="79"/>
      <c r="H255" s="79"/>
      <c r="I255" s="79"/>
      <c r="J255" s="79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</row>
    <row r="256" spans="1:67" ht="15.75" customHeight="1" x14ac:dyDescent="0.25">
      <c r="A256" s="1"/>
      <c r="B256" s="77"/>
      <c r="C256" s="77"/>
      <c r="D256" s="77"/>
      <c r="E256" s="77"/>
      <c r="F256" s="77"/>
      <c r="G256" s="79"/>
      <c r="H256" s="79"/>
      <c r="I256" s="79"/>
      <c r="J256" s="79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</row>
    <row r="257" spans="1:67" ht="15.75" customHeight="1" x14ac:dyDescent="0.25">
      <c r="A257" s="1"/>
      <c r="B257" s="77"/>
      <c r="C257" s="77"/>
      <c r="D257" s="77"/>
      <c r="E257" s="77"/>
      <c r="F257" s="77"/>
      <c r="G257" s="79"/>
      <c r="H257" s="79"/>
      <c r="I257" s="79"/>
      <c r="J257" s="79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</row>
    <row r="258" spans="1:67" ht="15.75" customHeight="1" x14ac:dyDescent="0.25">
      <c r="A258" s="1"/>
      <c r="B258" s="77"/>
      <c r="C258" s="77"/>
      <c r="D258" s="77"/>
      <c r="E258" s="77"/>
      <c r="F258" s="77"/>
      <c r="G258" s="79"/>
      <c r="H258" s="79"/>
      <c r="I258" s="79"/>
      <c r="J258" s="79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</row>
    <row r="259" spans="1:67" ht="15.75" customHeight="1" x14ac:dyDescent="0.25">
      <c r="A259" s="1"/>
      <c r="B259" s="77"/>
      <c r="C259" s="77"/>
      <c r="D259" s="77"/>
      <c r="E259" s="77"/>
      <c r="F259" s="77"/>
      <c r="G259" s="79"/>
      <c r="H259" s="79"/>
      <c r="I259" s="79"/>
      <c r="J259" s="79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  <c r="BO259" s="77"/>
    </row>
    <row r="260" spans="1:67" ht="15.75" customHeight="1" x14ac:dyDescent="0.25">
      <c r="A260" s="1"/>
      <c r="B260" s="77"/>
      <c r="C260" s="77"/>
      <c r="D260" s="77"/>
      <c r="E260" s="77"/>
      <c r="F260" s="77"/>
      <c r="G260" s="79"/>
      <c r="H260" s="79"/>
      <c r="I260" s="79"/>
      <c r="J260" s="79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</row>
    <row r="261" spans="1:67" ht="15.75" customHeight="1" x14ac:dyDescent="0.25">
      <c r="A261" s="1"/>
      <c r="B261" s="77"/>
      <c r="C261" s="77"/>
      <c r="D261" s="77"/>
      <c r="E261" s="77"/>
      <c r="F261" s="77"/>
      <c r="G261" s="79"/>
      <c r="H261" s="79"/>
      <c r="I261" s="79"/>
      <c r="J261" s="79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  <c r="BO261" s="77"/>
    </row>
    <row r="262" spans="1:67" ht="15.75" customHeight="1" x14ac:dyDescent="0.25">
      <c r="A262" s="1"/>
      <c r="B262" s="77"/>
      <c r="C262" s="77"/>
      <c r="D262" s="77"/>
      <c r="E262" s="77"/>
      <c r="F262" s="77"/>
      <c r="G262" s="79"/>
      <c r="H262" s="79"/>
      <c r="I262" s="79"/>
      <c r="J262" s="79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</row>
    <row r="263" spans="1:67" ht="15.75" customHeight="1" x14ac:dyDescent="0.25">
      <c r="A263" s="1"/>
      <c r="B263" s="77"/>
      <c r="C263" s="77"/>
      <c r="D263" s="77"/>
      <c r="E263" s="77"/>
      <c r="F263" s="77"/>
      <c r="G263" s="79"/>
      <c r="H263" s="79"/>
      <c r="I263" s="79"/>
      <c r="J263" s="79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</row>
    <row r="264" spans="1:67" ht="15.75" customHeight="1" x14ac:dyDescent="0.25">
      <c r="A264" s="1"/>
      <c r="B264" s="77"/>
      <c r="C264" s="77"/>
      <c r="D264" s="77"/>
      <c r="E264" s="77"/>
      <c r="F264" s="77"/>
      <c r="G264" s="79"/>
      <c r="H264" s="79"/>
      <c r="I264" s="79"/>
      <c r="J264" s="79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</row>
    <row r="265" spans="1:67" ht="15.75" customHeight="1" x14ac:dyDescent="0.25">
      <c r="A265" s="1"/>
      <c r="B265" s="77"/>
      <c r="C265" s="77"/>
      <c r="D265" s="77"/>
      <c r="E265" s="77"/>
      <c r="F265" s="77"/>
      <c r="G265" s="79"/>
      <c r="H265" s="79"/>
      <c r="I265" s="79"/>
      <c r="J265" s="79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</row>
    <row r="266" spans="1:67" ht="15.75" customHeight="1" x14ac:dyDescent="0.25">
      <c r="A266" s="1"/>
      <c r="B266" s="77"/>
      <c r="C266" s="77"/>
      <c r="D266" s="77"/>
      <c r="E266" s="77"/>
      <c r="F266" s="77"/>
      <c r="G266" s="79"/>
      <c r="H266" s="79"/>
      <c r="I266" s="79"/>
      <c r="J266" s="79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</row>
    <row r="267" spans="1:67" ht="15.75" customHeight="1" x14ac:dyDescent="0.25">
      <c r="A267" s="1"/>
      <c r="B267" s="77"/>
      <c r="C267" s="77"/>
      <c r="D267" s="77"/>
      <c r="E267" s="77"/>
      <c r="F267" s="77"/>
      <c r="G267" s="79"/>
      <c r="H267" s="79"/>
      <c r="I267" s="79"/>
      <c r="J267" s="79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</row>
    <row r="268" spans="1:67" ht="15.75" customHeight="1" x14ac:dyDescent="0.25">
      <c r="A268" s="1"/>
      <c r="B268" s="77"/>
      <c r="C268" s="77"/>
      <c r="D268" s="77"/>
      <c r="E268" s="77"/>
      <c r="F268" s="77"/>
      <c r="G268" s="79"/>
      <c r="H268" s="79"/>
      <c r="I268" s="79"/>
      <c r="J268" s="79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</row>
    <row r="269" spans="1:67" ht="15.75" customHeight="1" x14ac:dyDescent="0.25">
      <c r="A269" s="1"/>
      <c r="B269" s="77"/>
      <c r="C269" s="77"/>
      <c r="D269" s="77"/>
      <c r="E269" s="77"/>
      <c r="F269" s="77"/>
      <c r="G269" s="79"/>
      <c r="H269" s="79"/>
      <c r="I269" s="79"/>
      <c r="J269" s="79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</row>
    <row r="270" spans="1:67" ht="15.75" customHeight="1" x14ac:dyDescent="0.25">
      <c r="A270" s="1"/>
      <c r="B270" s="77"/>
      <c r="C270" s="77"/>
      <c r="D270" s="77"/>
      <c r="E270" s="77"/>
      <c r="F270" s="77"/>
      <c r="G270" s="79"/>
      <c r="H270" s="79"/>
      <c r="I270" s="79"/>
      <c r="J270" s="79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</row>
    <row r="271" spans="1:67" ht="15.75" customHeight="1" x14ac:dyDescent="0.25">
      <c r="A271" s="1"/>
      <c r="B271" s="77"/>
      <c r="C271" s="77"/>
      <c r="D271" s="77"/>
      <c r="E271" s="77"/>
      <c r="F271" s="77"/>
      <c r="G271" s="79"/>
      <c r="H271" s="79"/>
      <c r="I271" s="79"/>
      <c r="J271" s="79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</row>
    <row r="272" spans="1:67" ht="15.75" customHeight="1" x14ac:dyDescent="0.25">
      <c r="A272" s="1"/>
      <c r="B272" s="77"/>
      <c r="C272" s="77"/>
      <c r="D272" s="77"/>
      <c r="E272" s="77"/>
      <c r="F272" s="77"/>
      <c r="G272" s="79"/>
      <c r="H272" s="79"/>
      <c r="I272" s="79"/>
      <c r="J272" s="79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</row>
    <row r="273" spans="1:67" ht="15.75" customHeight="1" x14ac:dyDescent="0.25">
      <c r="A273" s="1"/>
      <c r="B273" s="77"/>
      <c r="C273" s="77"/>
      <c r="D273" s="77"/>
      <c r="E273" s="77"/>
      <c r="F273" s="77"/>
      <c r="G273" s="79"/>
      <c r="H273" s="79"/>
      <c r="I273" s="79"/>
      <c r="J273" s="79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</row>
    <row r="274" spans="1:67" ht="15.75" customHeight="1" x14ac:dyDescent="0.25">
      <c r="A274" s="1"/>
      <c r="B274" s="77"/>
      <c r="C274" s="77"/>
      <c r="D274" s="77"/>
      <c r="E274" s="77"/>
      <c r="F274" s="77"/>
      <c r="G274" s="79"/>
      <c r="H274" s="79"/>
      <c r="I274" s="79"/>
      <c r="J274" s="79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</row>
    <row r="275" spans="1:67" ht="15.75" customHeight="1" x14ac:dyDescent="0.25">
      <c r="A275" s="1"/>
      <c r="B275" s="77"/>
      <c r="C275" s="77"/>
      <c r="D275" s="77"/>
      <c r="E275" s="77"/>
      <c r="F275" s="77"/>
      <c r="G275" s="79"/>
      <c r="H275" s="79"/>
      <c r="I275" s="79"/>
      <c r="J275" s="79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</row>
    <row r="276" spans="1:67" ht="15.75" customHeight="1" x14ac:dyDescent="0.25">
      <c r="A276" s="1"/>
      <c r="B276" s="77"/>
      <c r="C276" s="77"/>
      <c r="D276" s="77"/>
      <c r="E276" s="77"/>
      <c r="F276" s="77"/>
      <c r="G276" s="79"/>
      <c r="H276" s="79"/>
      <c r="I276" s="79"/>
      <c r="J276" s="79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</row>
    <row r="277" spans="1:67" ht="15.75" customHeight="1" x14ac:dyDescent="0.25">
      <c r="A277" s="1"/>
      <c r="B277" s="77"/>
      <c r="C277" s="77"/>
      <c r="D277" s="77"/>
      <c r="E277" s="77"/>
      <c r="F277" s="77"/>
      <c r="G277" s="79"/>
      <c r="H277" s="79"/>
      <c r="I277" s="79"/>
      <c r="J277" s="79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</row>
    <row r="278" spans="1:67" ht="15.75" customHeight="1" x14ac:dyDescent="0.25">
      <c r="A278" s="1"/>
      <c r="B278" s="77"/>
      <c r="C278" s="77"/>
      <c r="D278" s="77"/>
      <c r="E278" s="77"/>
      <c r="F278" s="77"/>
      <c r="G278" s="79"/>
      <c r="H278" s="79"/>
      <c r="I278" s="79"/>
      <c r="J278" s="79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</row>
    <row r="279" spans="1:67" ht="15.75" customHeight="1" x14ac:dyDescent="0.25">
      <c r="A279" s="1"/>
      <c r="B279" s="77"/>
      <c r="C279" s="77"/>
      <c r="D279" s="77"/>
      <c r="E279" s="77"/>
      <c r="F279" s="77"/>
      <c r="G279" s="79"/>
      <c r="H279" s="79"/>
      <c r="I279" s="79"/>
      <c r="J279" s="79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</row>
    <row r="280" spans="1:67" ht="15.75" customHeight="1" x14ac:dyDescent="0.25">
      <c r="A280" s="1"/>
      <c r="B280" s="77"/>
      <c r="C280" s="77"/>
      <c r="D280" s="77"/>
      <c r="E280" s="77"/>
      <c r="F280" s="77"/>
      <c r="G280" s="79"/>
      <c r="H280" s="79"/>
      <c r="I280" s="79"/>
      <c r="J280" s="79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</row>
    <row r="281" spans="1:67" ht="15.75" customHeight="1" x14ac:dyDescent="0.25">
      <c r="A281" s="1"/>
      <c r="B281" s="77"/>
      <c r="C281" s="77"/>
      <c r="D281" s="77"/>
      <c r="E281" s="77"/>
      <c r="F281" s="77"/>
      <c r="G281" s="79"/>
      <c r="H281" s="79"/>
      <c r="I281" s="79"/>
      <c r="J281" s="79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</row>
    <row r="282" spans="1:67" ht="15.75" customHeight="1" x14ac:dyDescent="0.25">
      <c r="A282" s="1"/>
      <c r="B282" s="77"/>
      <c r="C282" s="77"/>
      <c r="D282" s="77"/>
      <c r="E282" s="77"/>
      <c r="F282" s="77"/>
      <c r="G282" s="79"/>
      <c r="H282" s="79"/>
      <c r="I282" s="79"/>
      <c r="J282" s="79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</row>
    <row r="283" spans="1:67" ht="15.75" customHeight="1" x14ac:dyDescent="0.25">
      <c r="A283" s="1"/>
      <c r="B283" s="77"/>
      <c r="C283" s="77"/>
      <c r="D283" s="77"/>
      <c r="E283" s="77"/>
      <c r="F283" s="77"/>
      <c r="G283" s="79"/>
      <c r="H283" s="79"/>
      <c r="I283" s="79"/>
      <c r="J283" s="79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</row>
    <row r="284" spans="1:67" ht="15.75" customHeight="1" x14ac:dyDescent="0.25">
      <c r="A284" s="1"/>
      <c r="B284" s="77"/>
      <c r="C284" s="77"/>
      <c r="D284" s="77"/>
      <c r="E284" s="77"/>
      <c r="F284" s="77"/>
      <c r="G284" s="79"/>
      <c r="H284" s="79"/>
      <c r="I284" s="79"/>
      <c r="J284" s="79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</row>
    <row r="285" spans="1:67" ht="15.75" customHeight="1" x14ac:dyDescent="0.25">
      <c r="A285" s="1"/>
      <c r="B285" s="77"/>
      <c r="C285" s="77"/>
      <c r="D285" s="77"/>
      <c r="E285" s="77"/>
      <c r="F285" s="77"/>
      <c r="G285" s="79"/>
      <c r="H285" s="79"/>
      <c r="I285" s="79"/>
      <c r="J285" s="79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</row>
    <row r="286" spans="1:67" ht="15.75" customHeight="1" x14ac:dyDescent="0.25">
      <c r="A286" s="1"/>
      <c r="B286" s="77"/>
      <c r="C286" s="77"/>
      <c r="D286" s="77"/>
      <c r="E286" s="77"/>
      <c r="F286" s="77"/>
      <c r="G286" s="79"/>
      <c r="H286" s="79"/>
      <c r="I286" s="79"/>
      <c r="J286" s="79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</row>
    <row r="287" spans="1:67" ht="15.75" customHeight="1" x14ac:dyDescent="0.25">
      <c r="A287" s="1"/>
      <c r="B287" s="77"/>
      <c r="C287" s="77"/>
      <c r="D287" s="77"/>
      <c r="E287" s="77"/>
      <c r="F287" s="77"/>
      <c r="G287" s="79"/>
      <c r="H287" s="79"/>
      <c r="I287" s="79"/>
      <c r="J287" s="79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</row>
    <row r="288" spans="1:67" ht="15.75" customHeight="1" x14ac:dyDescent="0.25">
      <c r="A288" s="1"/>
      <c r="B288" s="77"/>
      <c r="C288" s="77"/>
      <c r="D288" s="77"/>
      <c r="E288" s="77"/>
      <c r="F288" s="77"/>
      <c r="G288" s="79"/>
      <c r="H288" s="79"/>
      <c r="I288" s="79"/>
      <c r="J288" s="79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</row>
    <row r="289" spans="1:67" ht="15.75" customHeight="1" x14ac:dyDescent="0.25">
      <c r="A289" s="1"/>
      <c r="B289" s="77"/>
      <c r="C289" s="77"/>
      <c r="D289" s="77"/>
      <c r="E289" s="77"/>
      <c r="F289" s="77"/>
      <c r="G289" s="79"/>
      <c r="H289" s="79"/>
      <c r="I289" s="79"/>
      <c r="J289" s="79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</row>
    <row r="290" spans="1:67" ht="15.75" customHeight="1" x14ac:dyDescent="0.25">
      <c r="A290" s="1"/>
      <c r="B290" s="77"/>
      <c r="C290" s="77"/>
      <c r="D290" s="77"/>
      <c r="E290" s="77"/>
      <c r="F290" s="77"/>
      <c r="G290" s="79"/>
      <c r="H290" s="79"/>
      <c r="I290" s="79"/>
      <c r="J290" s="79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</row>
    <row r="291" spans="1:67" ht="15.75" customHeight="1" x14ac:dyDescent="0.25">
      <c r="A291" s="1"/>
      <c r="B291" s="77"/>
      <c r="C291" s="77"/>
      <c r="D291" s="77"/>
      <c r="E291" s="77"/>
      <c r="F291" s="77"/>
      <c r="G291" s="79"/>
      <c r="H291" s="79"/>
      <c r="I291" s="79"/>
      <c r="J291" s="79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</row>
    <row r="292" spans="1:67" ht="15.75" customHeight="1" x14ac:dyDescent="0.25">
      <c r="A292" s="1"/>
      <c r="B292" s="77"/>
      <c r="C292" s="77"/>
      <c r="D292" s="77"/>
      <c r="E292" s="77"/>
      <c r="F292" s="77"/>
      <c r="G292" s="79"/>
      <c r="H292" s="79"/>
      <c r="I292" s="79"/>
      <c r="J292" s="79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</row>
    <row r="293" spans="1:67" ht="15.75" customHeight="1" x14ac:dyDescent="0.25">
      <c r="A293" s="1"/>
      <c r="B293" s="77"/>
      <c r="C293" s="77"/>
      <c r="D293" s="77"/>
      <c r="E293" s="77"/>
      <c r="F293" s="77"/>
      <c r="G293" s="79"/>
      <c r="H293" s="79"/>
      <c r="I293" s="79"/>
      <c r="J293" s="79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</row>
    <row r="294" spans="1:67" ht="15.75" customHeight="1" x14ac:dyDescent="0.25">
      <c r="A294" s="1"/>
      <c r="B294" s="77"/>
      <c r="C294" s="77"/>
      <c r="D294" s="77"/>
      <c r="E294" s="77"/>
      <c r="F294" s="77"/>
      <c r="G294" s="79"/>
      <c r="H294" s="79"/>
      <c r="I294" s="79"/>
      <c r="J294" s="79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</row>
    <row r="295" spans="1:67" ht="15.75" customHeight="1" x14ac:dyDescent="0.25">
      <c r="A295" s="1"/>
      <c r="B295" s="77"/>
      <c r="C295" s="77"/>
      <c r="D295" s="77"/>
      <c r="E295" s="77"/>
      <c r="F295" s="77"/>
      <c r="G295" s="79"/>
      <c r="H295" s="79"/>
      <c r="I295" s="79"/>
      <c r="J295" s="79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</row>
    <row r="296" spans="1:67" ht="15.75" customHeight="1" x14ac:dyDescent="0.25">
      <c r="A296" s="1"/>
      <c r="B296" s="77"/>
      <c r="C296" s="77"/>
      <c r="D296" s="77"/>
      <c r="E296" s="77"/>
      <c r="F296" s="77"/>
      <c r="G296" s="79"/>
      <c r="H296" s="79"/>
      <c r="I296" s="79"/>
      <c r="J296" s="79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</row>
    <row r="297" spans="1:67" ht="15.75" customHeight="1" x14ac:dyDescent="0.25">
      <c r="A297" s="1"/>
      <c r="B297" s="77"/>
      <c r="C297" s="77"/>
      <c r="D297" s="77"/>
      <c r="E297" s="77"/>
      <c r="F297" s="77"/>
      <c r="G297" s="79"/>
      <c r="H297" s="79"/>
      <c r="I297" s="79"/>
      <c r="J297" s="79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</row>
    <row r="298" spans="1:67" ht="15.75" customHeight="1" x14ac:dyDescent="0.25">
      <c r="A298" s="1"/>
      <c r="B298" s="77"/>
      <c r="C298" s="77"/>
      <c r="D298" s="77"/>
      <c r="E298" s="77"/>
      <c r="F298" s="77"/>
      <c r="G298" s="79"/>
      <c r="H298" s="79"/>
      <c r="I298" s="79"/>
      <c r="J298" s="79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</row>
    <row r="299" spans="1:67" ht="15.75" customHeight="1" x14ac:dyDescent="0.25">
      <c r="A299" s="1"/>
      <c r="B299" s="77"/>
      <c r="C299" s="77"/>
      <c r="D299" s="77"/>
      <c r="E299" s="77"/>
      <c r="F299" s="77"/>
      <c r="G299" s="79"/>
      <c r="H299" s="79"/>
      <c r="I299" s="79"/>
      <c r="J299" s="79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</row>
    <row r="300" spans="1:67" ht="15.75" customHeight="1" x14ac:dyDescent="0.25">
      <c r="A300" s="1"/>
      <c r="B300" s="77"/>
      <c r="C300" s="77"/>
      <c r="D300" s="77"/>
      <c r="E300" s="77"/>
      <c r="F300" s="77"/>
      <c r="G300" s="79"/>
      <c r="H300" s="79"/>
      <c r="I300" s="79"/>
      <c r="J300" s="79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</row>
    <row r="301" spans="1:67" ht="15.75" customHeight="1" x14ac:dyDescent="0.25">
      <c r="A301" s="1"/>
      <c r="B301" s="77"/>
      <c r="C301" s="77"/>
      <c r="D301" s="77"/>
      <c r="E301" s="77"/>
      <c r="F301" s="77"/>
      <c r="G301" s="79"/>
      <c r="H301" s="79"/>
      <c r="I301" s="79"/>
      <c r="J301" s="79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</row>
    <row r="302" spans="1:67" ht="15.75" customHeight="1" x14ac:dyDescent="0.25">
      <c r="A302" s="1"/>
      <c r="B302" s="77"/>
      <c r="C302" s="77"/>
      <c r="D302" s="77"/>
      <c r="E302" s="77"/>
      <c r="F302" s="77"/>
      <c r="G302" s="79"/>
      <c r="H302" s="79"/>
      <c r="I302" s="79"/>
      <c r="J302" s="79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</row>
    <row r="303" spans="1:67" ht="15.75" customHeight="1" x14ac:dyDescent="0.25">
      <c r="A303" s="1"/>
      <c r="B303" s="77"/>
      <c r="C303" s="77"/>
      <c r="D303" s="77"/>
      <c r="E303" s="77"/>
      <c r="F303" s="77"/>
      <c r="G303" s="79"/>
      <c r="H303" s="79"/>
      <c r="I303" s="79"/>
      <c r="J303" s="79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</row>
    <row r="304" spans="1:67" ht="15.75" customHeight="1" x14ac:dyDescent="0.25">
      <c r="A304" s="1"/>
      <c r="B304" s="77"/>
      <c r="C304" s="77"/>
      <c r="D304" s="77"/>
      <c r="E304" s="77"/>
      <c r="F304" s="77"/>
      <c r="G304" s="79"/>
      <c r="H304" s="79"/>
      <c r="I304" s="79"/>
      <c r="J304" s="79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</row>
    <row r="305" spans="1:67" ht="15.75" customHeight="1" x14ac:dyDescent="0.25">
      <c r="A305" s="1"/>
      <c r="B305" s="77"/>
      <c r="C305" s="77"/>
      <c r="D305" s="77"/>
      <c r="E305" s="77"/>
      <c r="F305" s="77"/>
      <c r="G305" s="79"/>
      <c r="H305" s="79"/>
      <c r="I305" s="79"/>
      <c r="J305" s="79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</row>
    <row r="306" spans="1:67" ht="15.75" customHeight="1" x14ac:dyDescent="0.25">
      <c r="A306" s="1"/>
      <c r="B306" s="77"/>
      <c r="C306" s="77"/>
      <c r="D306" s="77"/>
      <c r="E306" s="77"/>
      <c r="F306" s="77"/>
      <c r="G306" s="79"/>
      <c r="H306" s="79"/>
      <c r="I306" s="79"/>
      <c r="J306" s="79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</row>
    <row r="307" spans="1:67" ht="15.75" customHeight="1" x14ac:dyDescent="0.25">
      <c r="A307" s="1"/>
      <c r="B307" s="77"/>
      <c r="C307" s="77"/>
      <c r="D307" s="77"/>
      <c r="E307" s="77"/>
      <c r="F307" s="77"/>
      <c r="G307" s="79"/>
      <c r="H307" s="79"/>
      <c r="I307" s="79"/>
      <c r="J307" s="79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</row>
    <row r="308" spans="1:67" ht="15.75" customHeight="1" x14ac:dyDescent="0.25">
      <c r="A308" s="1"/>
      <c r="B308" s="77"/>
      <c r="C308" s="77"/>
      <c r="D308" s="77"/>
      <c r="E308" s="77"/>
      <c r="F308" s="77"/>
      <c r="G308" s="79"/>
      <c r="H308" s="79"/>
      <c r="I308" s="79"/>
      <c r="J308" s="79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</row>
    <row r="309" spans="1:67" ht="15.75" customHeight="1" x14ac:dyDescent="0.25">
      <c r="A309" s="1"/>
      <c r="B309" s="77"/>
      <c r="C309" s="77"/>
      <c r="D309" s="77"/>
      <c r="E309" s="77"/>
      <c r="F309" s="77"/>
      <c r="G309" s="79"/>
      <c r="H309" s="79"/>
      <c r="I309" s="79"/>
      <c r="J309" s="79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</row>
    <row r="310" spans="1:67" ht="15.75" customHeight="1" x14ac:dyDescent="0.25">
      <c r="A310" s="1"/>
      <c r="B310" s="77"/>
      <c r="C310" s="77"/>
      <c r="D310" s="77"/>
      <c r="E310" s="77"/>
      <c r="F310" s="77"/>
      <c r="G310" s="79"/>
      <c r="H310" s="79"/>
      <c r="I310" s="79"/>
      <c r="J310" s="79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</row>
    <row r="311" spans="1:67" ht="15.75" customHeight="1" x14ac:dyDescent="0.25">
      <c r="A311" s="1"/>
      <c r="B311" s="77"/>
      <c r="C311" s="77"/>
      <c r="D311" s="77"/>
      <c r="E311" s="77"/>
      <c r="F311" s="77"/>
      <c r="G311" s="79"/>
      <c r="H311" s="79"/>
      <c r="I311" s="79"/>
      <c r="J311" s="79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</row>
    <row r="312" spans="1:67" ht="15.75" customHeight="1" x14ac:dyDescent="0.25">
      <c r="A312" s="1"/>
      <c r="B312" s="77"/>
      <c r="C312" s="77"/>
      <c r="D312" s="77"/>
      <c r="E312" s="77"/>
      <c r="F312" s="77"/>
      <c r="G312" s="79"/>
      <c r="H312" s="79"/>
      <c r="I312" s="79"/>
      <c r="J312" s="79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</row>
    <row r="313" spans="1:67" ht="15.75" customHeight="1" x14ac:dyDescent="0.25">
      <c r="A313" s="1"/>
      <c r="B313" s="77"/>
      <c r="C313" s="77"/>
      <c r="D313" s="77"/>
      <c r="E313" s="77"/>
      <c r="F313" s="77"/>
      <c r="G313" s="79"/>
      <c r="H313" s="79"/>
      <c r="I313" s="79"/>
      <c r="J313" s="79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</row>
    <row r="314" spans="1:67" ht="15.75" customHeight="1" x14ac:dyDescent="0.25">
      <c r="A314" s="1"/>
      <c r="B314" s="77"/>
      <c r="C314" s="77"/>
      <c r="D314" s="77"/>
      <c r="E314" s="77"/>
      <c r="F314" s="77"/>
      <c r="G314" s="79"/>
      <c r="H314" s="79"/>
      <c r="I314" s="79"/>
      <c r="J314" s="79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</row>
    <row r="315" spans="1:67" ht="15.75" customHeight="1" x14ac:dyDescent="0.25">
      <c r="A315" s="1"/>
      <c r="B315" s="77"/>
      <c r="C315" s="77"/>
      <c r="D315" s="77"/>
      <c r="E315" s="77"/>
      <c r="F315" s="77"/>
      <c r="G315" s="79"/>
      <c r="H315" s="79"/>
      <c r="I315" s="79"/>
      <c r="J315" s="79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</row>
    <row r="316" spans="1:67" ht="15.75" customHeight="1" x14ac:dyDescent="0.25">
      <c r="A316" s="1"/>
      <c r="B316" s="77"/>
      <c r="C316" s="77"/>
      <c r="D316" s="77"/>
      <c r="E316" s="77"/>
      <c r="F316" s="77"/>
      <c r="G316" s="79"/>
      <c r="H316" s="79"/>
      <c r="I316" s="79"/>
      <c r="J316" s="79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</row>
    <row r="317" spans="1:67" ht="15.75" customHeight="1" x14ac:dyDescent="0.25">
      <c r="A317" s="1"/>
      <c r="B317" s="77"/>
      <c r="C317" s="77"/>
      <c r="D317" s="77"/>
      <c r="E317" s="77"/>
      <c r="F317" s="77"/>
      <c r="G317" s="79"/>
      <c r="H317" s="79"/>
      <c r="I317" s="79"/>
      <c r="J317" s="79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</row>
    <row r="318" spans="1:67" ht="15.75" customHeight="1" x14ac:dyDescent="0.25">
      <c r="A318" s="1"/>
      <c r="B318" s="77"/>
      <c r="C318" s="77"/>
      <c r="D318" s="77"/>
      <c r="E318" s="77"/>
      <c r="F318" s="77"/>
      <c r="G318" s="79"/>
      <c r="H318" s="79"/>
      <c r="I318" s="79"/>
      <c r="J318" s="79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</row>
    <row r="319" spans="1:67" ht="15.75" customHeight="1" x14ac:dyDescent="0.25">
      <c r="A319" s="1"/>
      <c r="B319" s="77"/>
      <c r="C319" s="77"/>
      <c r="D319" s="77"/>
      <c r="E319" s="77"/>
      <c r="F319" s="77"/>
      <c r="G319" s="79"/>
      <c r="H319" s="79"/>
      <c r="I319" s="79"/>
      <c r="J319" s="79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</row>
    <row r="320" spans="1:67" ht="15.75" customHeight="1" x14ac:dyDescent="0.25">
      <c r="A320" s="1"/>
      <c r="B320" s="77"/>
      <c r="C320" s="77"/>
      <c r="D320" s="77"/>
      <c r="E320" s="77"/>
      <c r="F320" s="77"/>
      <c r="G320" s="79"/>
      <c r="H320" s="79"/>
      <c r="I320" s="79"/>
      <c r="J320" s="79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</row>
    <row r="321" spans="1:67" ht="15.75" customHeight="1" x14ac:dyDescent="0.25">
      <c r="A321" s="1"/>
      <c r="B321" s="77"/>
      <c r="C321" s="77"/>
      <c r="D321" s="77"/>
      <c r="E321" s="77"/>
      <c r="F321" s="77"/>
      <c r="G321" s="79"/>
      <c r="H321" s="79"/>
      <c r="I321" s="79"/>
      <c r="J321" s="79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</row>
    <row r="322" spans="1:67" ht="15.75" customHeight="1" x14ac:dyDescent="0.25">
      <c r="A322" s="1"/>
      <c r="B322" s="77"/>
      <c r="C322" s="77"/>
      <c r="D322" s="77"/>
      <c r="E322" s="77"/>
      <c r="F322" s="77"/>
      <c r="G322" s="79"/>
      <c r="H322" s="79"/>
      <c r="I322" s="79"/>
      <c r="J322" s="79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</row>
    <row r="323" spans="1:67" ht="15.75" customHeight="1" x14ac:dyDescent="0.25">
      <c r="A323" s="1"/>
      <c r="B323" s="77"/>
      <c r="C323" s="77"/>
      <c r="D323" s="77"/>
      <c r="E323" s="77"/>
      <c r="F323" s="77"/>
      <c r="G323" s="79"/>
      <c r="H323" s="79"/>
      <c r="I323" s="79"/>
      <c r="J323" s="79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</row>
    <row r="324" spans="1:67" ht="15.75" customHeight="1" x14ac:dyDescent="0.25">
      <c r="A324" s="1"/>
      <c r="B324" s="77"/>
      <c r="C324" s="77"/>
      <c r="D324" s="77"/>
      <c r="E324" s="77"/>
      <c r="F324" s="77"/>
      <c r="G324" s="79"/>
      <c r="H324" s="79"/>
      <c r="I324" s="79"/>
      <c r="J324" s="79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</row>
    <row r="325" spans="1:67" ht="15.75" customHeight="1" x14ac:dyDescent="0.25">
      <c r="A325" s="1"/>
      <c r="B325" s="77"/>
      <c r="C325" s="77"/>
      <c r="D325" s="77"/>
      <c r="E325" s="77"/>
      <c r="F325" s="77"/>
      <c r="G325" s="79"/>
      <c r="H325" s="79"/>
      <c r="I325" s="79"/>
      <c r="J325" s="79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</row>
    <row r="326" spans="1:67" ht="15.75" customHeight="1" x14ac:dyDescent="0.25">
      <c r="A326" s="1"/>
      <c r="B326" s="77"/>
      <c r="C326" s="77"/>
      <c r="D326" s="77"/>
      <c r="E326" s="77"/>
      <c r="F326" s="77"/>
      <c r="G326" s="79"/>
      <c r="H326" s="79"/>
      <c r="I326" s="79"/>
      <c r="J326" s="79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</row>
    <row r="327" spans="1:67" ht="15.75" customHeight="1" x14ac:dyDescent="0.25">
      <c r="A327" s="1"/>
      <c r="B327" s="77"/>
      <c r="C327" s="77"/>
      <c r="D327" s="77"/>
      <c r="E327" s="77"/>
      <c r="F327" s="77"/>
      <c r="G327" s="79"/>
      <c r="H327" s="79"/>
      <c r="I327" s="79"/>
      <c r="J327" s="79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</row>
    <row r="328" spans="1:67" ht="15.75" customHeight="1" x14ac:dyDescent="0.25">
      <c r="A328" s="1"/>
      <c r="B328" s="77"/>
      <c r="C328" s="77"/>
      <c r="D328" s="77"/>
      <c r="E328" s="77"/>
      <c r="F328" s="77"/>
      <c r="G328" s="79"/>
      <c r="H328" s="79"/>
      <c r="I328" s="79"/>
      <c r="J328" s="79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</row>
    <row r="329" spans="1:67" ht="15.75" customHeight="1" x14ac:dyDescent="0.25">
      <c r="A329" s="1"/>
      <c r="B329" s="77"/>
      <c r="C329" s="77"/>
      <c r="D329" s="77"/>
      <c r="E329" s="77"/>
      <c r="F329" s="77"/>
      <c r="G329" s="79"/>
      <c r="H329" s="79"/>
      <c r="I329" s="79"/>
      <c r="J329" s="79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</row>
    <row r="330" spans="1:67" ht="15.75" customHeight="1" x14ac:dyDescent="0.25">
      <c r="A330" s="1"/>
      <c r="B330" s="77"/>
      <c r="C330" s="77"/>
      <c r="D330" s="77"/>
      <c r="E330" s="77"/>
      <c r="F330" s="77"/>
      <c r="G330" s="79"/>
      <c r="H330" s="79"/>
      <c r="I330" s="79"/>
      <c r="J330" s="79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</row>
    <row r="331" spans="1:67" ht="15.75" customHeight="1" x14ac:dyDescent="0.25">
      <c r="A331" s="1"/>
      <c r="B331" s="77"/>
      <c r="C331" s="77"/>
      <c r="D331" s="77"/>
      <c r="E331" s="77"/>
      <c r="F331" s="77"/>
      <c r="G331" s="79"/>
      <c r="H331" s="79"/>
      <c r="I331" s="79"/>
      <c r="J331" s="79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</row>
    <row r="332" spans="1:67" ht="15.75" customHeight="1" x14ac:dyDescent="0.25">
      <c r="A332" s="1"/>
      <c r="B332" s="77"/>
      <c r="C332" s="77"/>
      <c r="D332" s="77"/>
      <c r="E332" s="77"/>
      <c r="F332" s="77"/>
      <c r="G332" s="79"/>
      <c r="H332" s="79"/>
      <c r="I332" s="79"/>
      <c r="J332" s="79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</row>
    <row r="333" spans="1:67" ht="15.75" customHeight="1" x14ac:dyDescent="0.25">
      <c r="A333" s="1"/>
      <c r="B333" s="77"/>
      <c r="C333" s="77"/>
      <c r="D333" s="77"/>
      <c r="E333" s="77"/>
      <c r="F333" s="77"/>
      <c r="G333" s="79"/>
      <c r="H333" s="79"/>
      <c r="I333" s="79"/>
      <c r="J333" s="79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</row>
    <row r="334" spans="1:67" ht="15.75" customHeight="1" x14ac:dyDescent="0.25">
      <c r="A334" s="1"/>
      <c r="B334" s="77"/>
      <c r="C334" s="77"/>
      <c r="D334" s="77"/>
      <c r="E334" s="77"/>
      <c r="F334" s="77"/>
      <c r="G334" s="79"/>
      <c r="H334" s="79"/>
      <c r="I334" s="79"/>
      <c r="J334" s="79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</row>
    <row r="335" spans="1:67" ht="15.75" customHeight="1" x14ac:dyDescent="0.25">
      <c r="A335" s="1"/>
      <c r="B335" s="77"/>
      <c r="C335" s="77"/>
      <c r="D335" s="77"/>
      <c r="E335" s="77"/>
      <c r="F335" s="77"/>
      <c r="G335" s="79"/>
      <c r="H335" s="79"/>
      <c r="I335" s="79"/>
      <c r="J335" s="79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</row>
    <row r="336" spans="1:67" ht="15.75" customHeight="1" x14ac:dyDescent="0.25">
      <c r="A336" s="1"/>
      <c r="B336" s="77"/>
      <c r="C336" s="77"/>
      <c r="D336" s="77"/>
      <c r="E336" s="77"/>
      <c r="F336" s="77"/>
      <c r="G336" s="79"/>
      <c r="H336" s="79"/>
      <c r="I336" s="79"/>
      <c r="J336" s="79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</row>
    <row r="337" spans="1:67" ht="15.75" customHeight="1" x14ac:dyDescent="0.25">
      <c r="A337" s="1"/>
      <c r="B337" s="77"/>
      <c r="C337" s="77"/>
      <c r="D337" s="77"/>
      <c r="E337" s="77"/>
      <c r="F337" s="77"/>
      <c r="G337" s="79"/>
      <c r="H337" s="79"/>
      <c r="I337" s="79"/>
      <c r="J337" s="79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</row>
    <row r="338" spans="1:67" ht="15.75" customHeight="1" x14ac:dyDescent="0.25">
      <c r="A338" s="1"/>
      <c r="B338" s="77"/>
      <c r="C338" s="77"/>
      <c r="D338" s="77"/>
      <c r="E338" s="77"/>
      <c r="F338" s="77"/>
      <c r="G338" s="79"/>
      <c r="H338" s="79"/>
      <c r="I338" s="79"/>
      <c r="J338" s="79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</row>
    <row r="339" spans="1:67" ht="15.75" customHeight="1" x14ac:dyDescent="0.25">
      <c r="A339" s="1"/>
      <c r="B339" s="77"/>
      <c r="C339" s="77"/>
      <c r="D339" s="77"/>
      <c r="E339" s="77"/>
      <c r="F339" s="77"/>
      <c r="G339" s="79"/>
      <c r="H339" s="79"/>
      <c r="I339" s="79"/>
      <c r="J339" s="79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</row>
    <row r="340" spans="1:67" ht="15.75" customHeight="1" x14ac:dyDescent="0.25">
      <c r="A340" s="1"/>
      <c r="B340" s="77"/>
      <c r="C340" s="77"/>
      <c r="D340" s="77"/>
      <c r="E340" s="77"/>
      <c r="F340" s="77"/>
      <c r="G340" s="79"/>
      <c r="H340" s="79"/>
      <c r="I340" s="79"/>
      <c r="J340" s="79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</row>
    <row r="341" spans="1:67" ht="15.75" customHeight="1" x14ac:dyDescent="0.25">
      <c r="A341" s="1"/>
      <c r="B341" s="77"/>
      <c r="C341" s="77"/>
      <c r="D341" s="77"/>
      <c r="E341" s="77"/>
      <c r="F341" s="77"/>
      <c r="G341" s="79"/>
      <c r="H341" s="79"/>
      <c r="I341" s="79"/>
      <c r="J341" s="79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</row>
    <row r="342" spans="1:67" ht="15.75" customHeight="1" x14ac:dyDescent="0.25">
      <c r="A342" s="1"/>
      <c r="B342" s="77"/>
      <c r="C342" s="77"/>
      <c r="D342" s="77"/>
      <c r="E342" s="77"/>
      <c r="F342" s="77"/>
      <c r="G342" s="79"/>
      <c r="H342" s="79"/>
      <c r="I342" s="79"/>
      <c r="J342" s="79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</row>
    <row r="343" spans="1:67" ht="15.75" customHeight="1" x14ac:dyDescent="0.25">
      <c r="A343" s="1"/>
      <c r="B343" s="77"/>
      <c r="C343" s="77"/>
      <c r="D343" s="77"/>
      <c r="E343" s="77"/>
      <c r="F343" s="77"/>
      <c r="G343" s="79"/>
      <c r="H343" s="79"/>
      <c r="I343" s="79"/>
      <c r="J343" s="79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</row>
    <row r="344" spans="1:67" ht="15.75" customHeight="1" x14ac:dyDescent="0.25">
      <c r="A344" s="1"/>
      <c r="B344" s="77"/>
      <c r="C344" s="77"/>
      <c r="D344" s="77"/>
      <c r="E344" s="77"/>
      <c r="F344" s="77"/>
      <c r="G344" s="79"/>
      <c r="H344" s="79"/>
      <c r="I344" s="79"/>
      <c r="J344" s="79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</row>
    <row r="345" spans="1:67" ht="15.75" customHeight="1" x14ac:dyDescent="0.25">
      <c r="A345" s="1"/>
      <c r="B345" s="77"/>
      <c r="C345" s="77"/>
      <c r="D345" s="77"/>
      <c r="E345" s="77"/>
      <c r="F345" s="77"/>
      <c r="G345" s="79"/>
      <c r="H345" s="79"/>
      <c r="I345" s="79"/>
      <c r="J345" s="79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</row>
    <row r="346" spans="1:67" ht="15.75" customHeight="1" x14ac:dyDescent="0.25">
      <c r="A346" s="1"/>
      <c r="B346" s="77"/>
      <c r="C346" s="77"/>
      <c r="D346" s="77"/>
      <c r="E346" s="77"/>
      <c r="F346" s="77"/>
      <c r="G346" s="79"/>
      <c r="H346" s="79"/>
      <c r="I346" s="79"/>
      <c r="J346" s="79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</row>
    <row r="347" spans="1:67" ht="15.75" customHeight="1" x14ac:dyDescent="0.25">
      <c r="A347" s="1"/>
      <c r="B347" s="77"/>
      <c r="C347" s="77"/>
      <c r="D347" s="77"/>
      <c r="E347" s="77"/>
      <c r="F347" s="77"/>
      <c r="G347" s="79"/>
      <c r="H347" s="79"/>
      <c r="I347" s="79"/>
      <c r="J347" s="79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</row>
    <row r="348" spans="1:67" ht="15.75" customHeight="1" x14ac:dyDescent="0.25">
      <c r="A348" s="1"/>
      <c r="B348" s="77"/>
      <c r="C348" s="77"/>
      <c r="D348" s="77"/>
      <c r="E348" s="77"/>
      <c r="F348" s="77"/>
      <c r="G348" s="79"/>
      <c r="H348" s="79"/>
      <c r="I348" s="79"/>
      <c r="J348" s="79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</row>
    <row r="349" spans="1:67" ht="15.75" customHeight="1" x14ac:dyDescent="0.25">
      <c r="A349" s="1"/>
      <c r="B349" s="77"/>
      <c r="C349" s="77"/>
      <c r="D349" s="77"/>
      <c r="E349" s="77"/>
      <c r="F349" s="77"/>
      <c r="G349" s="79"/>
      <c r="H349" s="79"/>
      <c r="I349" s="79"/>
      <c r="J349" s="79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</row>
    <row r="350" spans="1:67" ht="15.75" customHeight="1" x14ac:dyDescent="0.25">
      <c r="A350" s="1"/>
      <c r="B350" s="77"/>
      <c r="C350" s="77"/>
      <c r="D350" s="77"/>
      <c r="E350" s="77"/>
      <c r="F350" s="77"/>
      <c r="G350" s="79"/>
      <c r="H350" s="79"/>
      <c r="I350" s="79"/>
      <c r="J350" s="79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</row>
    <row r="351" spans="1:67" ht="15.75" customHeight="1" x14ac:dyDescent="0.25">
      <c r="A351" s="1"/>
      <c r="B351" s="77"/>
      <c r="C351" s="77"/>
      <c r="D351" s="77"/>
      <c r="E351" s="77"/>
      <c r="F351" s="77"/>
      <c r="G351" s="79"/>
      <c r="H351" s="79"/>
      <c r="I351" s="79"/>
      <c r="J351" s="79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</row>
    <row r="352" spans="1:67" ht="15.75" customHeight="1" x14ac:dyDescent="0.25">
      <c r="A352" s="1"/>
      <c r="B352" s="77"/>
      <c r="C352" s="77"/>
      <c r="D352" s="77"/>
      <c r="E352" s="77"/>
      <c r="F352" s="77"/>
      <c r="G352" s="79"/>
      <c r="H352" s="79"/>
      <c r="I352" s="79"/>
      <c r="J352" s="79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</row>
    <row r="353" spans="1:67" ht="15.75" customHeight="1" x14ac:dyDescent="0.25">
      <c r="A353" s="1"/>
      <c r="B353" s="77"/>
      <c r="C353" s="77"/>
      <c r="D353" s="77"/>
      <c r="E353" s="77"/>
      <c r="F353" s="77"/>
      <c r="G353" s="79"/>
      <c r="H353" s="79"/>
      <c r="I353" s="79"/>
      <c r="J353" s="79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</row>
    <row r="354" spans="1:67" ht="15.75" customHeight="1" x14ac:dyDescent="0.25">
      <c r="A354" s="1"/>
      <c r="B354" s="77"/>
      <c r="C354" s="77"/>
      <c r="D354" s="77"/>
      <c r="E354" s="77"/>
      <c r="F354" s="77"/>
      <c r="G354" s="79"/>
      <c r="H354" s="79"/>
      <c r="I354" s="79"/>
      <c r="J354" s="79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</row>
    <row r="355" spans="1:67" ht="15.75" customHeight="1" x14ac:dyDescent="0.25">
      <c r="A355" s="1"/>
      <c r="B355" s="77"/>
      <c r="C355" s="77"/>
      <c r="D355" s="77"/>
      <c r="E355" s="77"/>
      <c r="F355" s="77"/>
      <c r="G355" s="79"/>
      <c r="H355" s="79"/>
      <c r="I355" s="79"/>
      <c r="J355" s="79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</row>
    <row r="356" spans="1:67" ht="15.75" customHeight="1" x14ac:dyDescent="0.25">
      <c r="A356" s="1"/>
      <c r="B356" s="77"/>
      <c r="C356" s="77"/>
      <c r="D356" s="77"/>
      <c r="E356" s="77"/>
      <c r="F356" s="77"/>
      <c r="G356" s="79"/>
      <c r="H356" s="79"/>
      <c r="I356" s="79"/>
      <c r="J356" s="79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</row>
    <row r="357" spans="1:67" ht="15.75" customHeight="1" x14ac:dyDescent="0.25">
      <c r="A357" s="1"/>
      <c r="B357" s="77"/>
      <c r="C357" s="77"/>
      <c r="D357" s="77"/>
      <c r="E357" s="77"/>
      <c r="F357" s="77"/>
      <c r="G357" s="79"/>
      <c r="H357" s="79"/>
      <c r="I357" s="79"/>
      <c r="J357" s="79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</row>
    <row r="358" spans="1:67" ht="15.75" customHeight="1" x14ac:dyDescent="0.25">
      <c r="A358" s="1"/>
      <c r="B358" s="77"/>
      <c r="C358" s="77"/>
      <c r="D358" s="77"/>
      <c r="E358" s="77"/>
      <c r="F358" s="77"/>
      <c r="G358" s="79"/>
      <c r="H358" s="79"/>
      <c r="I358" s="79"/>
      <c r="J358" s="79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</row>
    <row r="359" spans="1:67" ht="15.75" customHeight="1" x14ac:dyDescent="0.25">
      <c r="A359" s="1"/>
      <c r="B359" s="77"/>
      <c r="C359" s="77"/>
      <c r="D359" s="77"/>
      <c r="E359" s="77"/>
      <c r="F359" s="77"/>
      <c r="G359" s="79"/>
      <c r="H359" s="79"/>
      <c r="I359" s="79"/>
      <c r="J359" s="79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</row>
    <row r="360" spans="1:67" ht="15.75" customHeight="1" x14ac:dyDescent="0.25">
      <c r="A360" s="1"/>
      <c r="B360" s="77"/>
      <c r="C360" s="77"/>
      <c r="D360" s="77"/>
      <c r="E360" s="77"/>
      <c r="F360" s="77"/>
      <c r="G360" s="79"/>
      <c r="H360" s="79"/>
      <c r="I360" s="79"/>
      <c r="J360" s="79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</row>
    <row r="361" spans="1:67" ht="15.75" customHeight="1" x14ac:dyDescent="0.25">
      <c r="A361" s="1"/>
      <c r="B361" s="77"/>
      <c r="C361" s="77"/>
      <c r="D361" s="77"/>
      <c r="E361" s="77"/>
      <c r="F361" s="77"/>
      <c r="G361" s="79"/>
      <c r="H361" s="79"/>
      <c r="I361" s="79"/>
      <c r="J361" s="79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</row>
    <row r="362" spans="1:67" ht="15.75" customHeight="1" x14ac:dyDescent="0.25">
      <c r="A362" s="1"/>
      <c r="B362" s="77"/>
      <c r="C362" s="77"/>
      <c r="D362" s="77"/>
      <c r="E362" s="77"/>
      <c r="F362" s="77"/>
      <c r="G362" s="79"/>
      <c r="H362" s="79"/>
      <c r="I362" s="79"/>
      <c r="J362" s="79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</row>
    <row r="363" spans="1:67" ht="15.75" customHeight="1" x14ac:dyDescent="0.25">
      <c r="A363" s="1"/>
      <c r="B363" s="77"/>
      <c r="C363" s="77"/>
      <c r="D363" s="77"/>
      <c r="E363" s="77"/>
      <c r="F363" s="77"/>
      <c r="G363" s="79"/>
      <c r="H363" s="79"/>
      <c r="I363" s="79"/>
      <c r="J363" s="79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</row>
    <row r="364" spans="1:67" ht="15.75" customHeight="1" x14ac:dyDescent="0.25">
      <c r="A364" s="1"/>
      <c r="B364" s="77"/>
      <c r="C364" s="77"/>
      <c r="D364" s="77"/>
      <c r="E364" s="77"/>
      <c r="F364" s="77"/>
      <c r="G364" s="79"/>
      <c r="H364" s="79"/>
      <c r="I364" s="79"/>
      <c r="J364" s="79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</row>
    <row r="365" spans="1:67" ht="15.75" customHeight="1" x14ac:dyDescent="0.25">
      <c r="A365" s="1"/>
      <c r="B365" s="77"/>
      <c r="C365" s="77"/>
      <c r="D365" s="77"/>
      <c r="E365" s="77"/>
      <c r="F365" s="77"/>
      <c r="G365" s="79"/>
      <c r="H365" s="79"/>
      <c r="I365" s="79"/>
      <c r="J365" s="79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</row>
    <row r="366" spans="1:67" ht="15.75" customHeight="1" x14ac:dyDescent="0.25">
      <c r="A366" s="1"/>
      <c r="B366" s="77"/>
      <c r="C366" s="77"/>
      <c r="D366" s="77"/>
      <c r="E366" s="77"/>
      <c r="F366" s="77"/>
      <c r="G366" s="79"/>
      <c r="H366" s="79"/>
      <c r="I366" s="79"/>
      <c r="J366" s="79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</row>
    <row r="367" spans="1:67" ht="15.75" customHeight="1" x14ac:dyDescent="0.25">
      <c r="A367" s="1"/>
      <c r="B367" s="77"/>
      <c r="C367" s="77"/>
      <c r="D367" s="77"/>
      <c r="E367" s="77"/>
      <c r="F367" s="77"/>
      <c r="G367" s="79"/>
      <c r="H367" s="79"/>
      <c r="I367" s="79"/>
      <c r="J367" s="79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</row>
    <row r="368" spans="1:67" ht="15.75" customHeight="1" x14ac:dyDescent="0.25">
      <c r="A368" s="1"/>
      <c r="B368" s="77"/>
      <c r="C368" s="77"/>
      <c r="D368" s="77"/>
      <c r="E368" s="77"/>
      <c r="F368" s="77"/>
      <c r="G368" s="79"/>
      <c r="H368" s="79"/>
      <c r="I368" s="79"/>
      <c r="J368" s="79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</row>
    <row r="369" spans="1:67" ht="15.75" customHeight="1" x14ac:dyDescent="0.25">
      <c r="A369" s="1"/>
      <c r="B369" s="77"/>
      <c r="C369" s="77"/>
      <c r="D369" s="77"/>
      <c r="E369" s="77"/>
      <c r="F369" s="77"/>
      <c r="G369" s="79"/>
      <c r="H369" s="79"/>
      <c r="I369" s="79"/>
      <c r="J369" s="79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</row>
    <row r="370" spans="1:67" ht="15.75" customHeight="1" x14ac:dyDescent="0.25">
      <c r="A370" s="1"/>
      <c r="B370" s="77"/>
      <c r="C370" s="77"/>
      <c r="D370" s="77"/>
      <c r="E370" s="77"/>
      <c r="F370" s="77"/>
      <c r="G370" s="79"/>
      <c r="H370" s="79"/>
      <c r="I370" s="79"/>
      <c r="J370" s="79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</row>
    <row r="371" spans="1:67" ht="15.75" customHeight="1" x14ac:dyDescent="0.25">
      <c r="A371" s="1"/>
      <c r="B371" s="77"/>
      <c r="C371" s="77"/>
      <c r="D371" s="77"/>
      <c r="E371" s="77"/>
      <c r="F371" s="77"/>
      <c r="G371" s="79"/>
      <c r="H371" s="79"/>
      <c r="I371" s="79"/>
      <c r="J371" s="79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</row>
    <row r="372" spans="1:67" ht="15.75" customHeight="1" x14ac:dyDescent="0.25">
      <c r="A372" s="1"/>
      <c r="B372" s="77"/>
      <c r="C372" s="77"/>
      <c r="D372" s="77"/>
      <c r="E372" s="77"/>
      <c r="F372" s="77"/>
      <c r="G372" s="79"/>
      <c r="H372" s="79"/>
      <c r="I372" s="79"/>
      <c r="J372" s="79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</row>
    <row r="373" spans="1:67" ht="15.75" customHeight="1" x14ac:dyDescent="0.25">
      <c r="A373" s="1"/>
      <c r="B373" s="77"/>
      <c r="C373" s="77"/>
      <c r="D373" s="77"/>
      <c r="E373" s="77"/>
      <c r="F373" s="77"/>
      <c r="G373" s="79"/>
      <c r="H373" s="79"/>
      <c r="I373" s="79"/>
      <c r="J373" s="79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</row>
    <row r="374" spans="1:67" ht="15.75" customHeight="1" x14ac:dyDescent="0.25">
      <c r="A374" s="1"/>
      <c r="B374" s="77"/>
      <c r="C374" s="77"/>
      <c r="D374" s="77"/>
      <c r="E374" s="77"/>
      <c r="F374" s="77"/>
      <c r="G374" s="79"/>
      <c r="H374" s="79"/>
      <c r="I374" s="79"/>
      <c r="J374" s="79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</row>
    <row r="375" spans="1:67" ht="15.75" customHeight="1" x14ac:dyDescent="0.25">
      <c r="A375" s="1"/>
      <c r="B375" s="77"/>
      <c r="C375" s="77"/>
      <c r="D375" s="77"/>
      <c r="E375" s="77"/>
      <c r="F375" s="77"/>
      <c r="G375" s="79"/>
      <c r="H375" s="79"/>
      <c r="I375" s="79"/>
      <c r="J375" s="79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</row>
    <row r="376" spans="1:67" ht="15.75" customHeight="1" x14ac:dyDescent="0.25">
      <c r="A376" s="1"/>
      <c r="B376" s="77"/>
      <c r="C376" s="77"/>
      <c r="D376" s="77"/>
      <c r="E376" s="77"/>
      <c r="F376" s="77"/>
      <c r="G376" s="79"/>
      <c r="H376" s="79"/>
      <c r="I376" s="79"/>
      <c r="J376" s="79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</row>
    <row r="377" spans="1:67" ht="15.75" customHeight="1" x14ac:dyDescent="0.25">
      <c r="A377" s="1"/>
      <c r="B377" s="77"/>
      <c r="C377" s="77"/>
      <c r="D377" s="77"/>
      <c r="E377" s="77"/>
      <c r="F377" s="77"/>
      <c r="G377" s="79"/>
      <c r="H377" s="79"/>
      <c r="I377" s="79"/>
      <c r="J377" s="79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</row>
    <row r="378" spans="1:67" ht="15.75" customHeight="1" x14ac:dyDescent="0.25">
      <c r="A378" s="1"/>
      <c r="B378" s="77"/>
      <c r="C378" s="77"/>
      <c r="D378" s="77"/>
      <c r="E378" s="77"/>
      <c r="F378" s="77"/>
      <c r="G378" s="79"/>
      <c r="H378" s="79"/>
      <c r="I378" s="79"/>
      <c r="J378" s="79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</row>
    <row r="379" spans="1:67" ht="15.75" customHeight="1" x14ac:dyDescent="0.25">
      <c r="A379" s="1"/>
      <c r="B379" s="77"/>
      <c r="C379" s="77"/>
      <c r="D379" s="77"/>
      <c r="E379" s="77"/>
      <c r="F379" s="77"/>
      <c r="G379" s="79"/>
      <c r="H379" s="79"/>
      <c r="I379" s="79"/>
      <c r="J379" s="79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</row>
    <row r="380" spans="1:67" ht="15.75" customHeight="1" x14ac:dyDescent="0.25">
      <c r="A380" s="1"/>
      <c r="B380" s="77"/>
      <c r="C380" s="77"/>
      <c r="D380" s="77"/>
      <c r="E380" s="77"/>
      <c r="F380" s="77"/>
      <c r="G380" s="79"/>
      <c r="H380" s="79"/>
      <c r="I380" s="79"/>
      <c r="J380" s="79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</row>
    <row r="381" spans="1:67" ht="15.75" customHeight="1" x14ac:dyDescent="0.25">
      <c r="A381" s="1"/>
      <c r="B381" s="77"/>
      <c r="C381" s="77"/>
      <c r="D381" s="77"/>
      <c r="E381" s="77"/>
      <c r="F381" s="77"/>
      <c r="G381" s="79"/>
      <c r="H381" s="79"/>
      <c r="I381" s="79"/>
      <c r="J381" s="79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</row>
    <row r="382" spans="1:67" ht="15.75" customHeight="1" x14ac:dyDescent="0.25">
      <c r="A382" s="1"/>
      <c r="B382" s="77"/>
      <c r="C382" s="77"/>
      <c r="D382" s="77"/>
      <c r="E382" s="77"/>
      <c r="F382" s="77"/>
      <c r="G382" s="79"/>
      <c r="H382" s="79"/>
      <c r="I382" s="79"/>
      <c r="J382" s="79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</row>
    <row r="383" spans="1:67" ht="15.75" customHeight="1" x14ac:dyDescent="0.25">
      <c r="A383" s="1"/>
      <c r="B383" s="77"/>
      <c r="C383" s="77"/>
      <c r="D383" s="77"/>
      <c r="E383" s="77"/>
      <c r="F383" s="77"/>
      <c r="G383" s="79"/>
      <c r="H383" s="79"/>
      <c r="I383" s="79"/>
      <c r="J383" s="79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</row>
    <row r="384" spans="1:67" ht="15.75" customHeight="1" x14ac:dyDescent="0.25">
      <c r="A384" s="1"/>
      <c r="B384" s="77"/>
      <c r="C384" s="77"/>
      <c r="D384" s="77"/>
      <c r="E384" s="77"/>
      <c r="F384" s="77"/>
      <c r="G384" s="79"/>
      <c r="H384" s="79"/>
      <c r="I384" s="79"/>
      <c r="J384" s="79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</row>
    <row r="385" spans="1:67" ht="15.75" customHeight="1" x14ac:dyDescent="0.25">
      <c r="A385" s="1"/>
      <c r="B385" s="77"/>
      <c r="C385" s="77"/>
      <c r="D385" s="77"/>
      <c r="E385" s="77"/>
      <c r="F385" s="77"/>
      <c r="G385" s="79"/>
      <c r="H385" s="79"/>
      <c r="I385" s="79"/>
      <c r="J385" s="79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</row>
    <row r="386" spans="1:67" ht="15.75" customHeight="1" x14ac:dyDescent="0.25">
      <c r="A386" s="1"/>
      <c r="B386" s="77"/>
      <c r="C386" s="77"/>
      <c r="D386" s="77"/>
      <c r="E386" s="77"/>
      <c r="F386" s="77"/>
      <c r="G386" s="79"/>
      <c r="H386" s="79"/>
      <c r="I386" s="79"/>
      <c r="J386" s="79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</row>
    <row r="387" spans="1:67" ht="15.75" customHeight="1" x14ac:dyDescent="0.25">
      <c r="A387" s="1"/>
      <c r="B387" s="77"/>
      <c r="C387" s="77"/>
      <c r="D387" s="77"/>
      <c r="E387" s="77"/>
      <c r="F387" s="77"/>
      <c r="G387" s="79"/>
      <c r="H387" s="79"/>
      <c r="I387" s="79"/>
      <c r="J387" s="79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</row>
    <row r="388" spans="1:67" ht="15.75" customHeight="1" x14ac:dyDescent="0.25">
      <c r="A388" s="1"/>
      <c r="B388" s="77"/>
      <c r="C388" s="77"/>
      <c r="D388" s="77"/>
      <c r="E388" s="77"/>
      <c r="F388" s="77"/>
      <c r="G388" s="79"/>
      <c r="H388" s="79"/>
      <c r="I388" s="79"/>
      <c r="J388" s="79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</row>
    <row r="389" spans="1:67" ht="15.75" customHeight="1" x14ac:dyDescent="0.25">
      <c r="A389" s="1"/>
      <c r="B389" s="77"/>
      <c r="C389" s="77"/>
      <c r="D389" s="77"/>
      <c r="E389" s="77"/>
      <c r="F389" s="77"/>
      <c r="G389" s="79"/>
      <c r="H389" s="79"/>
      <c r="I389" s="79"/>
      <c r="J389" s="79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</row>
    <row r="390" spans="1:67" ht="15.75" customHeight="1" x14ac:dyDescent="0.25">
      <c r="A390" s="1"/>
      <c r="B390" s="77"/>
      <c r="C390" s="77"/>
      <c r="D390" s="77"/>
      <c r="E390" s="77"/>
      <c r="F390" s="77"/>
      <c r="G390" s="79"/>
      <c r="H390" s="79"/>
      <c r="I390" s="79"/>
      <c r="J390" s="79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</row>
    <row r="391" spans="1:67" ht="15.75" customHeight="1" x14ac:dyDescent="0.25">
      <c r="A391" s="1"/>
      <c r="B391" s="77"/>
      <c r="C391" s="77"/>
      <c r="D391" s="77"/>
      <c r="E391" s="77"/>
      <c r="F391" s="77"/>
      <c r="G391" s="79"/>
      <c r="H391" s="79"/>
      <c r="I391" s="79"/>
      <c r="J391" s="79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</row>
    <row r="392" spans="1:67" ht="15.75" customHeight="1" x14ac:dyDescent="0.25">
      <c r="A392" s="1"/>
      <c r="B392" s="77"/>
      <c r="C392" s="77"/>
      <c r="D392" s="77"/>
      <c r="E392" s="77"/>
      <c r="F392" s="77"/>
      <c r="G392" s="79"/>
      <c r="H392" s="79"/>
      <c r="I392" s="79"/>
      <c r="J392" s="79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</row>
    <row r="393" spans="1:67" ht="15.75" customHeight="1" x14ac:dyDescent="0.25">
      <c r="A393" s="1"/>
      <c r="B393" s="77"/>
      <c r="C393" s="77"/>
      <c r="D393" s="77"/>
      <c r="E393" s="77"/>
      <c r="F393" s="77"/>
      <c r="G393" s="79"/>
      <c r="H393" s="79"/>
      <c r="I393" s="79"/>
      <c r="J393" s="79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</row>
    <row r="394" spans="1:67" ht="15.75" customHeight="1" x14ac:dyDescent="0.25">
      <c r="A394" s="1"/>
      <c r="B394" s="77"/>
      <c r="C394" s="77"/>
      <c r="D394" s="77"/>
      <c r="E394" s="77"/>
      <c r="F394" s="77"/>
      <c r="G394" s="79"/>
      <c r="H394" s="79"/>
      <c r="I394" s="79"/>
      <c r="J394" s="79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</row>
    <row r="395" spans="1:67" ht="15.75" customHeight="1" x14ac:dyDescent="0.25">
      <c r="A395" s="1"/>
      <c r="B395" s="77"/>
      <c r="C395" s="77"/>
      <c r="D395" s="77"/>
      <c r="E395" s="77"/>
      <c r="F395" s="77"/>
      <c r="G395" s="79"/>
      <c r="H395" s="79"/>
      <c r="I395" s="79"/>
      <c r="J395" s="79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</row>
    <row r="396" spans="1:67" ht="15.75" customHeight="1" x14ac:dyDescent="0.25">
      <c r="A396" s="1"/>
      <c r="B396" s="77"/>
      <c r="C396" s="77"/>
      <c r="D396" s="77"/>
      <c r="E396" s="77"/>
      <c r="F396" s="77"/>
      <c r="G396" s="79"/>
      <c r="H396" s="79"/>
      <c r="I396" s="79"/>
      <c r="J396" s="79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</row>
    <row r="397" spans="1:67" ht="15.75" customHeight="1" x14ac:dyDescent="0.25">
      <c r="A397" s="1"/>
      <c r="B397" s="77"/>
      <c r="C397" s="77"/>
      <c r="D397" s="77"/>
      <c r="E397" s="77"/>
      <c r="F397" s="77"/>
      <c r="G397" s="79"/>
      <c r="H397" s="79"/>
      <c r="I397" s="79"/>
      <c r="J397" s="79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</row>
    <row r="398" spans="1:67" ht="15.75" customHeight="1" x14ac:dyDescent="0.25">
      <c r="A398" s="1"/>
      <c r="B398" s="77"/>
      <c r="C398" s="77"/>
      <c r="D398" s="77"/>
      <c r="E398" s="77"/>
      <c r="F398" s="77"/>
      <c r="G398" s="79"/>
      <c r="H398" s="79"/>
      <c r="I398" s="79"/>
      <c r="J398" s="79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</row>
    <row r="399" spans="1:67" ht="15.75" customHeight="1" x14ac:dyDescent="0.25">
      <c r="A399" s="1"/>
      <c r="B399" s="77"/>
      <c r="C399" s="77"/>
      <c r="D399" s="77"/>
      <c r="E399" s="77"/>
      <c r="F399" s="77"/>
      <c r="G399" s="79"/>
      <c r="H399" s="79"/>
      <c r="I399" s="79"/>
      <c r="J399" s="79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</row>
    <row r="400" spans="1:67" ht="15.75" customHeight="1" x14ac:dyDescent="0.25">
      <c r="A400" s="1"/>
      <c r="B400" s="77"/>
      <c r="C400" s="77"/>
      <c r="D400" s="77"/>
      <c r="E400" s="77"/>
      <c r="F400" s="77"/>
      <c r="G400" s="79"/>
      <c r="H400" s="79"/>
      <c r="I400" s="79"/>
      <c r="J400" s="79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</row>
    <row r="401" spans="1:67" ht="15.75" customHeight="1" x14ac:dyDescent="0.25">
      <c r="A401" s="1"/>
      <c r="B401" s="77"/>
      <c r="C401" s="77"/>
      <c r="D401" s="77"/>
      <c r="E401" s="77"/>
      <c r="F401" s="77"/>
      <c r="G401" s="79"/>
      <c r="H401" s="79"/>
      <c r="I401" s="79"/>
      <c r="J401" s="79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</row>
    <row r="402" spans="1:67" ht="15.75" customHeight="1" x14ac:dyDescent="0.25">
      <c r="A402" s="1"/>
      <c r="B402" s="77"/>
      <c r="C402" s="77"/>
      <c r="D402" s="77"/>
      <c r="E402" s="77"/>
      <c r="F402" s="77"/>
      <c r="G402" s="79"/>
      <c r="H402" s="79"/>
      <c r="I402" s="79"/>
      <c r="J402" s="79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</row>
    <row r="403" spans="1:67" ht="15.75" customHeight="1" x14ac:dyDescent="0.25">
      <c r="A403" s="1"/>
      <c r="B403" s="77"/>
      <c r="C403" s="77"/>
      <c r="D403" s="77"/>
      <c r="E403" s="77"/>
      <c r="F403" s="77"/>
      <c r="G403" s="79"/>
      <c r="H403" s="79"/>
      <c r="I403" s="79"/>
      <c r="J403" s="79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</row>
    <row r="404" spans="1:67" ht="15.75" customHeight="1" x14ac:dyDescent="0.25">
      <c r="A404" s="1"/>
      <c r="B404" s="77"/>
      <c r="C404" s="77"/>
      <c r="D404" s="77"/>
      <c r="E404" s="77"/>
      <c r="F404" s="77"/>
      <c r="G404" s="79"/>
      <c r="H404" s="79"/>
      <c r="I404" s="79"/>
      <c r="J404" s="79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</row>
    <row r="405" spans="1:67" ht="15.75" customHeight="1" x14ac:dyDescent="0.25">
      <c r="A405" s="1"/>
      <c r="B405" s="77"/>
      <c r="C405" s="77"/>
      <c r="D405" s="77"/>
      <c r="E405" s="77"/>
      <c r="F405" s="77"/>
      <c r="G405" s="79"/>
      <c r="H405" s="79"/>
      <c r="I405" s="79"/>
      <c r="J405" s="79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</row>
    <row r="406" spans="1:67" ht="15.75" customHeight="1" x14ac:dyDescent="0.25">
      <c r="A406" s="1"/>
      <c r="B406" s="77"/>
      <c r="C406" s="77"/>
      <c r="D406" s="77"/>
      <c r="E406" s="77"/>
      <c r="F406" s="77"/>
      <c r="G406" s="79"/>
      <c r="H406" s="79"/>
      <c r="I406" s="79"/>
      <c r="J406" s="79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</row>
    <row r="407" spans="1:67" ht="15.75" customHeight="1" x14ac:dyDescent="0.25">
      <c r="A407" s="1"/>
      <c r="B407" s="77"/>
      <c r="C407" s="77"/>
      <c r="D407" s="77"/>
      <c r="E407" s="77"/>
      <c r="F407" s="77"/>
      <c r="G407" s="79"/>
      <c r="H407" s="79"/>
      <c r="I407" s="79"/>
      <c r="J407" s="79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</row>
    <row r="408" spans="1:67" ht="15.75" customHeight="1" x14ac:dyDescent="0.25">
      <c r="A408" s="1"/>
      <c r="B408" s="77"/>
      <c r="C408" s="77"/>
      <c r="D408" s="77"/>
      <c r="E408" s="77"/>
      <c r="F408" s="77"/>
      <c r="G408" s="79"/>
      <c r="H408" s="79"/>
      <c r="I408" s="79"/>
      <c r="J408" s="79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</row>
    <row r="409" spans="1:67" ht="15.75" customHeight="1" x14ac:dyDescent="0.25">
      <c r="A409" s="1"/>
      <c r="B409" s="77"/>
      <c r="C409" s="77"/>
      <c r="D409" s="77"/>
      <c r="E409" s="77"/>
      <c r="F409" s="77"/>
      <c r="G409" s="79"/>
      <c r="H409" s="79"/>
      <c r="I409" s="79"/>
      <c r="J409" s="79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</row>
    <row r="410" spans="1:67" ht="15.75" customHeight="1" x14ac:dyDescent="0.25">
      <c r="A410" s="1"/>
      <c r="B410" s="77"/>
      <c r="C410" s="77"/>
      <c r="D410" s="77"/>
      <c r="E410" s="77"/>
      <c r="F410" s="77"/>
      <c r="G410" s="79"/>
      <c r="H410" s="79"/>
      <c r="I410" s="79"/>
      <c r="J410" s="79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</row>
    <row r="411" spans="1:67" ht="15.75" customHeight="1" x14ac:dyDescent="0.25">
      <c r="A411" s="1"/>
      <c r="B411" s="77"/>
      <c r="C411" s="77"/>
      <c r="D411" s="77"/>
      <c r="E411" s="77"/>
      <c r="F411" s="77"/>
      <c r="G411" s="79"/>
      <c r="H411" s="79"/>
      <c r="I411" s="79"/>
      <c r="J411" s="79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</row>
    <row r="412" spans="1:67" ht="15.75" customHeight="1" x14ac:dyDescent="0.25">
      <c r="A412" s="1"/>
      <c r="B412" s="77"/>
      <c r="C412" s="77"/>
      <c r="D412" s="77"/>
      <c r="E412" s="77"/>
      <c r="F412" s="77"/>
      <c r="G412" s="79"/>
      <c r="H412" s="79"/>
      <c r="I412" s="79"/>
      <c r="J412" s="79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</row>
    <row r="413" spans="1:67" ht="15.75" customHeight="1" x14ac:dyDescent="0.25">
      <c r="A413" s="1"/>
      <c r="B413" s="77"/>
      <c r="C413" s="77"/>
      <c r="D413" s="77"/>
      <c r="E413" s="77"/>
      <c r="F413" s="77"/>
      <c r="G413" s="79"/>
      <c r="H413" s="79"/>
      <c r="I413" s="79"/>
      <c r="J413" s="79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</row>
    <row r="414" spans="1:67" ht="15.75" customHeight="1" x14ac:dyDescent="0.25">
      <c r="A414" s="1"/>
      <c r="B414" s="77"/>
      <c r="C414" s="77"/>
      <c r="D414" s="77"/>
      <c r="E414" s="77"/>
      <c r="F414" s="77"/>
      <c r="G414" s="79"/>
      <c r="H414" s="79"/>
      <c r="I414" s="79"/>
      <c r="J414" s="79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</row>
    <row r="415" spans="1:67" ht="15.75" customHeight="1" x14ac:dyDescent="0.25">
      <c r="A415" s="1"/>
      <c r="B415" s="77"/>
      <c r="C415" s="77"/>
      <c r="D415" s="77"/>
      <c r="E415" s="77"/>
      <c r="F415" s="77"/>
      <c r="G415" s="79"/>
      <c r="H415" s="79"/>
      <c r="I415" s="79"/>
      <c r="J415" s="79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</row>
    <row r="416" spans="1:67" ht="15.75" customHeight="1" x14ac:dyDescent="0.25">
      <c r="A416" s="1"/>
      <c r="B416" s="77"/>
      <c r="C416" s="77"/>
      <c r="D416" s="77"/>
      <c r="E416" s="77"/>
      <c r="F416" s="77"/>
      <c r="G416" s="79"/>
      <c r="H416" s="79"/>
      <c r="I416" s="79"/>
      <c r="J416" s="79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</row>
    <row r="417" spans="1:67" ht="15.75" customHeight="1" x14ac:dyDescent="0.25">
      <c r="A417" s="1"/>
      <c r="B417" s="77"/>
      <c r="C417" s="77"/>
      <c r="D417" s="77"/>
      <c r="E417" s="77"/>
      <c r="F417" s="77"/>
      <c r="G417" s="79"/>
      <c r="H417" s="79"/>
      <c r="I417" s="79"/>
      <c r="J417" s="79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</row>
    <row r="418" spans="1:67" ht="15.75" customHeight="1" x14ac:dyDescent="0.25">
      <c r="A418" s="1"/>
      <c r="B418" s="77"/>
      <c r="C418" s="77"/>
      <c r="D418" s="77"/>
      <c r="E418" s="77"/>
      <c r="F418" s="77"/>
      <c r="G418" s="79"/>
      <c r="H418" s="79"/>
      <c r="I418" s="79"/>
      <c r="J418" s="79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</row>
    <row r="419" spans="1:67" ht="15.75" customHeight="1" x14ac:dyDescent="0.25">
      <c r="A419" s="1"/>
      <c r="B419" s="77"/>
      <c r="C419" s="77"/>
      <c r="D419" s="77"/>
      <c r="E419" s="77"/>
      <c r="F419" s="77"/>
      <c r="G419" s="79"/>
      <c r="H419" s="79"/>
      <c r="I419" s="79"/>
      <c r="J419" s="79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</row>
    <row r="420" spans="1:67" ht="15.75" customHeight="1" x14ac:dyDescent="0.25">
      <c r="A420" s="1"/>
      <c r="B420" s="77"/>
      <c r="C420" s="77"/>
      <c r="D420" s="77"/>
      <c r="E420" s="77"/>
      <c r="F420" s="77"/>
      <c r="G420" s="79"/>
      <c r="H420" s="79"/>
      <c r="I420" s="79"/>
      <c r="J420" s="79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</row>
    <row r="421" spans="1:67" ht="15.75" customHeight="1" x14ac:dyDescent="0.25">
      <c r="A421" s="1"/>
      <c r="B421" s="77"/>
      <c r="C421" s="77"/>
      <c r="D421" s="77"/>
      <c r="E421" s="77"/>
      <c r="F421" s="77"/>
      <c r="G421" s="79"/>
      <c r="H421" s="79"/>
      <c r="I421" s="79"/>
      <c r="J421" s="79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</row>
    <row r="422" spans="1:67" ht="15.75" customHeight="1" x14ac:dyDescent="0.25">
      <c r="A422" s="1"/>
      <c r="B422" s="77"/>
      <c r="C422" s="77"/>
      <c r="D422" s="77"/>
      <c r="E422" s="77"/>
      <c r="F422" s="77"/>
      <c r="G422" s="79"/>
      <c r="H422" s="79"/>
      <c r="I422" s="79"/>
      <c r="J422" s="79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</row>
    <row r="423" spans="1:67" ht="15.75" customHeight="1" x14ac:dyDescent="0.25">
      <c r="A423" s="1"/>
      <c r="B423" s="77"/>
      <c r="C423" s="77"/>
      <c r="D423" s="77"/>
      <c r="E423" s="77"/>
      <c r="F423" s="77"/>
      <c r="G423" s="79"/>
      <c r="H423" s="79"/>
      <c r="I423" s="79"/>
      <c r="J423" s="79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</row>
    <row r="424" spans="1:67" ht="15.75" customHeight="1" x14ac:dyDescent="0.25">
      <c r="A424" s="1"/>
      <c r="B424" s="77"/>
      <c r="C424" s="77"/>
      <c r="D424" s="77"/>
      <c r="E424" s="77"/>
      <c r="F424" s="77"/>
      <c r="G424" s="79"/>
      <c r="H424" s="79"/>
      <c r="I424" s="79"/>
      <c r="J424" s="79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</row>
    <row r="425" spans="1:67" ht="15.75" customHeight="1" x14ac:dyDescent="0.25">
      <c r="A425" s="1"/>
      <c r="B425" s="77"/>
      <c r="C425" s="77"/>
      <c r="D425" s="77"/>
      <c r="E425" s="77"/>
      <c r="F425" s="77"/>
      <c r="G425" s="79"/>
      <c r="H425" s="79"/>
      <c r="I425" s="79"/>
      <c r="J425" s="79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</row>
    <row r="426" spans="1:67" ht="15.75" customHeight="1" x14ac:dyDescent="0.25">
      <c r="A426" s="1"/>
      <c r="B426" s="77"/>
      <c r="C426" s="77"/>
      <c r="D426" s="77"/>
      <c r="E426" s="77"/>
      <c r="F426" s="77"/>
      <c r="G426" s="79"/>
      <c r="H426" s="79"/>
      <c r="I426" s="79"/>
      <c r="J426" s="79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</row>
    <row r="427" spans="1:67" ht="15.75" customHeight="1" x14ac:dyDescent="0.25">
      <c r="A427" s="1"/>
      <c r="B427" s="77"/>
      <c r="C427" s="77"/>
      <c r="D427" s="77"/>
      <c r="E427" s="77"/>
      <c r="F427" s="77"/>
      <c r="G427" s="79"/>
      <c r="H427" s="79"/>
      <c r="I427" s="79"/>
      <c r="J427" s="79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</row>
    <row r="428" spans="1:67" ht="15.75" customHeight="1" x14ac:dyDescent="0.25">
      <c r="A428" s="1"/>
      <c r="B428" s="77"/>
      <c r="C428" s="77"/>
      <c r="D428" s="77"/>
      <c r="E428" s="77"/>
      <c r="F428" s="77"/>
      <c r="G428" s="79"/>
      <c r="H428" s="79"/>
      <c r="I428" s="79"/>
      <c r="J428" s="79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</row>
    <row r="429" spans="1:67" ht="15.75" customHeight="1" x14ac:dyDescent="0.25">
      <c r="A429" s="1"/>
      <c r="B429" s="77"/>
      <c r="C429" s="77"/>
      <c r="D429" s="77"/>
      <c r="E429" s="77"/>
      <c r="F429" s="77"/>
      <c r="G429" s="79"/>
      <c r="H429" s="79"/>
      <c r="I429" s="79"/>
      <c r="J429" s="79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</row>
    <row r="430" spans="1:67" ht="15.75" customHeight="1" x14ac:dyDescent="0.25">
      <c r="A430" s="1"/>
      <c r="B430" s="77"/>
      <c r="C430" s="77"/>
      <c r="D430" s="77"/>
      <c r="E430" s="77"/>
      <c r="F430" s="77"/>
      <c r="G430" s="79"/>
      <c r="H430" s="79"/>
      <c r="I430" s="79"/>
      <c r="J430" s="79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</row>
    <row r="431" spans="1:67" ht="15.75" customHeight="1" x14ac:dyDescent="0.25">
      <c r="A431" s="1"/>
      <c r="B431" s="77"/>
      <c r="C431" s="77"/>
      <c r="D431" s="77"/>
      <c r="E431" s="77"/>
      <c r="F431" s="77"/>
      <c r="G431" s="79"/>
      <c r="H431" s="79"/>
      <c r="I431" s="79"/>
      <c r="J431" s="79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</row>
    <row r="432" spans="1:67" ht="15.75" customHeight="1" x14ac:dyDescent="0.25">
      <c r="A432" s="1"/>
      <c r="B432" s="77"/>
      <c r="C432" s="77"/>
      <c r="D432" s="77"/>
      <c r="E432" s="77"/>
      <c r="F432" s="77"/>
      <c r="G432" s="79"/>
      <c r="H432" s="79"/>
      <c r="I432" s="79"/>
      <c r="J432" s="79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</row>
    <row r="433" spans="1:67" ht="15.75" customHeight="1" x14ac:dyDescent="0.25">
      <c r="A433" s="1"/>
      <c r="B433" s="77"/>
      <c r="C433" s="77"/>
      <c r="D433" s="77"/>
      <c r="E433" s="77"/>
      <c r="F433" s="77"/>
      <c r="G433" s="79"/>
      <c r="H433" s="79"/>
      <c r="I433" s="79"/>
      <c r="J433" s="79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</row>
    <row r="434" spans="1:67" ht="15.75" customHeight="1" x14ac:dyDescent="0.25">
      <c r="A434" s="1"/>
      <c r="B434" s="77"/>
      <c r="C434" s="77"/>
      <c r="D434" s="77"/>
      <c r="E434" s="77"/>
      <c r="F434" s="77"/>
      <c r="G434" s="79"/>
      <c r="H434" s="79"/>
      <c r="I434" s="79"/>
      <c r="J434" s="79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</row>
    <row r="435" spans="1:67" ht="15.75" customHeight="1" x14ac:dyDescent="0.25">
      <c r="A435" s="1"/>
      <c r="B435" s="77"/>
      <c r="C435" s="77"/>
      <c r="D435" s="77"/>
      <c r="E435" s="77"/>
      <c r="F435" s="77"/>
      <c r="G435" s="79"/>
      <c r="H435" s="79"/>
      <c r="I435" s="79"/>
      <c r="J435" s="79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</row>
    <row r="436" spans="1:67" ht="15.75" customHeight="1" x14ac:dyDescent="0.25">
      <c r="A436" s="1"/>
      <c r="B436" s="77"/>
      <c r="C436" s="77"/>
      <c r="D436" s="77"/>
      <c r="E436" s="77"/>
      <c r="F436" s="77"/>
      <c r="G436" s="79"/>
      <c r="H436" s="79"/>
      <c r="I436" s="79"/>
      <c r="J436" s="79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</row>
    <row r="437" spans="1:67" ht="15.75" customHeight="1" x14ac:dyDescent="0.25">
      <c r="A437" s="1"/>
      <c r="B437" s="77"/>
      <c r="C437" s="77"/>
      <c r="D437" s="77"/>
      <c r="E437" s="77"/>
      <c r="F437" s="77"/>
      <c r="G437" s="79"/>
      <c r="H437" s="79"/>
      <c r="I437" s="79"/>
      <c r="J437" s="79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</row>
    <row r="438" spans="1:67" ht="15.75" customHeight="1" x14ac:dyDescent="0.25">
      <c r="A438" s="1"/>
      <c r="B438" s="77"/>
      <c r="C438" s="77"/>
      <c r="D438" s="77"/>
      <c r="E438" s="77"/>
      <c r="F438" s="77"/>
      <c r="G438" s="79"/>
      <c r="H438" s="79"/>
      <c r="I438" s="79"/>
      <c r="J438" s="79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</row>
    <row r="439" spans="1:67" ht="15.75" customHeight="1" x14ac:dyDescent="0.25">
      <c r="A439" s="1"/>
      <c r="B439" s="77"/>
      <c r="C439" s="77"/>
      <c r="D439" s="77"/>
      <c r="E439" s="77"/>
      <c r="F439" s="77"/>
      <c r="G439" s="79"/>
      <c r="H439" s="79"/>
      <c r="I439" s="79"/>
      <c r="J439" s="79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</row>
    <row r="440" spans="1:67" ht="15.75" customHeight="1" x14ac:dyDescent="0.25">
      <c r="A440" s="1"/>
      <c r="B440" s="77"/>
      <c r="C440" s="77"/>
      <c r="D440" s="77"/>
      <c r="E440" s="77"/>
      <c r="F440" s="77"/>
      <c r="G440" s="79"/>
      <c r="H440" s="79"/>
      <c r="I440" s="79"/>
      <c r="J440" s="79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</row>
    <row r="441" spans="1:67" ht="15.75" customHeight="1" x14ac:dyDescent="0.25">
      <c r="A441" s="1"/>
      <c r="B441" s="77"/>
      <c r="C441" s="77"/>
      <c r="D441" s="77"/>
      <c r="E441" s="77"/>
      <c r="F441" s="77"/>
      <c r="G441" s="79"/>
      <c r="H441" s="79"/>
      <c r="I441" s="79"/>
      <c r="J441" s="79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</row>
    <row r="442" spans="1:67" ht="15.75" customHeight="1" x14ac:dyDescent="0.25">
      <c r="A442" s="1"/>
      <c r="B442" s="77"/>
      <c r="C442" s="77"/>
      <c r="D442" s="77"/>
      <c r="E442" s="77"/>
      <c r="F442" s="77"/>
      <c r="G442" s="79"/>
      <c r="H442" s="79"/>
      <c r="I442" s="79"/>
      <c r="J442" s="79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</row>
    <row r="443" spans="1:67" ht="15.75" customHeight="1" x14ac:dyDescent="0.25">
      <c r="A443" s="1"/>
      <c r="B443" s="77"/>
      <c r="C443" s="77"/>
      <c r="D443" s="77"/>
      <c r="E443" s="77"/>
      <c r="F443" s="77"/>
      <c r="G443" s="79"/>
      <c r="H443" s="79"/>
      <c r="I443" s="79"/>
      <c r="J443" s="79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</row>
    <row r="444" spans="1:67" ht="15.75" customHeight="1" x14ac:dyDescent="0.25">
      <c r="A444" s="1"/>
      <c r="B444" s="77"/>
      <c r="C444" s="77"/>
      <c r="D444" s="77"/>
      <c r="E444" s="77"/>
      <c r="F444" s="77"/>
      <c r="G444" s="79"/>
      <c r="H444" s="79"/>
      <c r="I444" s="79"/>
      <c r="J444" s="79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</row>
    <row r="445" spans="1:67" ht="15.75" customHeight="1" x14ac:dyDescent="0.25">
      <c r="A445" s="1"/>
      <c r="B445" s="77"/>
      <c r="C445" s="77"/>
      <c r="D445" s="77"/>
      <c r="E445" s="77"/>
      <c r="F445" s="77"/>
      <c r="G445" s="79"/>
      <c r="H445" s="79"/>
      <c r="I445" s="79"/>
      <c r="J445" s="79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</row>
    <row r="446" spans="1:67" ht="15.75" customHeight="1" x14ac:dyDescent="0.25">
      <c r="A446" s="1"/>
      <c r="B446" s="77"/>
      <c r="C446" s="77"/>
      <c r="D446" s="77"/>
      <c r="E446" s="77"/>
      <c r="F446" s="77"/>
      <c r="G446" s="79"/>
      <c r="H446" s="79"/>
      <c r="I446" s="79"/>
      <c r="J446" s="79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</row>
    <row r="447" spans="1:67" ht="15.75" customHeight="1" x14ac:dyDescent="0.25">
      <c r="A447" s="1"/>
      <c r="B447" s="77"/>
      <c r="C447" s="77"/>
      <c r="D447" s="77"/>
      <c r="E447" s="77"/>
      <c r="F447" s="77"/>
      <c r="G447" s="79"/>
      <c r="H447" s="79"/>
      <c r="I447" s="79"/>
      <c r="J447" s="79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</row>
    <row r="448" spans="1:67" ht="15.75" customHeight="1" x14ac:dyDescent="0.25">
      <c r="A448" s="1"/>
      <c r="B448" s="77"/>
      <c r="C448" s="77"/>
      <c r="D448" s="77"/>
      <c r="E448" s="77"/>
      <c r="F448" s="77"/>
      <c r="G448" s="79"/>
      <c r="H448" s="79"/>
      <c r="I448" s="79"/>
      <c r="J448" s="79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</row>
    <row r="449" spans="1:67" ht="15.75" customHeight="1" x14ac:dyDescent="0.25">
      <c r="A449" s="1"/>
      <c r="B449" s="77"/>
      <c r="C449" s="77"/>
      <c r="D449" s="77"/>
      <c r="E449" s="77"/>
      <c r="F449" s="77"/>
      <c r="G449" s="79"/>
      <c r="H449" s="79"/>
      <c r="I449" s="79"/>
      <c r="J449" s="79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</row>
    <row r="450" spans="1:67" ht="15.75" customHeight="1" x14ac:dyDescent="0.25">
      <c r="A450" s="1"/>
      <c r="B450" s="77"/>
      <c r="C450" s="77"/>
      <c r="D450" s="77"/>
      <c r="E450" s="77"/>
      <c r="F450" s="77"/>
      <c r="G450" s="79"/>
      <c r="H450" s="79"/>
      <c r="I450" s="79"/>
      <c r="J450" s="79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</row>
    <row r="451" spans="1:67" ht="15.75" customHeight="1" x14ac:dyDescent="0.25">
      <c r="A451" s="1"/>
      <c r="B451" s="77"/>
      <c r="C451" s="77"/>
      <c r="D451" s="77"/>
      <c r="E451" s="77"/>
      <c r="F451" s="77"/>
      <c r="G451" s="79"/>
      <c r="H451" s="79"/>
      <c r="I451" s="79"/>
      <c r="J451" s="79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</row>
    <row r="452" spans="1:67" ht="15.75" customHeight="1" x14ac:dyDescent="0.25">
      <c r="A452" s="1"/>
      <c r="B452" s="77"/>
      <c r="C452" s="77"/>
      <c r="D452" s="77"/>
      <c r="E452" s="77"/>
      <c r="F452" s="77"/>
      <c r="G452" s="79"/>
      <c r="H452" s="79"/>
      <c r="I452" s="79"/>
      <c r="J452" s="79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</row>
    <row r="453" spans="1:67" ht="15.75" customHeight="1" x14ac:dyDescent="0.25">
      <c r="A453" s="1"/>
      <c r="B453" s="77"/>
      <c r="C453" s="77"/>
      <c r="D453" s="77"/>
      <c r="E453" s="77"/>
      <c r="F453" s="77"/>
      <c r="G453" s="79"/>
      <c r="H453" s="79"/>
      <c r="I453" s="79"/>
      <c r="J453" s="79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</row>
    <row r="454" spans="1:67" ht="15.75" customHeight="1" x14ac:dyDescent="0.25">
      <c r="A454" s="1"/>
      <c r="B454" s="77"/>
      <c r="C454" s="77"/>
      <c r="D454" s="77"/>
      <c r="E454" s="77"/>
      <c r="F454" s="77"/>
      <c r="G454" s="79"/>
      <c r="H454" s="79"/>
      <c r="I454" s="79"/>
      <c r="J454" s="79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</row>
    <row r="455" spans="1:67" ht="15.75" customHeight="1" x14ac:dyDescent="0.25">
      <c r="A455" s="1"/>
      <c r="B455" s="77"/>
      <c r="C455" s="77"/>
      <c r="D455" s="77"/>
      <c r="E455" s="77"/>
      <c r="F455" s="77"/>
      <c r="G455" s="79"/>
      <c r="H455" s="79"/>
      <c r="I455" s="79"/>
      <c r="J455" s="79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</row>
    <row r="456" spans="1:67" ht="15.75" customHeight="1" x14ac:dyDescent="0.25">
      <c r="A456" s="1"/>
      <c r="B456" s="77"/>
      <c r="C456" s="77"/>
      <c r="D456" s="77"/>
      <c r="E456" s="77"/>
      <c r="F456" s="77"/>
      <c r="G456" s="79"/>
      <c r="H456" s="79"/>
      <c r="I456" s="79"/>
      <c r="J456" s="79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</row>
    <row r="457" spans="1:67" ht="15.75" customHeight="1" x14ac:dyDescent="0.25">
      <c r="A457" s="1"/>
      <c r="B457" s="77"/>
      <c r="C457" s="77"/>
      <c r="D457" s="77"/>
      <c r="E457" s="77"/>
      <c r="F457" s="77"/>
      <c r="G457" s="79"/>
      <c r="H457" s="79"/>
      <c r="I457" s="79"/>
      <c r="J457" s="79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</row>
    <row r="458" spans="1:67" ht="15.75" customHeight="1" x14ac:dyDescent="0.25">
      <c r="A458" s="1"/>
      <c r="B458" s="77"/>
      <c r="C458" s="77"/>
      <c r="D458" s="77"/>
      <c r="E458" s="77"/>
      <c r="F458" s="77"/>
      <c r="G458" s="79"/>
      <c r="H458" s="79"/>
      <c r="I458" s="79"/>
      <c r="J458" s="79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</row>
    <row r="459" spans="1:67" ht="15.75" customHeight="1" x14ac:dyDescent="0.25">
      <c r="A459" s="1"/>
      <c r="B459" s="77"/>
      <c r="C459" s="77"/>
      <c r="D459" s="77"/>
      <c r="E459" s="77"/>
      <c r="F459" s="77"/>
      <c r="G459" s="79"/>
      <c r="H459" s="79"/>
      <c r="I459" s="79"/>
      <c r="J459" s="79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</row>
    <row r="460" spans="1:67" ht="15.75" customHeight="1" x14ac:dyDescent="0.25">
      <c r="A460" s="1"/>
      <c r="B460" s="77"/>
      <c r="C460" s="77"/>
      <c r="D460" s="77"/>
      <c r="E460" s="77"/>
      <c r="F460" s="77"/>
      <c r="G460" s="79"/>
      <c r="H460" s="79"/>
      <c r="I460" s="79"/>
      <c r="J460" s="79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</row>
    <row r="461" spans="1:67" ht="15.75" customHeight="1" x14ac:dyDescent="0.25">
      <c r="A461" s="1"/>
      <c r="B461" s="77"/>
      <c r="C461" s="77"/>
      <c r="D461" s="77"/>
      <c r="E461" s="77"/>
      <c r="F461" s="77"/>
      <c r="G461" s="79"/>
      <c r="H461" s="79"/>
      <c r="I461" s="79"/>
      <c r="J461" s="79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</row>
    <row r="462" spans="1:67" ht="15.75" customHeight="1" x14ac:dyDescent="0.25">
      <c r="A462" s="1"/>
      <c r="B462" s="77"/>
      <c r="C462" s="77"/>
      <c r="D462" s="77"/>
      <c r="E462" s="77"/>
      <c r="F462" s="77"/>
      <c r="G462" s="79"/>
      <c r="H462" s="79"/>
      <c r="I462" s="79"/>
      <c r="J462" s="79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</row>
    <row r="463" spans="1:67" ht="15.75" customHeight="1" x14ac:dyDescent="0.25">
      <c r="A463" s="1"/>
      <c r="B463" s="77"/>
      <c r="C463" s="77"/>
      <c r="D463" s="77"/>
      <c r="E463" s="77"/>
      <c r="F463" s="77"/>
      <c r="G463" s="79"/>
      <c r="H463" s="79"/>
      <c r="I463" s="79"/>
      <c r="J463" s="79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</row>
    <row r="464" spans="1:67" ht="15.75" customHeight="1" x14ac:dyDescent="0.25">
      <c r="A464" s="1"/>
      <c r="B464" s="77"/>
      <c r="C464" s="77"/>
      <c r="D464" s="77"/>
      <c r="E464" s="77"/>
      <c r="F464" s="77"/>
      <c r="G464" s="79"/>
      <c r="H464" s="79"/>
      <c r="I464" s="79"/>
      <c r="J464" s="79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</row>
    <row r="465" spans="1:67" ht="15.75" customHeight="1" x14ac:dyDescent="0.25">
      <c r="A465" s="1"/>
      <c r="B465" s="77"/>
      <c r="C465" s="77"/>
      <c r="D465" s="77"/>
      <c r="E465" s="77"/>
      <c r="F465" s="77"/>
      <c r="G465" s="79"/>
      <c r="H465" s="79"/>
      <c r="I465" s="79"/>
      <c r="J465" s="79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</row>
    <row r="466" spans="1:67" ht="15.75" customHeight="1" x14ac:dyDescent="0.25">
      <c r="A466" s="1"/>
      <c r="B466" s="77"/>
      <c r="C466" s="77"/>
      <c r="D466" s="77"/>
      <c r="E466" s="77"/>
      <c r="F466" s="77"/>
      <c r="G466" s="79"/>
      <c r="H466" s="79"/>
      <c r="I466" s="79"/>
      <c r="J466" s="79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</row>
    <row r="467" spans="1:67" ht="15.75" customHeight="1" x14ac:dyDescent="0.25">
      <c r="A467" s="1"/>
      <c r="B467" s="77"/>
      <c r="C467" s="77"/>
      <c r="D467" s="77"/>
      <c r="E467" s="77"/>
      <c r="F467" s="77"/>
      <c r="G467" s="79"/>
      <c r="H467" s="79"/>
      <c r="I467" s="79"/>
      <c r="J467" s="79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</row>
    <row r="468" spans="1:67" ht="15.75" customHeight="1" x14ac:dyDescent="0.25">
      <c r="A468" s="1"/>
      <c r="B468" s="77"/>
      <c r="C468" s="77"/>
      <c r="D468" s="77"/>
      <c r="E468" s="77"/>
      <c r="F468" s="77"/>
      <c r="G468" s="79"/>
      <c r="H468" s="79"/>
      <c r="I468" s="79"/>
      <c r="J468" s="79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</row>
    <row r="469" spans="1:67" ht="15.75" customHeight="1" x14ac:dyDescent="0.25">
      <c r="A469" s="1"/>
      <c r="B469" s="77"/>
      <c r="C469" s="77"/>
      <c r="D469" s="77"/>
      <c r="E469" s="77"/>
      <c r="F469" s="77"/>
      <c r="G469" s="79"/>
      <c r="H469" s="79"/>
      <c r="I469" s="79"/>
      <c r="J469" s="79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</row>
    <row r="470" spans="1:67" ht="15.75" customHeight="1" x14ac:dyDescent="0.25">
      <c r="A470" s="1"/>
      <c r="B470" s="77"/>
      <c r="C470" s="77"/>
      <c r="D470" s="77"/>
      <c r="E470" s="77"/>
      <c r="F470" s="77"/>
      <c r="G470" s="79"/>
      <c r="H470" s="79"/>
      <c r="I470" s="79"/>
      <c r="J470" s="79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</row>
    <row r="471" spans="1:67" ht="15.75" customHeight="1" x14ac:dyDescent="0.25">
      <c r="A471" s="1"/>
      <c r="B471" s="77"/>
      <c r="C471" s="77"/>
      <c r="D471" s="77"/>
      <c r="E471" s="77"/>
      <c r="F471" s="77"/>
      <c r="G471" s="79"/>
      <c r="H471" s="79"/>
      <c r="I471" s="79"/>
      <c r="J471" s="79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</row>
    <row r="472" spans="1:67" ht="15.75" customHeight="1" x14ac:dyDescent="0.25">
      <c r="A472" s="1"/>
      <c r="B472" s="77"/>
      <c r="C472" s="77"/>
      <c r="D472" s="77"/>
      <c r="E472" s="77"/>
      <c r="F472" s="77"/>
      <c r="G472" s="79"/>
      <c r="H472" s="79"/>
      <c r="I472" s="79"/>
      <c r="J472" s="79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</row>
    <row r="473" spans="1:67" ht="15.75" customHeight="1" x14ac:dyDescent="0.25">
      <c r="A473" s="1"/>
      <c r="B473" s="77"/>
      <c r="C473" s="77"/>
      <c r="D473" s="77"/>
      <c r="E473" s="77"/>
      <c r="F473" s="77"/>
      <c r="G473" s="79"/>
      <c r="H473" s="79"/>
      <c r="I473" s="79"/>
      <c r="J473" s="79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</row>
    <row r="474" spans="1:67" ht="15.75" customHeight="1" x14ac:dyDescent="0.25">
      <c r="A474" s="1"/>
      <c r="B474" s="77"/>
      <c r="C474" s="77"/>
      <c r="D474" s="77"/>
      <c r="E474" s="77"/>
      <c r="F474" s="77"/>
      <c r="G474" s="79"/>
      <c r="H474" s="79"/>
      <c r="I474" s="79"/>
      <c r="J474" s="79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</row>
    <row r="475" spans="1:67" ht="15.75" customHeight="1" x14ac:dyDescent="0.25">
      <c r="A475" s="1"/>
      <c r="B475" s="77"/>
      <c r="C475" s="77"/>
      <c r="D475" s="77"/>
      <c r="E475" s="77"/>
      <c r="F475" s="77"/>
      <c r="G475" s="79"/>
      <c r="H475" s="79"/>
      <c r="I475" s="79"/>
      <c r="J475" s="79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</row>
    <row r="476" spans="1:67" ht="15.75" customHeight="1" x14ac:dyDescent="0.25">
      <c r="A476" s="1"/>
      <c r="B476" s="77"/>
      <c r="C476" s="77"/>
      <c r="D476" s="77"/>
      <c r="E476" s="77"/>
      <c r="F476" s="77"/>
      <c r="G476" s="79"/>
      <c r="H476" s="79"/>
      <c r="I476" s="79"/>
      <c r="J476" s="79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</row>
    <row r="477" spans="1:67" ht="15.75" customHeight="1" x14ac:dyDescent="0.25">
      <c r="A477" s="1"/>
      <c r="B477" s="77"/>
      <c r="C477" s="77"/>
      <c r="D477" s="77"/>
      <c r="E477" s="77"/>
      <c r="F477" s="77"/>
      <c r="G477" s="79"/>
      <c r="H477" s="79"/>
      <c r="I477" s="79"/>
      <c r="J477" s="79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</row>
    <row r="478" spans="1:67" ht="15.75" customHeight="1" x14ac:dyDescent="0.25">
      <c r="A478" s="1"/>
      <c r="B478" s="77"/>
      <c r="C478" s="77"/>
      <c r="D478" s="77"/>
      <c r="E478" s="77"/>
      <c r="F478" s="77"/>
      <c r="G478" s="79"/>
      <c r="H478" s="79"/>
      <c r="I478" s="79"/>
      <c r="J478" s="79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</row>
    <row r="479" spans="1:67" ht="15.75" customHeight="1" x14ac:dyDescent="0.25">
      <c r="A479" s="1"/>
      <c r="B479" s="77"/>
      <c r="C479" s="77"/>
      <c r="D479" s="77"/>
      <c r="E479" s="77"/>
      <c r="F479" s="77"/>
      <c r="G479" s="79"/>
      <c r="H479" s="79"/>
      <c r="I479" s="79"/>
      <c r="J479" s="79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</row>
    <row r="480" spans="1:67" ht="15.75" customHeight="1" x14ac:dyDescent="0.25">
      <c r="A480" s="1"/>
      <c r="B480" s="77"/>
      <c r="C480" s="77"/>
      <c r="D480" s="77"/>
      <c r="E480" s="77"/>
      <c r="F480" s="77"/>
      <c r="G480" s="79"/>
      <c r="H480" s="79"/>
      <c r="I480" s="79"/>
      <c r="J480" s="79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</row>
    <row r="481" spans="1:67" ht="15.75" customHeight="1" x14ac:dyDescent="0.25">
      <c r="A481" s="1"/>
      <c r="B481" s="77"/>
      <c r="C481" s="77"/>
      <c r="D481" s="77"/>
      <c r="E481" s="77"/>
      <c r="F481" s="77"/>
      <c r="G481" s="79"/>
      <c r="H481" s="79"/>
      <c r="I481" s="79"/>
      <c r="J481" s="79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</row>
    <row r="482" spans="1:67" ht="15.75" customHeight="1" x14ac:dyDescent="0.25">
      <c r="A482" s="1"/>
      <c r="B482" s="77"/>
      <c r="C482" s="77"/>
      <c r="D482" s="77"/>
      <c r="E482" s="77"/>
      <c r="F482" s="77"/>
      <c r="G482" s="79"/>
      <c r="H482" s="79"/>
      <c r="I482" s="79"/>
      <c r="J482" s="79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</row>
    <row r="483" spans="1:67" ht="15.75" customHeight="1" x14ac:dyDescent="0.25">
      <c r="A483" s="1"/>
      <c r="B483" s="77"/>
      <c r="C483" s="77"/>
      <c r="D483" s="77"/>
      <c r="E483" s="77"/>
      <c r="F483" s="77"/>
      <c r="G483" s="79"/>
      <c r="H483" s="79"/>
      <c r="I483" s="79"/>
      <c r="J483" s="79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</row>
    <row r="484" spans="1:67" ht="15.75" customHeight="1" x14ac:dyDescent="0.25">
      <c r="A484" s="1"/>
      <c r="B484" s="77"/>
      <c r="C484" s="77"/>
      <c r="D484" s="77"/>
      <c r="E484" s="77"/>
      <c r="F484" s="77"/>
      <c r="G484" s="79"/>
      <c r="H484" s="79"/>
      <c r="I484" s="79"/>
      <c r="J484" s="79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</row>
    <row r="485" spans="1:67" ht="15.75" customHeight="1" x14ac:dyDescent="0.25">
      <c r="A485" s="1"/>
      <c r="B485" s="77"/>
      <c r="C485" s="77"/>
      <c r="D485" s="77"/>
      <c r="E485" s="77"/>
      <c r="F485" s="77"/>
      <c r="G485" s="79"/>
      <c r="H485" s="79"/>
      <c r="I485" s="79"/>
      <c r="J485" s="79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</row>
    <row r="486" spans="1:67" ht="15.75" customHeight="1" x14ac:dyDescent="0.25">
      <c r="A486" s="1"/>
      <c r="B486" s="77"/>
      <c r="C486" s="77"/>
      <c r="D486" s="77"/>
      <c r="E486" s="77"/>
      <c r="F486" s="77"/>
      <c r="G486" s="79"/>
      <c r="H486" s="79"/>
      <c r="I486" s="79"/>
      <c r="J486" s="79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</row>
    <row r="487" spans="1:67" ht="15.75" customHeight="1" x14ac:dyDescent="0.25">
      <c r="A487" s="1"/>
      <c r="B487" s="77"/>
      <c r="C487" s="77"/>
      <c r="D487" s="77"/>
      <c r="E487" s="77"/>
      <c r="F487" s="77"/>
      <c r="G487" s="79"/>
      <c r="H487" s="79"/>
      <c r="I487" s="79"/>
      <c r="J487" s="79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</row>
    <row r="488" spans="1:67" ht="15.75" customHeight="1" x14ac:dyDescent="0.25">
      <c r="A488" s="1"/>
      <c r="B488" s="77"/>
      <c r="C488" s="77"/>
      <c r="D488" s="77"/>
      <c r="E488" s="77"/>
      <c r="F488" s="77"/>
      <c r="G488" s="79"/>
      <c r="H488" s="79"/>
      <c r="I488" s="79"/>
      <c r="J488" s="79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</row>
    <row r="489" spans="1:67" ht="15.75" customHeight="1" x14ac:dyDescent="0.25">
      <c r="A489" s="1"/>
      <c r="B489" s="77"/>
      <c r="C489" s="77"/>
      <c r="D489" s="77"/>
      <c r="E489" s="77"/>
      <c r="F489" s="77"/>
      <c r="G489" s="79"/>
      <c r="H489" s="79"/>
      <c r="I489" s="79"/>
      <c r="J489" s="79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</row>
    <row r="490" spans="1:67" ht="15.75" customHeight="1" x14ac:dyDescent="0.25">
      <c r="A490" s="1"/>
      <c r="B490" s="77"/>
      <c r="C490" s="77"/>
      <c r="D490" s="77"/>
      <c r="E490" s="77"/>
      <c r="F490" s="77"/>
      <c r="G490" s="79"/>
      <c r="H490" s="79"/>
      <c r="I490" s="79"/>
      <c r="J490" s="79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</row>
    <row r="491" spans="1:67" ht="15.75" customHeight="1" x14ac:dyDescent="0.25">
      <c r="A491" s="1"/>
      <c r="B491" s="77"/>
      <c r="C491" s="77"/>
      <c r="D491" s="77"/>
      <c r="E491" s="77"/>
      <c r="F491" s="77"/>
      <c r="G491" s="79"/>
      <c r="H491" s="79"/>
      <c r="I491" s="79"/>
      <c r="J491" s="79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</row>
    <row r="492" spans="1:67" ht="15.75" customHeight="1" x14ac:dyDescent="0.25">
      <c r="A492" s="1"/>
      <c r="B492" s="77"/>
      <c r="C492" s="77"/>
      <c r="D492" s="77"/>
      <c r="E492" s="77"/>
      <c r="F492" s="77"/>
      <c r="G492" s="79"/>
      <c r="H492" s="79"/>
      <c r="I492" s="79"/>
      <c r="J492" s="79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</row>
    <row r="493" spans="1:67" ht="15.75" customHeight="1" x14ac:dyDescent="0.25">
      <c r="A493" s="1"/>
      <c r="B493" s="77"/>
      <c r="C493" s="77"/>
      <c r="D493" s="77"/>
      <c r="E493" s="77"/>
      <c r="F493" s="77"/>
      <c r="G493" s="79"/>
      <c r="H493" s="79"/>
      <c r="I493" s="79"/>
      <c r="J493" s="79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</row>
    <row r="494" spans="1:67" ht="15.75" customHeight="1" x14ac:dyDescent="0.25">
      <c r="A494" s="1"/>
      <c r="B494" s="77"/>
      <c r="C494" s="77"/>
      <c r="D494" s="77"/>
      <c r="E494" s="77"/>
      <c r="F494" s="77"/>
      <c r="G494" s="79"/>
      <c r="H494" s="79"/>
      <c r="I494" s="79"/>
      <c r="J494" s="79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</row>
    <row r="495" spans="1:67" ht="15.75" customHeight="1" x14ac:dyDescent="0.25">
      <c r="A495" s="1"/>
      <c r="B495" s="77"/>
      <c r="C495" s="77"/>
      <c r="D495" s="77"/>
      <c r="E495" s="77"/>
      <c r="F495" s="77"/>
      <c r="G495" s="79"/>
      <c r="H495" s="79"/>
      <c r="I495" s="79"/>
      <c r="J495" s="79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</row>
    <row r="496" spans="1:67" ht="15.75" customHeight="1" x14ac:dyDescent="0.25">
      <c r="A496" s="1"/>
      <c r="B496" s="77"/>
      <c r="C496" s="77"/>
      <c r="D496" s="77"/>
      <c r="E496" s="77"/>
      <c r="F496" s="77"/>
      <c r="G496" s="79"/>
      <c r="H496" s="79"/>
      <c r="I496" s="79"/>
      <c r="J496" s="79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</row>
    <row r="497" spans="1:67" ht="15.75" customHeight="1" x14ac:dyDescent="0.25">
      <c r="A497" s="1"/>
      <c r="B497" s="77"/>
      <c r="C497" s="77"/>
      <c r="D497" s="77"/>
      <c r="E497" s="77"/>
      <c r="F497" s="77"/>
      <c r="G497" s="79"/>
      <c r="H497" s="79"/>
      <c r="I497" s="79"/>
      <c r="J497" s="79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</row>
    <row r="498" spans="1:67" ht="15.75" customHeight="1" x14ac:dyDescent="0.25">
      <c r="A498" s="1"/>
      <c r="B498" s="77"/>
      <c r="C498" s="77"/>
      <c r="D498" s="77"/>
      <c r="E498" s="77"/>
      <c r="F498" s="77"/>
      <c r="G498" s="79"/>
      <c r="H498" s="79"/>
      <c r="I498" s="79"/>
      <c r="J498" s="79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</row>
    <row r="499" spans="1:67" ht="15.75" customHeight="1" x14ac:dyDescent="0.25">
      <c r="A499" s="1"/>
      <c r="B499" s="77"/>
      <c r="C499" s="77"/>
      <c r="D499" s="77"/>
      <c r="E499" s="77"/>
      <c r="F499" s="77"/>
      <c r="G499" s="79"/>
      <c r="H499" s="79"/>
      <c r="I499" s="79"/>
      <c r="J499" s="79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</row>
    <row r="500" spans="1:67" ht="15.75" customHeight="1" x14ac:dyDescent="0.25">
      <c r="A500" s="1"/>
      <c r="B500" s="77"/>
      <c r="C500" s="77"/>
      <c r="D500" s="77"/>
      <c r="E500" s="77"/>
      <c r="F500" s="77"/>
      <c r="G500" s="79"/>
      <c r="H500" s="79"/>
      <c r="I500" s="79"/>
      <c r="J500" s="79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</row>
    <row r="501" spans="1:67" ht="15.75" customHeight="1" x14ac:dyDescent="0.25">
      <c r="A501" s="1"/>
      <c r="B501" s="77"/>
      <c r="C501" s="77"/>
      <c r="D501" s="77"/>
      <c r="E501" s="77"/>
      <c r="F501" s="77"/>
      <c r="G501" s="79"/>
      <c r="H501" s="79"/>
      <c r="I501" s="79"/>
      <c r="J501" s="79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</row>
    <row r="502" spans="1:67" ht="15.75" customHeight="1" x14ac:dyDescent="0.25">
      <c r="A502" s="1"/>
      <c r="B502" s="77"/>
      <c r="C502" s="77"/>
      <c r="D502" s="77"/>
      <c r="E502" s="77"/>
      <c r="F502" s="77"/>
      <c r="G502" s="79"/>
      <c r="H502" s="79"/>
      <c r="I502" s="79"/>
      <c r="J502" s="79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</row>
    <row r="503" spans="1:67" ht="15.75" customHeight="1" x14ac:dyDescent="0.25">
      <c r="A503" s="1"/>
      <c r="B503" s="77"/>
      <c r="C503" s="77"/>
      <c r="D503" s="77"/>
      <c r="E503" s="77"/>
      <c r="F503" s="77"/>
      <c r="G503" s="79"/>
      <c r="H503" s="79"/>
      <c r="I503" s="79"/>
      <c r="J503" s="79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</row>
    <row r="504" spans="1:67" ht="15.75" customHeight="1" x14ac:dyDescent="0.25">
      <c r="A504" s="1"/>
      <c r="B504" s="77"/>
      <c r="C504" s="77"/>
      <c r="D504" s="77"/>
      <c r="E504" s="77"/>
      <c r="F504" s="77"/>
      <c r="G504" s="79"/>
      <c r="H504" s="79"/>
      <c r="I504" s="79"/>
      <c r="J504" s="79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</row>
    <row r="505" spans="1:67" ht="15.75" customHeight="1" x14ac:dyDescent="0.25">
      <c r="A505" s="1"/>
      <c r="B505" s="77"/>
      <c r="C505" s="77"/>
      <c r="D505" s="77"/>
      <c r="E505" s="77"/>
      <c r="F505" s="77"/>
      <c r="G505" s="79"/>
      <c r="H505" s="79"/>
      <c r="I505" s="79"/>
      <c r="J505" s="79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</row>
    <row r="506" spans="1:67" ht="15.75" customHeight="1" x14ac:dyDescent="0.25">
      <c r="A506" s="1"/>
      <c r="B506" s="77"/>
      <c r="C506" s="77"/>
      <c r="D506" s="77"/>
      <c r="E506" s="77"/>
      <c r="F506" s="77"/>
      <c r="G506" s="79"/>
      <c r="H506" s="79"/>
      <c r="I506" s="79"/>
      <c r="J506" s="79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</row>
    <row r="507" spans="1:67" ht="15.75" customHeight="1" x14ac:dyDescent="0.25">
      <c r="A507" s="1"/>
      <c r="B507" s="77"/>
      <c r="C507" s="77"/>
      <c r="D507" s="77"/>
      <c r="E507" s="77"/>
      <c r="F507" s="77"/>
      <c r="G507" s="79"/>
      <c r="H507" s="79"/>
      <c r="I507" s="79"/>
      <c r="J507" s="79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</row>
    <row r="508" spans="1:67" ht="15.75" customHeight="1" x14ac:dyDescent="0.25">
      <c r="A508" s="1"/>
      <c r="B508" s="77"/>
      <c r="C508" s="77"/>
      <c r="D508" s="77"/>
      <c r="E508" s="77"/>
      <c r="F508" s="77"/>
      <c r="G508" s="79"/>
      <c r="H508" s="79"/>
      <c r="I508" s="79"/>
      <c r="J508" s="79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</row>
    <row r="509" spans="1:67" ht="15.75" customHeight="1" x14ac:dyDescent="0.25">
      <c r="A509" s="1"/>
      <c r="B509" s="77"/>
      <c r="C509" s="77"/>
      <c r="D509" s="77"/>
      <c r="E509" s="77"/>
      <c r="F509" s="77"/>
      <c r="G509" s="79"/>
      <c r="H509" s="79"/>
      <c r="I509" s="79"/>
      <c r="J509" s="79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</row>
    <row r="510" spans="1:67" ht="15.75" customHeight="1" x14ac:dyDescent="0.25">
      <c r="A510" s="1"/>
      <c r="B510" s="77"/>
      <c r="C510" s="77"/>
      <c r="D510" s="77"/>
      <c r="E510" s="77"/>
      <c r="F510" s="77"/>
      <c r="G510" s="79"/>
      <c r="H510" s="79"/>
      <c r="I510" s="79"/>
      <c r="J510" s="79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</row>
    <row r="511" spans="1:67" ht="15.75" customHeight="1" x14ac:dyDescent="0.25">
      <c r="A511" s="1"/>
      <c r="B511" s="77"/>
      <c r="C511" s="77"/>
      <c r="D511" s="77"/>
      <c r="E511" s="77"/>
      <c r="F511" s="77"/>
      <c r="G511" s="79"/>
      <c r="H511" s="79"/>
      <c r="I511" s="79"/>
      <c r="J511" s="79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</row>
    <row r="512" spans="1:67" ht="15.75" customHeight="1" x14ac:dyDescent="0.25">
      <c r="A512" s="1"/>
      <c r="B512" s="77"/>
      <c r="C512" s="77"/>
      <c r="D512" s="77"/>
      <c r="E512" s="77"/>
      <c r="F512" s="77"/>
      <c r="G512" s="79"/>
      <c r="H512" s="79"/>
      <c r="I512" s="79"/>
      <c r="J512" s="79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</row>
    <row r="513" spans="1:67" ht="15.75" customHeight="1" x14ac:dyDescent="0.25">
      <c r="A513" s="1"/>
      <c r="B513" s="77"/>
      <c r="C513" s="77"/>
      <c r="D513" s="77"/>
      <c r="E513" s="77"/>
      <c r="F513" s="77"/>
      <c r="G513" s="79"/>
      <c r="H513" s="79"/>
      <c r="I513" s="79"/>
      <c r="J513" s="79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</row>
    <row r="514" spans="1:67" ht="15.75" customHeight="1" x14ac:dyDescent="0.25">
      <c r="A514" s="1"/>
      <c r="B514" s="77"/>
      <c r="C514" s="77"/>
      <c r="D514" s="77"/>
      <c r="E514" s="77"/>
      <c r="F514" s="77"/>
      <c r="G514" s="79"/>
      <c r="H514" s="79"/>
      <c r="I514" s="79"/>
      <c r="J514" s="79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</row>
    <row r="515" spans="1:67" ht="15.75" customHeight="1" x14ac:dyDescent="0.25">
      <c r="A515" s="1"/>
      <c r="B515" s="77"/>
      <c r="C515" s="77"/>
      <c r="D515" s="77"/>
      <c r="E515" s="77"/>
      <c r="F515" s="77"/>
      <c r="G515" s="79"/>
      <c r="H515" s="79"/>
      <c r="I515" s="79"/>
      <c r="J515" s="79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</row>
    <row r="516" spans="1:67" ht="15.75" customHeight="1" x14ac:dyDescent="0.25">
      <c r="A516" s="1"/>
      <c r="B516" s="77"/>
      <c r="C516" s="77"/>
      <c r="D516" s="77"/>
      <c r="E516" s="77"/>
      <c r="F516" s="77"/>
      <c r="G516" s="79"/>
      <c r="H516" s="79"/>
      <c r="I516" s="79"/>
      <c r="J516" s="79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</row>
    <row r="517" spans="1:67" ht="15.75" customHeight="1" x14ac:dyDescent="0.25">
      <c r="A517" s="1"/>
      <c r="B517" s="77"/>
      <c r="C517" s="77"/>
      <c r="D517" s="77"/>
      <c r="E517" s="77"/>
      <c r="F517" s="77"/>
      <c r="G517" s="79"/>
      <c r="H517" s="79"/>
      <c r="I517" s="79"/>
      <c r="J517" s="79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</row>
    <row r="518" spans="1:67" ht="15.75" customHeight="1" x14ac:dyDescent="0.25">
      <c r="A518" s="1"/>
      <c r="B518" s="77"/>
      <c r="C518" s="77"/>
      <c r="D518" s="77"/>
      <c r="E518" s="77"/>
      <c r="F518" s="77"/>
      <c r="G518" s="79"/>
      <c r="H518" s="79"/>
      <c r="I518" s="79"/>
      <c r="J518" s="79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</row>
    <row r="519" spans="1:67" ht="15.75" customHeight="1" x14ac:dyDescent="0.25">
      <c r="A519" s="1"/>
      <c r="B519" s="77"/>
      <c r="C519" s="77"/>
      <c r="D519" s="77"/>
      <c r="E519" s="77"/>
      <c r="F519" s="77"/>
      <c r="G519" s="79"/>
      <c r="H519" s="79"/>
      <c r="I519" s="79"/>
      <c r="J519" s="79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</row>
    <row r="520" spans="1:67" ht="15.75" customHeight="1" x14ac:dyDescent="0.25">
      <c r="A520" s="1"/>
      <c r="B520" s="77"/>
      <c r="C520" s="77"/>
      <c r="D520" s="77"/>
      <c r="E520" s="77"/>
      <c r="F520" s="77"/>
      <c r="G520" s="79"/>
      <c r="H520" s="79"/>
      <c r="I520" s="79"/>
      <c r="J520" s="79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</row>
    <row r="521" spans="1:67" ht="15.75" customHeight="1" x14ac:dyDescent="0.25">
      <c r="A521" s="1"/>
      <c r="B521" s="77"/>
      <c r="C521" s="77"/>
      <c r="D521" s="77"/>
      <c r="E521" s="77"/>
      <c r="F521" s="77"/>
      <c r="G521" s="79"/>
      <c r="H521" s="79"/>
      <c r="I521" s="79"/>
      <c r="J521" s="79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</row>
    <row r="522" spans="1:67" ht="15.75" customHeight="1" x14ac:dyDescent="0.25">
      <c r="A522" s="1"/>
      <c r="B522" s="77"/>
      <c r="C522" s="77"/>
      <c r="D522" s="77"/>
      <c r="E522" s="77"/>
      <c r="F522" s="77"/>
      <c r="G522" s="79"/>
      <c r="H522" s="79"/>
      <c r="I522" s="79"/>
      <c r="J522" s="79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</row>
    <row r="523" spans="1:67" ht="15.75" customHeight="1" x14ac:dyDescent="0.25">
      <c r="A523" s="1"/>
      <c r="B523" s="77"/>
      <c r="C523" s="77"/>
      <c r="D523" s="77"/>
      <c r="E523" s="77"/>
      <c r="F523" s="77"/>
      <c r="G523" s="79"/>
      <c r="H523" s="79"/>
      <c r="I523" s="79"/>
      <c r="J523" s="79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</row>
    <row r="524" spans="1:67" ht="15.75" customHeight="1" x14ac:dyDescent="0.25">
      <c r="A524" s="1"/>
      <c r="B524" s="77"/>
      <c r="C524" s="77"/>
      <c r="D524" s="77"/>
      <c r="E524" s="77"/>
      <c r="F524" s="77"/>
      <c r="G524" s="79"/>
      <c r="H524" s="79"/>
      <c r="I524" s="79"/>
      <c r="J524" s="79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</row>
    <row r="525" spans="1:67" ht="15.75" customHeight="1" x14ac:dyDescent="0.25">
      <c r="A525" s="1"/>
      <c r="B525" s="77"/>
      <c r="C525" s="77"/>
      <c r="D525" s="77"/>
      <c r="E525" s="77"/>
      <c r="F525" s="77"/>
      <c r="G525" s="79"/>
      <c r="H525" s="79"/>
      <c r="I525" s="79"/>
      <c r="J525" s="79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</row>
    <row r="526" spans="1:67" ht="15.75" customHeight="1" x14ac:dyDescent="0.25">
      <c r="A526" s="1"/>
      <c r="B526" s="77"/>
      <c r="C526" s="77"/>
      <c r="D526" s="77"/>
      <c r="E526" s="77"/>
      <c r="F526" s="77"/>
      <c r="G526" s="79"/>
      <c r="H526" s="79"/>
      <c r="I526" s="79"/>
      <c r="J526" s="79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</row>
    <row r="527" spans="1:67" ht="15.75" customHeight="1" x14ac:dyDescent="0.25">
      <c r="A527" s="1"/>
      <c r="B527" s="77"/>
      <c r="C527" s="77"/>
      <c r="D527" s="77"/>
      <c r="E527" s="77"/>
      <c r="F527" s="77"/>
      <c r="G527" s="79"/>
      <c r="H527" s="79"/>
      <c r="I527" s="79"/>
      <c r="J527" s="79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</row>
    <row r="528" spans="1:67" ht="15.75" customHeight="1" x14ac:dyDescent="0.25">
      <c r="A528" s="1"/>
      <c r="B528" s="77"/>
      <c r="C528" s="77"/>
      <c r="D528" s="77"/>
      <c r="E528" s="77"/>
      <c r="F528" s="77"/>
      <c r="G528" s="79"/>
      <c r="H528" s="79"/>
      <c r="I528" s="79"/>
      <c r="J528" s="79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</row>
    <row r="529" spans="1:67" ht="15.75" customHeight="1" x14ac:dyDescent="0.25">
      <c r="A529" s="1"/>
      <c r="B529" s="77"/>
      <c r="C529" s="77"/>
      <c r="D529" s="77"/>
      <c r="E529" s="77"/>
      <c r="F529" s="77"/>
      <c r="G529" s="79"/>
      <c r="H529" s="79"/>
      <c r="I529" s="79"/>
      <c r="J529" s="79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</row>
    <row r="530" spans="1:67" ht="15.75" customHeight="1" x14ac:dyDescent="0.25">
      <c r="A530" s="1"/>
      <c r="B530" s="77"/>
      <c r="C530" s="77"/>
      <c r="D530" s="77"/>
      <c r="E530" s="77"/>
      <c r="F530" s="77"/>
      <c r="G530" s="79"/>
      <c r="H530" s="79"/>
      <c r="I530" s="79"/>
      <c r="J530" s="79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</row>
    <row r="531" spans="1:67" ht="15.75" customHeight="1" x14ac:dyDescent="0.25">
      <c r="A531" s="1"/>
      <c r="B531" s="77"/>
      <c r="C531" s="77"/>
      <c r="D531" s="77"/>
      <c r="E531" s="77"/>
      <c r="F531" s="77"/>
      <c r="G531" s="79"/>
      <c r="H531" s="79"/>
      <c r="I531" s="79"/>
      <c r="J531" s="79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</row>
    <row r="532" spans="1:67" ht="15.75" customHeight="1" x14ac:dyDescent="0.25">
      <c r="A532" s="1"/>
      <c r="B532" s="77"/>
      <c r="C532" s="77"/>
      <c r="D532" s="77"/>
      <c r="E532" s="77"/>
      <c r="F532" s="77"/>
      <c r="G532" s="79"/>
      <c r="H532" s="79"/>
      <c r="I532" s="79"/>
      <c r="J532" s="79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</row>
    <row r="533" spans="1:67" ht="15.75" customHeight="1" x14ac:dyDescent="0.25">
      <c r="A533" s="1"/>
      <c r="B533" s="77"/>
      <c r="C533" s="77"/>
      <c r="D533" s="77"/>
      <c r="E533" s="77"/>
      <c r="F533" s="77"/>
      <c r="G533" s="79"/>
      <c r="H533" s="79"/>
      <c r="I533" s="79"/>
      <c r="J533" s="79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</row>
    <row r="534" spans="1:67" ht="15.75" customHeight="1" x14ac:dyDescent="0.25">
      <c r="A534" s="1"/>
      <c r="B534" s="77"/>
      <c r="C534" s="77"/>
      <c r="D534" s="77"/>
      <c r="E534" s="77"/>
      <c r="F534" s="77"/>
      <c r="G534" s="79"/>
      <c r="H534" s="79"/>
      <c r="I534" s="79"/>
      <c r="J534" s="79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</row>
    <row r="535" spans="1:67" ht="15.75" customHeight="1" x14ac:dyDescent="0.25">
      <c r="A535" s="1"/>
      <c r="B535" s="77"/>
      <c r="C535" s="77"/>
      <c r="D535" s="77"/>
      <c r="E535" s="77"/>
      <c r="F535" s="77"/>
      <c r="G535" s="79"/>
      <c r="H535" s="79"/>
      <c r="I535" s="79"/>
      <c r="J535" s="79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</row>
    <row r="536" spans="1:67" ht="15.75" customHeight="1" x14ac:dyDescent="0.25">
      <c r="A536" s="1"/>
      <c r="B536" s="77"/>
      <c r="C536" s="77"/>
      <c r="D536" s="77"/>
      <c r="E536" s="77"/>
      <c r="F536" s="77"/>
      <c r="G536" s="79"/>
      <c r="H536" s="79"/>
      <c r="I536" s="79"/>
      <c r="J536" s="79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</row>
    <row r="537" spans="1:67" ht="15.75" customHeight="1" x14ac:dyDescent="0.25">
      <c r="A537" s="1"/>
      <c r="B537" s="77"/>
      <c r="C537" s="77"/>
      <c r="D537" s="77"/>
      <c r="E537" s="77"/>
      <c r="F537" s="77"/>
      <c r="G537" s="79"/>
      <c r="H537" s="79"/>
      <c r="I537" s="79"/>
      <c r="J537" s="79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</row>
    <row r="538" spans="1:67" ht="15.75" customHeight="1" x14ac:dyDescent="0.25">
      <c r="A538" s="1"/>
      <c r="B538" s="77"/>
      <c r="C538" s="77"/>
      <c r="D538" s="77"/>
      <c r="E538" s="77"/>
      <c r="F538" s="77"/>
      <c r="G538" s="79"/>
      <c r="H538" s="79"/>
      <c r="I538" s="79"/>
      <c r="J538" s="79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</row>
    <row r="539" spans="1:67" ht="15.75" customHeight="1" x14ac:dyDescent="0.25">
      <c r="A539" s="1"/>
      <c r="B539" s="77"/>
      <c r="C539" s="77"/>
      <c r="D539" s="77"/>
      <c r="E539" s="77"/>
      <c r="F539" s="77"/>
      <c r="G539" s="79"/>
      <c r="H539" s="79"/>
      <c r="I539" s="79"/>
      <c r="J539" s="79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</row>
    <row r="540" spans="1:67" ht="15.75" customHeight="1" x14ac:dyDescent="0.25">
      <c r="A540" s="1"/>
      <c r="B540" s="77"/>
      <c r="C540" s="77"/>
      <c r="D540" s="77"/>
      <c r="E540" s="77"/>
      <c r="F540" s="77"/>
      <c r="G540" s="79"/>
      <c r="H540" s="79"/>
      <c r="I540" s="79"/>
      <c r="J540" s="79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</row>
    <row r="541" spans="1:67" ht="15.75" customHeight="1" x14ac:dyDescent="0.25">
      <c r="A541" s="1"/>
      <c r="B541" s="77"/>
      <c r="C541" s="77"/>
      <c r="D541" s="77"/>
      <c r="E541" s="77"/>
      <c r="F541" s="77"/>
      <c r="G541" s="79"/>
      <c r="H541" s="79"/>
      <c r="I541" s="79"/>
      <c r="J541" s="79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</row>
    <row r="542" spans="1:67" ht="15.75" customHeight="1" x14ac:dyDescent="0.25">
      <c r="A542" s="1"/>
      <c r="B542" s="77"/>
      <c r="C542" s="77"/>
      <c r="D542" s="77"/>
      <c r="E542" s="77"/>
      <c r="F542" s="77"/>
      <c r="G542" s="79"/>
      <c r="H542" s="79"/>
      <c r="I542" s="79"/>
      <c r="J542" s="79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</row>
    <row r="543" spans="1:67" ht="15.75" customHeight="1" x14ac:dyDescent="0.25">
      <c r="A543" s="1"/>
      <c r="B543" s="77"/>
      <c r="C543" s="77"/>
      <c r="D543" s="77"/>
      <c r="E543" s="77"/>
      <c r="F543" s="77"/>
      <c r="G543" s="79"/>
      <c r="H543" s="79"/>
      <c r="I543" s="79"/>
      <c r="J543" s="79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</row>
    <row r="544" spans="1:67" ht="15.75" customHeight="1" x14ac:dyDescent="0.25">
      <c r="A544" s="1"/>
      <c r="B544" s="77"/>
      <c r="C544" s="77"/>
      <c r="D544" s="77"/>
      <c r="E544" s="77"/>
      <c r="F544" s="77"/>
      <c r="G544" s="79"/>
      <c r="H544" s="79"/>
      <c r="I544" s="79"/>
      <c r="J544" s="79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</row>
    <row r="545" spans="1:67" ht="15.75" customHeight="1" x14ac:dyDescent="0.25">
      <c r="A545" s="1"/>
      <c r="B545" s="77"/>
      <c r="C545" s="77"/>
      <c r="D545" s="77"/>
      <c r="E545" s="77"/>
      <c r="F545" s="77"/>
      <c r="G545" s="79"/>
      <c r="H545" s="79"/>
      <c r="I545" s="79"/>
      <c r="J545" s="79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</row>
    <row r="546" spans="1:67" ht="15.75" customHeight="1" x14ac:dyDescent="0.25">
      <c r="A546" s="1"/>
      <c r="B546" s="77"/>
      <c r="C546" s="77"/>
      <c r="D546" s="77"/>
      <c r="E546" s="77"/>
      <c r="F546" s="77"/>
      <c r="G546" s="79"/>
      <c r="H546" s="79"/>
      <c r="I546" s="79"/>
      <c r="J546" s="79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</row>
    <row r="547" spans="1:67" ht="15.75" customHeight="1" x14ac:dyDescent="0.25">
      <c r="A547" s="1"/>
      <c r="B547" s="77"/>
      <c r="C547" s="77"/>
      <c r="D547" s="77"/>
      <c r="E547" s="77"/>
      <c r="F547" s="77"/>
      <c r="G547" s="79"/>
      <c r="H547" s="79"/>
      <c r="I547" s="79"/>
      <c r="J547" s="79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</row>
    <row r="548" spans="1:67" ht="15.75" customHeight="1" x14ac:dyDescent="0.25">
      <c r="A548" s="1"/>
      <c r="B548" s="77"/>
      <c r="C548" s="77"/>
      <c r="D548" s="77"/>
      <c r="E548" s="77"/>
      <c r="F548" s="77"/>
      <c r="G548" s="79"/>
      <c r="H548" s="79"/>
      <c r="I548" s="79"/>
      <c r="J548" s="79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</row>
    <row r="549" spans="1:67" ht="15.75" customHeight="1" x14ac:dyDescent="0.25">
      <c r="A549" s="1"/>
      <c r="B549" s="77"/>
      <c r="C549" s="77"/>
      <c r="D549" s="77"/>
      <c r="E549" s="77"/>
      <c r="F549" s="77"/>
      <c r="G549" s="79"/>
      <c r="H549" s="79"/>
      <c r="I549" s="79"/>
      <c r="J549" s="79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</row>
    <row r="550" spans="1:67" ht="15.75" customHeight="1" x14ac:dyDescent="0.25">
      <c r="A550" s="1"/>
      <c r="B550" s="77"/>
      <c r="C550" s="77"/>
      <c r="D550" s="77"/>
      <c r="E550" s="77"/>
      <c r="F550" s="77"/>
      <c r="G550" s="79"/>
      <c r="H550" s="79"/>
      <c r="I550" s="79"/>
      <c r="J550" s="79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</row>
    <row r="551" spans="1:67" ht="15.75" customHeight="1" x14ac:dyDescent="0.25">
      <c r="A551" s="1"/>
      <c r="B551" s="77"/>
      <c r="C551" s="77"/>
      <c r="D551" s="77"/>
      <c r="E551" s="77"/>
      <c r="F551" s="77"/>
      <c r="G551" s="79"/>
      <c r="H551" s="79"/>
      <c r="I551" s="79"/>
      <c r="J551" s="79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</row>
    <row r="552" spans="1:67" ht="15.75" customHeight="1" x14ac:dyDescent="0.25">
      <c r="A552" s="1"/>
      <c r="B552" s="77"/>
      <c r="C552" s="77"/>
      <c r="D552" s="77"/>
      <c r="E552" s="77"/>
      <c r="F552" s="77"/>
      <c r="G552" s="79"/>
      <c r="H552" s="79"/>
      <c r="I552" s="79"/>
      <c r="J552" s="79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</row>
    <row r="553" spans="1:67" ht="15.75" customHeight="1" x14ac:dyDescent="0.25">
      <c r="A553" s="1"/>
      <c r="B553" s="77"/>
      <c r="C553" s="77"/>
      <c r="D553" s="77"/>
      <c r="E553" s="77"/>
      <c r="F553" s="77"/>
      <c r="G553" s="79"/>
      <c r="H553" s="79"/>
      <c r="I553" s="79"/>
      <c r="J553" s="79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</row>
    <row r="554" spans="1:67" ht="15.75" customHeight="1" x14ac:dyDescent="0.25">
      <c r="A554" s="1"/>
      <c r="B554" s="77"/>
      <c r="C554" s="77"/>
      <c r="D554" s="77"/>
      <c r="E554" s="77"/>
      <c r="F554" s="77"/>
      <c r="G554" s="79"/>
      <c r="H554" s="79"/>
      <c r="I554" s="79"/>
      <c r="J554" s="79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</row>
    <row r="555" spans="1:67" ht="15.75" customHeight="1" x14ac:dyDescent="0.25">
      <c r="A555" s="1"/>
      <c r="B555" s="77"/>
      <c r="C555" s="77"/>
      <c r="D555" s="77"/>
      <c r="E555" s="77"/>
      <c r="F555" s="77"/>
      <c r="G555" s="79"/>
      <c r="H555" s="79"/>
      <c r="I555" s="79"/>
      <c r="J555" s="79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</row>
    <row r="556" spans="1:67" ht="15.75" customHeight="1" x14ac:dyDescent="0.25">
      <c r="A556" s="1"/>
      <c r="B556" s="77"/>
      <c r="C556" s="77"/>
      <c r="D556" s="77"/>
      <c r="E556" s="77"/>
      <c r="F556" s="77"/>
      <c r="G556" s="79"/>
      <c r="H556" s="79"/>
      <c r="I556" s="79"/>
      <c r="J556" s="79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</row>
    <row r="557" spans="1:67" ht="15.75" customHeight="1" x14ac:dyDescent="0.25">
      <c r="A557" s="1"/>
      <c r="B557" s="77"/>
      <c r="C557" s="77"/>
      <c r="D557" s="77"/>
      <c r="E557" s="77"/>
      <c r="F557" s="77"/>
      <c r="G557" s="79"/>
      <c r="H557" s="79"/>
      <c r="I557" s="79"/>
      <c r="J557" s="79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</row>
    <row r="558" spans="1:67" ht="15.75" customHeight="1" x14ac:dyDescent="0.25">
      <c r="A558" s="1"/>
      <c r="B558" s="77"/>
      <c r="C558" s="77"/>
      <c r="D558" s="77"/>
      <c r="E558" s="77"/>
      <c r="F558" s="77"/>
      <c r="G558" s="79"/>
      <c r="H558" s="79"/>
      <c r="I558" s="79"/>
      <c r="J558" s="79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</row>
    <row r="559" spans="1:67" ht="15.75" customHeight="1" x14ac:dyDescent="0.25">
      <c r="A559" s="1"/>
      <c r="B559" s="77"/>
      <c r="C559" s="77"/>
      <c r="D559" s="77"/>
      <c r="E559" s="77"/>
      <c r="F559" s="77"/>
      <c r="G559" s="79"/>
      <c r="H559" s="79"/>
      <c r="I559" s="79"/>
      <c r="J559" s="79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</row>
    <row r="560" spans="1:67" ht="15.75" customHeight="1" x14ac:dyDescent="0.25">
      <c r="A560" s="1"/>
      <c r="B560" s="77"/>
      <c r="C560" s="77"/>
      <c r="D560" s="77"/>
      <c r="E560" s="77"/>
      <c r="F560" s="77"/>
      <c r="G560" s="79"/>
      <c r="H560" s="79"/>
      <c r="I560" s="79"/>
      <c r="J560" s="79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</row>
    <row r="561" spans="1:67" ht="15.75" customHeight="1" x14ac:dyDescent="0.25">
      <c r="A561" s="1"/>
      <c r="B561" s="77"/>
      <c r="C561" s="77"/>
      <c r="D561" s="77"/>
      <c r="E561" s="77"/>
      <c r="F561" s="77"/>
      <c r="G561" s="79"/>
      <c r="H561" s="79"/>
      <c r="I561" s="79"/>
      <c r="J561" s="79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</row>
    <row r="562" spans="1:67" ht="15.75" customHeight="1" x14ac:dyDescent="0.25">
      <c r="A562" s="1"/>
      <c r="B562" s="77"/>
      <c r="C562" s="77"/>
      <c r="D562" s="77"/>
      <c r="E562" s="77"/>
      <c r="F562" s="77"/>
      <c r="G562" s="79"/>
      <c r="H562" s="79"/>
      <c r="I562" s="79"/>
      <c r="J562" s="79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</row>
    <row r="563" spans="1:67" ht="15.75" customHeight="1" x14ac:dyDescent="0.25">
      <c r="A563" s="1"/>
      <c r="B563" s="77"/>
      <c r="C563" s="77"/>
      <c r="D563" s="77"/>
      <c r="E563" s="77"/>
      <c r="F563" s="77"/>
      <c r="G563" s="79"/>
      <c r="H563" s="79"/>
      <c r="I563" s="79"/>
      <c r="J563" s="79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</row>
    <row r="564" spans="1:67" ht="15.75" customHeight="1" x14ac:dyDescent="0.25">
      <c r="A564" s="1"/>
      <c r="B564" s="77"/>
      <c r="C564" s="77"/>
      <c r="D564" s="77"/>
      <c r="E564" s="77"/>
      <c r="F564" s="77"/>
      <c r="G564" s="79"/>
      <c r="H564" s="79"/>
      <c r="I564" s="79"/>
      <c r="J564" s="79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</row>
    <row r="565" spans="1:67" ht="15.75" customHeight="1" x14ac:dyDescent="0.25">
      <c r="A565" s="1"/>
      <c r="B565" s="77"/>
      <c r="C565" s="77"/>
      <c r="D565" s="77"/>
      <c r="E565" s="77"/>
      <c r="F565" s="77"/>
      <c r="G565" s="79"/>
      <c r="H565" s="79"/>
      <c r="I565" s="79"/>
      <c r="J565" s="79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</row>
    <row r="566" spans="1:67" ht="15.75" customHeight="1" x14ac:dyDescent="0.25">
      <c r="A566" s="1"/>
      <c r="B566" s="77"/>
      <c r="C566" s="77"/>
      <c r="D566" s="77"/>
      <c r="E566" s="77"/>
      <c r="F566" s="77"/>
      <c r="G566" s="79"/>
      <c r="H566" s="79"/>
      <c r="I566" s="79"/>
      <c r="J566" s="79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</row>
    <row r="567" spans="1:67" ht="15.75" customHeight="1" x14ac:dyDescent="0.25">
      <c r="A567" s="1"/>
      <c r="B567" s="77"/>
      <c r="C567" s="77"/>
      <c r="D567" s="77"/>
      <c r="E567" s="77"/>
      <c r="F567" s="77"/>
      <c r="G567" s="79"/>
      <c r="H567" s="79"/>
      <c r="I567" s="79"/>
      <c r="J567" s="79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</row>
    <row r="568" spans="1:67" ht="15.75" customHeight="1" x14ac:dyDescent="0.25">
      <c r="A568" s="1"/>
      <c r="B568" s="77"/>
      <c r="C568" s="77"/>
      <c r="D568" s="77"/>
      <c r="E568" s="77"/>
      <c r="F568" s="77"/>
      <c r="G568" s="79"/>
      <c r="H568" s="79"/>
      <c r="I568" s="79"/>
      <c r="J568" s="79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</row>
    <row r="569" spans="1:67" ht="15.75" customHeight="1" x14ac:dyDescent="0.25">
      <c r="A569" s="1"/>
      <c r="B569" s="77"/>
      <c r="C569" s="77"/>
      <c r="D569" s="77"/>
      <c r="E569" s="77"/>
      <c r="F569" s="77"/>
      <c r="G569" s="79"/>
      <c r="H569" s="79"/>
      <c r="I569" s="79"/>
      <c r="J569" s="79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</row>
    <row r="570" spans="1:67" ht="15.75" customHeight="1" x14ac:dyDescent="0.25">
      <c r="A570" s="1"/>
      <c r="B570" s="77"/>
      <c r="C570" s="77"/>
      <c r="D570" s="77"/>
      <c r="E570" s="77"/>
      <c r="F570" s="77"/>
      <c r="G570" s="79"/>
      <c r="H570" s="79"/>
      <c r="I570" s="79"/>
      <c r="J570" s="79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</row>
    <row r="571" spans="1:67" ht="15.75" customHeight="1" x14ac:dyDescent="0.25">
      <c r="A571" s="1"/>
      <c r="B571" s="77"/>
      <c r="C571" s="77"/>
      <c r="D571" s="77"/>
      <c r="E571" s="77"/>
      <c r="F571" s="77"/>
      <c r="G571" s="79"/>
      <c r="H571" s="79"/>
      <c r="I571" s="79"/>
      <c r="J571" s="79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</row>
    <row r="572" spans="1:67" ht="15.75" customHeight="1" x14ac:dyDescent="0.25">
      <c r="A572" s="1"/>
      <c r="B572" s="77"/>
      <c r="C572" s="77"/>
      <c r="D572" s="77"/>
      <c r="E572" s="77"/>
      <c r="F572" s="77"/>
      <c r="G572" s="79"/>
      <c r="H572" s="79"/>
      <c r="I572" s="79"/>
      <c r="J572" s="79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</row>
    <row r="573" spans="1:67" ht="15.75" customHeight="1" x14ac:dyDescent="0.25">
      <c r="A573" s="1"/>
      <c r="B573" s="77"/>
      <c r="C573" s="77"/>
      <c r="D573" s="77"/>
      <c r="E573" s="77"/>
      <c r="F573" s="77"/>
      <c r="G573" s="79"/>
      <c r="H573" s="79"/>
      <c r="I573" s="79"/>
      <c r="J573" s="79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</row>
    <row r="574" spans="1:67" ht="15.75" customHeight="1" x14ac:dyDescent="0.25">
      <c r="A574" s="1"/>
      <c r="B574" s="77"/>
      <c r="C574" s="77"/>
      <c r="D574" s="77"/>
      <c r="E574" s="77"/>
      <c r="F574" s="77"/>
      <c r="G574" s="79"/>
      <c r="H574" s="79"/>
      <c r="I574" s="79"/>
      <c r="J574" s="79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</row>
    <row r="575" spans="1:67" ht="15.75" customHeight="1" x14ac:dyDescent="0.25">
      <c r="A575" s="1"/>
      <c r="B575" s="77"/>
      <c r="C575" s="77"/>
      <c r="D575" s="77"/>
      <c r="E575" s="77"/>
      <c r="F575" s="77"/>
      <c r="G575" s="79"/>
      <c r="H575" s="79"/>
      <c r="I575" s="79"/>
      <c r="J575" s="79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</row>
    <row r="576" spans="1:67" ht="15.75" customHeight="1" x14ac:dyDescent="0.25">
      <c r="A576" s="1"/>
      <c r="B576" s="77"/>
      <c r="C576" s="77"/>
      <c r="D576" s="77"/>
      <c r="E576" s="77"/>
      <c r="F576" s="77"/>
      <c r="G576" s="79"/>
      <c r="H576" s="79"/>
      <c r="I576" s="79"/>
      <c r="J576" s="79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</row>
    <row r="577" spans="1:67" ht="15.75" customHeight="1" x14ac:dyDescent="0.25">
      <c r="A577" s="1"/>
      <c r="B577" s="77"/>
      <c r="C577" s="77"/>
      <c r="D577" s="77"/>
      <c r="E577" s="77"/>
      <c r="F577" s="77"/>
      <c r="G577" s="79"/>
      <c r="H577" s="79"/>
      <c r="I577" s="79"/>
      <c r="J577" s="79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</row>
    <row r="578" spans="1:67" ht="15.75" customHeight="1" x14ac:dyDescent="0.25">
      <c r="A578" s="1"/>
      <c r="B578" s="77"/>
      <c r="C578" s="77"/>
      <c r="D578" s="77"/>
      <c r="E578" s="77"/>
      <c r="F578" s="77"/>
      <c r="G578" s="79"/>
      <c r="H578" s="79"/>
      <c r="I578" s="79"/>
      <c r="J578" s="79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</row>
    <row r="579" spans="1:67" ht="15.75" customHeight="1" x14ac:dyDescent="0.25">
      <c r="A579" s="1"/>
      <c r="B579" s="77"/>
      <c r="C579" s="77"/>
      <c r="D579" s="77"/>
      <c r="E579" s="77"/>
      <c r="F579" s="77"/>
      <c r="G579" s="79"/>
      <c r="H579" s="79"/>
      <c r="I579" s="79"/>
      <c r="J579" s="79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</row>
    <row r="580" spans="1:67" ht="15.75" customHeight="1" x14ac:dyDescent="0.25">
      <c r="A580" s="1"/>
      <c r="B580" s="77"/>
      <c r="C580" s="77"/>
      <c r="D580" s="77"/>
      <c r="E580" s="77"/>
      <c r="F580" s="77"/>
      <c r="G580" s="79"/>
      <c r="H580" s="79"/>
      <c r="I580" s="79"/>
      <c r="J580" s="79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</row>
    <row r="581" spans="1:67" ht="15.75" customHeight="1" x14ac:dyDescent="0.25">
      <c r="A581" s="1"/>
      <c r="B581" s="77"/>
      <c r="C581" s="77"/>
      <c r="D581" s="77"/>
      <c r="E581" s="77"/>
      <c r="F581" s="77"/>
      <c r="G581" s="79"/>
      <c r="H581" s="79"/>
      <c r="I581" s="79"/>
      <c r="J581" s="79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</row>
    <row r="582" spans="1:67" ht="15.75" customHeight="1" x14ac:dyDescent="0.25">
      <c r="A582" s="1"/>
      <c r="B582" s="77"/>
      <c r="C582" s="77"/>
      <c r="D582" s="77"/>
      <c r="E582" s="77"/>
      <c r="F582" s="77"/>
      <c r="G582" s="79"/>
      <c r="H582" s="79"/>
      <c r="I582" s="79"/>
      <c r="J582" s="79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</row>
    <row r="583" spans="1:67" ht="15.75" customHeight="1" x14ac:dyDescent="0.25">
      <c r="A583" s="1"/>
      <c r="B583" s="77"/>
      <c r="C583" s="77"/>
      <c r="D583" s="77"/>
      <c r="E583" s="77"/>
      <c r="F583" s="77"/>
      <c r="G583" s="79"/>
      <c r="H583" s="79"/>
      <c r="I583" s="79"/>
      <c r="J583" s="79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</row>
    <row r="584" spans="1:67" ht="15.75" customHeight="1" x14ac:dyDescent="0.25">
      <c r="A584" s="1"/>
      <c r="B584" s="77"/>
      <c r="C584" s="77"/>
      <c r="D584" s="77"/>
      <c r="E584" s="77"/>
      <c r="F584" s="77"/>
      <c r="G584" s="79"/>
      <c r="H584" s="79"/>
      <c r="I584" s="79"/>
      <c r="J584" s="79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</row>
    <row r="585" spans="1:67" ht="15.75" customHeight="1" x14ac:dyDescent="0.25">
      <c r="A585" s="1"/>
      <c r="B585" s="77"/>
      <c r="C585" s="77"/>
      <c r="D585" s="77"/>
      <c r="E585" s="77"/>
      <c r="F585" s="77"/>
      <c r="G585" s="79"/>
      <c r="H585" s="79"/>
      <c r="I585" s="79"/>
      <c r="J585" s="79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</row>
    <row r="586" spans="1:67" ht="15.75" customHeight="1" x14ac:dyDescent="0.25">
      <c r="A586" s="1"/>
      <c r="B586" s="77"/>
      <c r="C586" s="77"/>
      <c r="D586" s="77"/>
      <c r="E586" s="77"/>
      <c r="F586" s="77"/>
      <c r="G586" s="79"/>
      <c r="H586" s="79"/>
      <c r="I586" s="79"/>
      <c r="J586" s="79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</row>
    <row r="587" spans="1:67" ht="15.75" customHeight="1" x14ac:dyDescent="0.25">
      <c r="A587" s="1"/>
      <c r="B587" s="77"/>
      <c r="C587" s="77"/>
      <c r="D587" s="77"/>
      <c r="E587" s="77"/>
      <c r="F587" s="77"/>
      <c r="G587" s="79"/>
      <c r="H587" s="79"/>
      <c r="I587" s="79"/>
      <c r="J587" s="79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</row>
    <row r="588" spans="1:67" ht="15.75" customHeight="1" x14ac:dyDescent="0.25">
      <c r="A588" s="1"/>
      <c r="B588" s="77"/>
      <c r="C588" s="77"/>
      <c r="D588" s="77"/>
      <c r="E588" s="77"/>
      <c r="F588" s="77"/>
      <c r="G588" s="79"/>
      <c r="H588" s="79"/>
      <c r="I588" s="79"/>
      <c r="J588" s="79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</row>
    <row r="589" spans="1:67" ht="15.75" customHeight="1" x14ac:dyDescent="0.25">
      <c r="A589" s="1"/>
      <c r="B589" s="77"/>
      <c r="C589" s="77"/>
      <c r="D589" s="77"/>
      <c r="E589" s="77"/>
      <c r="F589" s="77"/>
      <c r="G589" s="79"/>
      <c r="H589" s="79"/>
      <c r="I589" s="79"/>
      <c r="J589" s="79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</row>
    <row r="590" spans="1:67" ht="15.75" customHeight="1" x14ac:dyDescent="0.25">
      <c r="A590" s="1"/>
      <c r="B590" s="77"/>
      <c r="C590" s="77"/>
      <c r="D590" s="77"/>
      <c r="E590" s="77"/>
      <c r="F590" s="77"/>
      <c r="G590" s="79"/>
      <c r="H590" s="79"/>
      <c r="I590" s="79"/>
      <c r="J590" s="79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</row>
    <row r="591" spans="1:67" ht="15.75" customHeight="1" x14ac:dyDescent="0.25">
      <c r="A591" s="1"/>
      <c r="B591" s="77"/>
      <c r="C591" s="77"/>
      <c r="D591" s="77"/>
      <c r="E591" s="77"/>
      <c r="F591" s="77"/>
      <c r="G591" s="79"/>
      <c r="H591" s="79"/>
      <c r="I591" s="79"/>
      <c r="J591" s="79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</row>
    <row r="592" spans="1:67" ht="15.75" customHeight="1" x14ac:dyDescent="0.25">
      <c r="A592" s="1"/>
      <c r="B592" s="77"/>
      <c r="C592" s="77"/>
      <c r="D592" s="77"/>
      <c r="E592" s="77"/>
      <c r="F592" s="77"/>
      <c r="G592" s="79"/>
      <c r="H592" s="79"/>
      <c r="I592" s="79"/>
      <c r="J592" s="79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</row>
    <row r="593" spans="1:67" ht="15.75" customHeight="1" x14ac:dyDescent="0.25">
      <c r="A593" s="1"/>
      <c r="B593" s="77"/>
      <c r="C593" s="77"/>
      <c r="D593" s="77"/>
      <c r="E593" s="77"/>
      <c r="F593" s="77"/>
      <c r="G593" s="79"/>
      <c r="H593" s="79"/>
      <c r="I593" s="79"/>
      <c r="J593" s="79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</row>
    <row r="594" spans="1:67" ht="15.75" customHeight="1" x14ac:dyDescent="0.25">
      <c r="A594" s="1"/>
      <c r="B594" s="77"/>
      <c r="C594" s="77"/>
      <c r="D594" s="77"/>
      <c r="E594" s="77"/>
      <c r="F594" s="77"/>
      <c r="G594" s="79"/>
      <c r="H594" s="79"/>
      <c r="I594" s="79"/>
      <c r="J594" s="79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</row>
    <row r="595" spans="1:67" ht="15.75" customHeight="1" x14ac:dyDescent="0.25">
      <c r="A595" s="1"/>
      <c r="B595" s="77"/>
      <c r="C595" s="77"/>
      <c r="D595" s="77"/>
      <c r="E595" s="77"/>
      <c r="F595" s="77"/>
      <c r="G595" s="79"/>
      <c r="H595" s="79"/>
      <c r="I595" s="79"/>
      <c r="J595" s="79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</row>
    <row r="596" spans="1:67" ht="15.75" customHeight="1" x14ac:dyDescent="0.25">
      <c r="A596" s="1"/>
      <c r="B596" s="77"/>
      <c r="C596" s="77"/>
      <c r="D596" s="77"/>
      <c r="E596" s="77"/>
      <c r="F596" s="77"/>
      <c r="G596" s="79"/>
      <c r="H596" s="79"/>
      <c r="I596" s="79"/>
      <c r="J596" s="79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</row>
    <row r="597" spans="1:67" ht="15.75" customHeight="1" x14ac:dyDescent="0.25">
      <c r="A597" s="1"/>
      <c r="B597" s="77"/>
      <c r="C597" s="77"/>
      <c r="D597" s="77"/>
      <c r="E597" s="77"/>
      <c r="F597" s="77"/>
      <c r="G597" s="79"/>
      <c r="H597" s="79"/>
      <c r="I597" s="79"/>
      <c r="J597" s="79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</row>
    <row r="598" spans="1:67" ht="15.75" customHeight="1" x14ac:dyDescent="0.25">
      <c r="A598" s="1"/>
      <c r="B598" s="77"/>
      <c r="C598" s="77"/>
      <c r="D598" s="77"/>
      <c r="E598" s="77"/>
      <c r="F598" s="77"/>
      <c r="G598" s="79"/>
      <c r="H598" s="79"/>
      <c r="I598" s="79"/>
      <c r="J598" s="79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</row>
    <row r="599" spans="1:67" ht="15.75" customHeight="1" x14ac:dyDescent="0.25">
      <c r="A599" s="1"/>
      <c r="B599" s="77"/>
      <c r="C599" s="77"/>
      <c r="D599" s="77"/>
      <c r="E599" s="77"/>
      <c r="F599" s="77"/>
      <c r="G599" s="79"/>
      <c r="H599" s="79"/>
      <c r="I599" s="79"/>
      <c r="J599" s="79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</row>
    <row r="600" spans="1:67" ht="15.75" customHeight="1" x14ac:dyDescent="0.25">
      <c r="A600" s="1"/>
      <c r="B600" s="77"/>
      <c r="C600" s="77"/>
      <c r="D600" s="77"/>
      <c r="E600" s="77"/>
      <c r="F600" s="77"/>
      <c r="G600" s="79"/>
      <c r="H600" s="79"/>
      <c r="I600" s="79"/>
      <c r="J600" s="79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</row>
    <row r="601" spans="1:67" ht="15.75" customHeight="1" x14ac:dyDescent="0.25">
      <c r="A601" s="1"/>
      <c r="B601" s="77"/>
      <c r="C601" s="77"/>
      <c r="D601" s="77"/>
      <c r="E601" s="77"/>
      <c r="F601" s="77"/>
      <c r="G601" s="79"/>
      <c r="H601" s="79"/>
      <c r="I601" s="79"/>
      <c r="J601" s="79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</row>
    <row r="602" spans="1:67" ht="15.75" customHeight="1" x14ac:dyDescent="0.25">
      <c r="A602" s="1"/>
      <c r="B602" s="77"/>
      <c r="C602" s="77"/>
      <c r="D602" s="77"/>
      <c r="E602" s="77"/>
      <c r="F602" s="77"/>
      <c r="G602" s="79"/>
      <c r="H602" s="79"/>
      <c r="I602" s="79"/>
      <c r="J602" s="79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</row>
    <row r="603" spans="1:67" ht="15.75" customHeight="1" x14ac:dyDescent="0.25">
      <c r="A603" s="1"/>
      <c r="B603" s="77"/>
      <c r="C603" s="77"/>
      <c r="D603" s="77"/>
      <c r="E603" s="77"/>
      <c r="F603" s="77"/>
      <c r="G603" s="79"/>
      <c r="H603" s="79"/>
      <c r="I603" s="79"/>
      <c r="J603" s="79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</row>
    <row r="604" spans="1:67" ht="15.75" customHeight="1" x14ac:dyDescent="0.25">
      <c r="A604" s="1"/>
      <c r="B604" s="77"/>
      <c r="C604" s="77"/>
      <c r="D604" s="77"/>
      <c r="E604" s="77"/>
      <c r="F604" s="77"/>
      <c r="G604" s="79"/>
      <c r="H604" s="79"/>
      <c r="I604" s="79"/>
      <c r="J604" s="79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</row>
    <row r="605" spans="1:67" ht="15.75" customHeight="1" x14ac:dyDescent="0.25">
      <c r="A605" s="1"/>
      <c r="B605" s="77"/>
      <c r="C605" s="77"/>
      <c r="D605" s="77"/>
      <c r="E605" s="77"/>
      <c r="F605" s="77"/>
      <c r="G605" s="79"/>
      <c r="H605" s="79"/>
      <c r="I605" s="79"/>
      <c r="J605" s="79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</row>
    <row r="606" spans="1:67" ht="15.75" customHeight="1" x14ac:dyDescent="0.25">
      <c r="A606" s="1"/>
      <c r="B606" s="77"/>
      <c r="C606" s="77"/>
      <c r="D606" s="77"/>
      <c r="E606" s="77"/>
      <c r="F606" s="77"/>
      <c r="G606" s="79"/>
      <c r="H606" s="79"/>
      <c r="I606" s="79"/>
      <c r="J606" s="79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</row>
    <row r="607" spans="1:67" ht="15.75" customHeight="1" x14ac:dyDescent="0.25">
      <c r="A607" s="1"/>
      <c r="B607" s="77"/>
      <c r="C607" s="77"/>
      <c r="D607" s="77"/>
      <c r="E607" s="77"/>
      <c r="F607" s="77"/>
      <c r="G607" s="79"/>
      <c r="H607" s="79"/>
      <c r="I607" s="79"/>
      <c r="J607" s="79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</row>
    <row r="608" spans="1:67" ht="15.75" customHeight="1" x14ac:dyDescent="0.25">
      <c r="A608" s="1"/>
      <c r="B608" s="77"/>
      <c r="C608" s="77"/>
      <c r="D608" s="77"/>
      <c r="E608" s="77"/>
      <c r="F608" s="77"/>
      <c r="G608" s="79"/>
      <c r="H608" s="79"/>
      <c r="I608" s="79"/>
      <c r="J608" s="79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</row>
    <row r="609" spans="1:67" ht="15.75" customHeight="1" x14ac:dyDescent="0.25">
      <c r="A609" s="1"/>
      <c r="B609" s="77"/>
      <c r="C609" s="77"/>
      <c r="D609" s="77"/>
      <c r="E609" s="77"/>
      <c r="F609" s="77"/>
      <c r="G609" s="79"/>
      <c r="H609" s="79"/>
      <c r="I609" s="79"/>
      <c r="J609" s="79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</row>
    <row r="610" spans="1:67" ht="15.75" customHeight="1" x14ac:dyDescent="0.25">
      <c r="A610" s="1"/>
      <c r="B610" s="77"/>
      <c r="C610" s="77"/>
      <c r="D610" s="77"/>
      <c r="E610" s="77"/>
      <c r="F610" s="77"/>
      <c r="G610" s="79"/>
      <c r="H610" s="79"/>
      <c r="I610" s="79"/>
      <c r="J610" s="79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</row>
    <row r="611" spans="1:67" ht="15.75" customHeight="1" x14ac:dyDescent="0.25">
      <c r="A611" s="1"/>
      <c r="B611" s="77"/>
      <c r="C611" s="77"/>
      <c r="D611" s="77"/>
      <c r="E611" s="77"/>
      <c r="F611" s="77"/>
      <c r="G611" s="79"/>
      <c r="H611" s="79"/>
      <c r="I611" s="79"/>
      <c r="J611" s="79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</row>
    <row r="612" spans="1:67" ht="15.75" customHeight="1" x14ac:dyDescent="0.25">
      <c r="A612" s="1"/>
      <c r="B612" s="77"/>
      <c r="C612" s="77"/>
      <c r="D612" s="77"/>
      <c r="E612" s="77"/>
      <c r="F612" s="77"/>
      <c r="G612" s="79"/>
      <c r="H612" s="79"/>
      <c r="I612" s="79"/>
      <c r="J612" s="79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</row>
    <row r="613" spans="1:67" ht="15.75" customHeight="1" x14ac:dyDescent="0.25">
      <c r="A613" s="1"/>
      <c r="B613" s="77"/>
      <c r="C613" s="77"/>
      <c r="D613" s="77"/>
      <c r="E613" s="77"/>
      <c r="F613" s="77"/>
      <c r="G613" s="79"/>
      <c r="H613" s="79"/>
      <c r="I613" s="79"/>
      <c r="J613" s="79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</row>
    <row r="614" spans="1:67" ht="15.75" customHeight="1" x14ac:dyDescent="0.25">
      <c r="A614" s="1"/>
      <c r="B614" s="77"/>
      <c r="C614" s="77"/>
      <c r="D614" s="77"/>
      <c r="E614" s="77"/>
      <c r="F614" s="77"/>
      <c r="G614" s="79"/>
      <c r="H614" s="79"/>
      <c r="I614" s="79"/>
      <c r="J614" s="79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</row>
    <row r="615" spans="1:67" ht="15.75" customHeight="1" x14ac:dyDescent="0.25">
      <c r="A615" s="1"/>
      <c r="B615" s="77"/>
      <c r="C615" s="77"/>
      <c r="D615" s="77"/>
      <c r="E615" s="77"/>
      <c r="F615" s="77"/>
      <c r="G615" s="79"/>
      <c r="H615" s="79"/>
      <c r="I615" s="79"/>
      <c r="J615" s="79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</row>
    <row r="616" spans="1:67" ht="15.75" customHeight="1" x14ac:dyDescent="0.25">
      <c r="A616" s="1"/>
      <c r="B616" s="77"/>
      <c r="C616" s="77"/>
      <c r="D616" s="77"/>
      <c r="E616" s="77"/>
      <c r="F616" s="77"/>
      <c r="G616" s="79"/>
      <c r="H616" s="79"/>
      <c r="I616" s="79"/>
      <c r="J616" s="79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</row>
    <row r="617" spans="1:67" ht="15.75" customHeight="1" x14ac:dyDescent="0.25">
      <c r="A617" s="1"/>
      <c r="B617" s="77"/>
      <c r="C617" s="77"/>
      <c r="D617" s="77"/>
      <c r="E617" s="77"/>
      <c r="F617" s="77"/>
      <c r="G617" s="79"/>
      <c r="H617" s="79"/>
      <c r="I617" s="79"/>
      <c r="J617" s="79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</row>
    <row r="618" spans="1:67" ht="15.75" customHeight="1" x14ac:dyDescent="0.25">
      <c r="A618" s="1"/>
      <c r="B618" s="77"/>
      <c r="C618" s="77"/>
      <c r="D618" s="77"/>
      <c r="E618" s="77"/>
      <c r="F618" s="77"/>
      <c r="G618" s="79"/>
      <c r="H618" s="79"/>
      <c r="I618" s="79"/>
      <c r="J618" s="79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</row>
    <row r="619" spans="1:67" ht="15.75" customHeight="1" x14ac:dyDescent="0.25">
      <c r="A619" s="1"/>
      <c r="B619" s="77"/>
      <c r="C619" s="77"/>
      <c r="D619" s="77"/>
      <c r="E619" s="77"/>
      <c r="F619" s="77"/>
      <c r="G619" s="79"/>
      <c r="H619" s="79"/>
      <c r="I619" s="79"/>
      <c r="J619" s="79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</row>
    <row r="620" spans="1:67" ht="15.75" customHeight="1" x14ac:dyDescent="0.25">
      <c r="A620" s="1"/>
      <c r="B620" s="77"/>
      <c r="C620" s="77"/>
      <c r="D620" s="77"/>
      <c r="E620" s="77"/>
      <c r="F620" s="77"/>
      <c r="G620" s="79"/>
      <c r="H620" s="79"/>
      <c r="I620" s="79"/>
      <c r="J620" s="79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</row>
    <row r="621" spans="1:67" ht="15.75" customHeight="1" x14ac:dyDescent="0.25">
      <c r="A621" s="1"/>
      <c r="B621" s="77"/>
      <c r="C621" s="77"/>
      <c r="D621" s="77"/>
      <c r="E621" s="77"/>
      <c r="F621" s="77"/>
      <c r="G621" s="79"/>
      <c r="H621" s="79"/>
      <c r="I621" s="79"/>
      <c r="J621" s="79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</row>
    <row r="622" spans="1:67" ht="15.75" customHeight="1" x14ac:dyDescent="0.25">
      <c r="A622" s="1"/>
      <c r="B622" s="77"/>
      <c r="C622" s="77"/>
      <c r="D622" s="77"/>
      <c r="E622" s="77"/>
      <c r="F622" s="77"/>
      <c r="G622" s="79"/>
      <c r="H622" s="79"/>
      <c r="I622" s="79"/>
      <c r="J622" s="79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</row>
    <row r="623" spans="1:67" ht="15.75" customHeight="1" x14ac:dyDescent="0.25">
      <c r="A623" s="1"/>
      <c r="B623" s="77"/>
      <c r="C623" s="77"/>
      <c r="D623" s="77"/>
      <c r="E623" s="77"/>
      <c r="F623" s="77"/>
      <c r="G623" s="79"/>
      <c r="H623" s="79"/>
      <c r="I623" s="79"/>
      <c r="J623" s="79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</row>
    <row r="624" spans="1:67" ht="15.75" customHeight="1" x14ac:dyDescent="0.25">
      <c r="A624" s="1"/>
      <c r="B624" s="77"/>
      <c r="C624" s="77"/>
      <c r="D624" s="77"/>
      <c r="E624" s="77"/>
      <c r="F624" s="77"/>
      <c r="G624" s="79"/>
      <c r="H624" s="79"/>
      <c r="I624" s="79"/>
      <c r="J624" s="79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</row>
    <row r="625" spans="1:67" ht="15.75" customHeight="1" x14ac:dyDescent="0.25">
      <c r="A625" s="1"/>
      <c r="B625" s="77"/>
      <c r="C625" s="77"/>
      <c r="D625" s="77"/>
      <c r="E625" s="77"/>
      <c r="F625" s="77"/>
      <c r="G625" s="79"/>
      <c r="H625" s="79"/>
      <c r="I625" s="79"/>
      <c r="J625" s="79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</row>
    <row r="626" spans="1:67" ht="15.75" customHeight="1" x14ac:dyDescent="0.25">
      <c r="A626" s="1"/>
      <c r="B626" s="77"/>
      <c r="C626" s="77"/>
      <c r="D626" s="77"/>
      <c r="E626" s="77"/>
      <c r="F626" s="77"/>
      <c r="G626" s="79"/>
      <c r="H626" s="79"/>
      <c r="I626" s="79"/>
      <c r="J626" s="79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</row>
    <row r="627" spans="1:67" ht="15.75" customHeight="1" x14ac:dyDescent="0.25">
      <c r="A627" s="1"/>
      <c r="B627" s="77"/>
      <c r="C627" s="77"/>
      <c r="D627" s="77"/>
      <c r="E627" s="77"/>
      <c r="F627" s="77"/>
      <c r="G627" s="79"/>
      <c r="H627" s="79"/>
      <c r="I627" s="79"/>
      <c r="J627" s="79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</row>
    <row r="628" spans="1:67" ht="15.75" customHeight="1" x14ac:dyDescent="0.25">
      <c r="A628" s="1"/>
      <c r="B628" s="77"/>
      <c r="C628" s="77"/>
      <c r="D628" s="77"/>
      <c r="E628" s="77"/>
      <c r="F628" s="77"/>
      <c r="G628" s="79"/>
      <c r="H628" s="79"/>
      <c r="I628" s="79"/>
      <c r="J628" s="79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</row>
    <row r="629" spans="1:67" ht="15.75" customHeight="1" x14ac:dyDescent="0.25">
      <c r="A629" s="1"/>
      <c r="B629" s="77"/>
      <c r="C629" s="77"/>
      <c r="D629" s="77"/>
      <c r="E629" s="77"/>
      <c r="F629" s="77"/>
      <c r="G629" s="79"/>
      <c r="H629" s="79"/>
      <c r="I629" s="79"/>
      <c r="J629" s="79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</row>
    <row r="630" spans="1:67" ht="15.75" customHeight="1" x14ac:dyDescent="0.25">
      <c r="A630" s="1"/>
      <c r="B630" s="77"/>
      <c r="C630" s="77"/>
      <c r="D630" s="77"/>
      <c r="E630" s="77"/>
      <c r="F630" s="77"/>
      <c r="G630" s="79"/>
      <c r="H630" s="79"/>
      <c r="I630" s="79"/>
      <c r="J630" s="79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</row>
    <row r="631" spans="1:67" ht="15.75" customHeight="1" x14ac:dyDescent="0.25">
      <c r="A631" s="1"/>
      <c r="B631" s="77"/>
      <c r="C631" s="77"/>
      <c r="D631" s="77"/>
      <c r="E631" s="77"/>
      <c r="F631" s="77"/>
      <c r="G631" s="79"/>
      <c r="H631" s="79"/>
      <c r="I631" s="79"/>
      <c r="J631" s="79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</row>
    <row r="632" spans="1:67" ht="15.75" customHeight="1" x14ac:dyDescent="0.25">
      <c r="A632" s="1"/>
      <c r="B632" s="77"/>
      <c r="C632" s="77"/>
      <c r="D632" s="77"/>
      <c r="E632" s="77"/>
      <c r="F632" s="77"/>
      <c r="G632" s="79"/>
      <c r="H632" s="79"/>
      <c r="I632" s="79"/>
      <c r="J632" s="79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</row>
    <row r="633" spans="1:67" ht="15.75" customHeight="1" x14ac:dyDescent="0.25">
      <c r="A633" s="1"/>
      <c r="B633" s="77"/>
      <c r="C633" s="77"/>
      <c r="D633" s="77"/>
      <c r="E633" s="77"/>
      <c r="F633" s="77"/>
      <c r="G633" s="79"/>
      <c r="H633" s="79"/>
      <c r="I633" s="79"/>
      <c r="J633" s="79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</row>
    <row r="634" spans="1:67" ht="15.75" customHeight="1" x14ac:dyDescent="0.25">
      <c r="A634" s="1"/>
      <c r="B634" s="77"/>
      <c r="C634" s="77"/>
      <c r="D634" s="77"/>
      <c r="E634" s="77"/>
      <c r="F634" s="77"/>
      <c r="G634" s="79"/>
      <c r="H634" s="79"/>
      <c r="I634" s="79"/>
      <c r="J634" s="79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</row>
    <row r="635" spans="1:67" ht="15.75" customHeight="1" x14ac:dyDescent="0.25">
      <c r="A635" s="1"/>
      <c r="B635" s="77"/>
      <c r="C635" s="77"/>
      <c r="D635" s="77"/>
      <c r="E635" s="77"/>
      <c r="F635" s="77"/>
      <c r="G635" s="79"/>
      <c r="H635" s="79"/>
      <c r="I635" s="79"/>
      <c r="J635" s="79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</row>
    <row r="636" spans="1:67" ht="15.75" customHeight="1" x14ac:dyDescent="0.25">
      <c r="A636" s="1"/>
      <c r="B636" s="77"/>
      <c r="C636" s="77"/>
      <c r="D636" s="77"/>
      <c r="E636" s="77"/>
      <c r="F636" s="77"/>
      <c r="G636" s="79"/>
      <c r="H636" s="79"/>
      <c r="I636" s="79"/>
      <c r="J636" s="79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</row>
    <row r="637" spans="1:67" ht="15.75" customHeight="1" x14ac:dyDescent="0.25">
      <c r="A637" s="1"/>
      <c r="B637" s="77"/>
      <c r="C637" s="77"/>
      <c r="D637" s="77"/>
      <c r="E637" s="77"/>
      <c r="F637" s="77"/>
      <c r="G637" s="79"/>
      <c r="H637" s="79"/>
      <c r="I637" s="79"/>
      <c r="J637" s="79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</row>
    <row r="638" spans="1:67" ht="15.75" customHeight="1" x14ac:dyDescent="0.25">
      <c r="A638" s="1"/>
      <c r="B638" s="77"/>
      <c r="C638" s="77"/>
      <c r="D638" s="77"/>
      <c r="E638" s="77"/>
      <c r="F638" s="77"/>
      <c r="G638" s="79"/>
      <c r="H638" s="79"/>
      <c r="I638" s="79"/>
      <c r="J638" s="79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</row>
    <row r="639" spans="1:67" ht="15.75" customHeight="1" x14ac:dyDescent="0.25">
      <c r="A639" s="1"/>
      <c r="B639" s="77"/>
      <c r="C639" s="77"/>
      <c r="D639" s="77"/>
      <c r="E639" s="77"/>
      <c r="F639" s="77"/>
      <c r="G639" s="79"/>
      <c r="H639" s="79"/>
      <c r="I639" s="79"/>
      <c r="J639" s="79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</row>
    <row r="640" spans="1:67" ht="15.75" customHeight="1" x14ac:dyDescent="0.25">
      <c r="A640" s="1"/>
      <c r="B640" s="77"/>
      <c r="C640" s="77"/>
      <c r="D640" s="77"/>
      <c r="E640" s="77"/>
      <c r="F640" s="77"/>
      <c r="G640" s="79"/>
      <c r="H640" s="79"/>
      <c r="I640" s="79"/>
      <c r="J640" s="79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</row>
    <row r="641" spans="1:67" ht="15.75" customHeight="1" x14ac:dyDescent="0.25">
      <c r="A641" s="1"/>
      <c r="B641" s="77"/>
      <c r="C641" s="77"/>
      <c r="D641" s="77"/>
      <c r="E641" s="77"/>
      <c r="F641" s="77"/>
      <c r="G641" s="79"/>
      <c r="H641" s="79"/>
      <c r="I641" s="79"/>
      <c r="J641" s="79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</row>
    <row r="642" spans="1:67" ht="15.75" customHeight="1" x14ac:dyDescent="0.25">
      <c r="A642" s="1"/>
      <c r="B642" s="77"/>
      <c r="C642" s="77"/>
      <c r="D642" s="77"/>
      <c r="E642" s="77"/>
      <c r="F642" s="77"/>
      <c r="G642" s="79"/>
      <c r="H642" s="79"/>
      <c r="I642" s="79"/>
      <c r="J642" s="79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</row>
    <row r="643" spans="1:67" ht="15.75" customHeight="1" x14ac:dyDescent="0.25">
      <c r="A643" s="1"/>
      <c r="B643" s="77"/>
      <c r="C643" s="77"/>
      <c r="D643" s="77"/>
      <c r="E643" s="77"/>
      <c r="F643" s="77"/>
      <c r="G643" s="79"/>
      <c r="H643" s="79"/>
      <c r="I643" s="79"/>
      <c r="J643" s="79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</row>
    <row r="644" spans="1:67" ht="15.75" customHeight="1" x14ac:dyDescent="0.25">
      <c r="A644" s="1"/>
      <c r="B644" s="77"/>
      <c r="C644" s="77"/>
      <c r="D644" s="77"/>
      <c r="E644" s="77"/>
      <c r="F644" s="77"/>
      <c r="G644" s="79"/>
      <c r="H644" s="79"/>
      <c r="I644" s="79"/>
      <c r="J644" s="79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</row>
    <row r="645" spans="1:67" ht="15.75" customHeight="1" x14ac:dyDescent="0.25">
      <c r="A645" s="1"/>
      <c r="B645" s="77"/>
      <c r="C645" s="77"/>
      <c r="D645" s="77"/>
      <c r="E645" s="77"/>
      <c r="F645" s="77"/>
      <c r="G645" s="79"/>
      <c r="H645" s="79"/>
      <c r="I645" s="79"/>
      <c r="J645" s="79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</row>
    <row r="646" spans="1:67" ht="15.75" customHeight="1" x14ac:dyDescent="0.25">
      <c r="A646" s="1"/>
      <c r="B646" s="77"/>
      <c r="C646" s="77"/>
      <c r="D646" s="77"/>
      <c r="E646" s="77"/>
      <c r="F646" s="77"/>
      <c r="G646" s="79"/>
      <c r="H646" s="79"/>
      <c r="I646" s="79"/>
      <c r="J646" s="79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</row>
    <row r="647" spans="1:67" ht="15.75" customHeight="1" x14ac:dyDescent="0.25">
      <c r="A647" s="1"/>
      <c r="B647" s="77"/>
      <c r="C647" s="77"/>
      <c r="D647" s="77"/>
      <c r="E647" s="77"/>
      <c r="F647" s="77"/>
      <c r="G647" s="79"/>
      <c r="H647" s="79"/>
      <c r="I647" s="79"/>
      <c r="J647" s="79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</row>
    <row r="648" spans="1:67" ht="15.75" customHeight="1" x14ac:dyDescent="0.25">
      <c r="A648" s="1"/>
      <c r="B648" s="77"/>
      <c r="C648" s="77"/>
      <c r="D648" s="77"/>
      <c r="E648" s="77"/>
      <c r="F648" s="77"/>
      <c r="G648" s="79"/>
      <c r="H648" s="79"/>
      <c r="I648" s="79"/>
      <c r="J648" s="79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</row>
    <row r="649" spans="1:67" ht="15.75" customHeight="1" x14ac:dyDescent="0.25">
      <c r="A649" s="1"/>
      <c r="B649" s="77"/>
      <c r="C649" s="77"/>
      <c r="D649" s="77"/>
      <c r="E649" s="77"/>
      <c r="F649" s="77"/>
      <c r="G649" s="79"/>
      <c r="H649" s="79"/>
      <c r="I649" s="79"/>
      <c r="J649" s="79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</row>
    <row r="650" spans="1:67" ht="15.75" customHeight="1" x14ac:dyDescent="0.25">
      <c r="A650" s="1"/>
      <c r="B650" s="77"/>
      <c r="C650" s="77"/>
      <c r="D650" s="77"/>
      <c r="E650" s="77"/>
      <c r="F650" s="77"/>
      <c r="G650" s="79"/>
      <c r="H650" s="79"/>
      <c r="I650" s="79"/>
      <c r="J650" s="79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</row>
    <row r="651" spans="1:67" ht="15.75" customHeight="1" x14ac:dyDescent="0.25">
      <c r="A651" s="1"/>
      <c r="B651" s="77"/>
      <c r="C651" s="77"/>
      <c r="D651" s="77"/>
      <c r="E651" s="77"/>
      <c r="F651" s="77"/>
      <c r="G651" s="79"/>
      <c r="H651" s="79"/>
      <c r="I651" s="79"/>
      <c r="J651" s="79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</row>
    <row r="652" spans="1:67" ht="15.75" customHeight="1" x14ac:dyDescent="0.25">
      <c r="A652" s="1"/>
      <c r="B652" s="77"/>
      <c r="C652" s="77"/>
      <c r="D652" s="77"/>
      <c r="E652" s="77"/>
      <c r="F652" s="77"/>
      <c r="G652" s="79"/>
      <c r="H652" s="79"/>
      <c r="I652" s="79"/>
      <c r="J652" s="79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</row>
    <row r="653" spans="1:67" ht="15.75" customHeight="1" x14ac:dyDescent="0.25">
      <c r="A653" s="1"/>
      <c r="B653" s="77"/>
      <c r="C653" s="77"/>
      <c r="D653" s="77"/>
      <c r="E653" s="77"/>
      <c r="F653" s="77"/>
      <c r="G653" s="79"/>
      <c r="H653" s="79"/>
      <c r="I653" s="79"/>
      <c r="J653" s="79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</row>
    <row r="654" spans="1:67" ht="15.75" customHeight="1" x14ac:dyDescent="0.25">
      <c r="A654" s="1"/>
      <c r="B654" s="77"/>
      <c r="C654" s="77"/>
      <c r="D654" s="77"/>
      <c r="E654" s="77"/>
      <c r="F654" s="77"/>
      <c r="G654" s="79"/>
      <c r="H654" s="79"/>
      <c r="I654" s="79"/>
      <c r="J654" s="79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</row>
    <row r="655" spans="1:67" ht="15.75" customHeight="1" x14ac:dyDescent="0.25">
      <c r="A655" s="1"/>
      <c r="B655" s="77"/>
      <c r="C655" s="77"/>
      <c r="D655" s="77"/>
      <c r="E655" s="77"/>
      <c r="F655" s="77"/>
      <c r="G655" s="79"/>
      <c r="H655" s="79"/>
      <c r="I655" s="79"/>
      <c r="J655" s="79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</row>
    <row r="656" spans="1:67" ht="15.75" customHeight="1" x14ac:dyDescent="0.25">
      <c r="A656" s="1"/>
      <c r="B656" s="77"/>
      <c r="C656" s="77"/>
      <c r="D656" s="77"/>
      <c r="E656" s="77"/>
      <c r="F656" s="77"/>
      <c r="G656" s="79"/>
      <c r="H656" s="79"/>
      <c r="I656" s="79"/>
      <c r="J656" s="79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</row>
    <row r="657" spans="1:67" ht="15.75" customHeight="1" x14ac:dyDescent="0.25">
      <c r="A657" s="1"/>
      <c r="B657" s="77"/>
      <c r="C657" s="77"/>
      <c r="D657" s="77"/>
      <c r="E657" s="77"/>
      <c r="F657" s="77"/>
      <c r="G657" s="79"/>
      <c r="H657" s="79"/>
      <c r="I657" s="79"/>
      <c r="J657" s="79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</row>
    <row r="658" spans="1:67" ht="15.75" customHeight="1" x14ac:dyDescent="0.25">
      <c r="A658" s="1"/>
      <c r="B658" s="77"/>
      <c r="C658" s="77"/>
      <c r="D658" s="77"/>
      <c r="E658" s="77"/>
      <c r="F658" s="77"/>
      <c r="G658" s="79"/>
      <c r="H658" s="79"/>
      <c r="I658" s="79"/>
      <c r="J658" s="79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</row>
    <row r="659" spans="1:67" ht="15.75" customHeight="1" x14ac:dyDescent="0.25">
      <c r="A659" s="1"/>
      <c r="B659" s="77"/>
      <c r="C659" s="77"/>
      <c r="D659" s="77"/>
      <c r="E659" s="77"/>
      <c r="F659" s="77"/>
      <c r="G659" s="79"/>
      <c r="H659" s="79"/>
      <c r="I659" s="79"/>
      <c r="J659" s="79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</row>
    <row r="660" spans="1:67" ht="15.75" customHeight="1" x14ac:dyDescent="0.25">
      <c r="A660" s="1"/>
      <c r="B660" s="77"/>
      <c r="C660" s="77"/>
      <c r="D660" s="77"/>
      <c r="E660" s="77"/>
      <c r="F660" s="77"/>
      <c r="G660" s="79"/>
      <c r="H660" s="79"/>
      <c r="I660" s="79"/>
      <c r="J660" s="79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</row>
    <row r="661" spans="1:67" ht="15.75" customHeight="1" x14ac:dyDescent="0.25">
      <c r="A661" s="1"/>
      <c r="B661" s="77"/>
      <c r="C661" s="77"/>
      <c r="D661" s="77"/>
      <c r="E661" s="77"/>
      <c r="F661" s="77"/>
      <c r="G661" s="79"/>
      <c r="H661" s="79"/>
      <c r="I661" s="79"/>
      <c r="J661" s="79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</row>
    <row r="662" spans="1:67" ht="15.75" customHeight="1" x14ac:dyDescent="0.25">
      <c r="A662" s="1"/>
      <c r="B662" s="77"/>
      <c r="C662" s="77"/>
      <c r="D662" s="77"/>
      <c r="E662" s="77"/>
      <c r="F662" s="77"/>
      <c r="G662" s="79"/>
      <c r="H662" s="79"/>
      <c r="I662" s="79"/>
      <c r="J662" s="79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</row>
    <row r="663" spans="1:67" ht="15.75" customHeight="1" x14ac:dyDescent="0.25">
      <c r="A663" s="1"/>
      <c r="B663" s="77"/>
      <c r="C663" s="77"/>
      <c r="D663" s="77"/>
      <c r="E663" s="77"/>
      <c r="F663" s="77"/>
      <c r="G663" s="79"/>
      <c r="H663" s="79"/>
      <c r="I663" s="79"/>
      <c r="J663" s="79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</row>
    <row r="664" spans="1:67" ht="15.75" customHeight="1" x14ac:dyDescent="0.25">
      <c r="A664" s="1"/>
      <c r="B664" s="77"/>
      <c r="C664" s="77"/>
      <c r="D664" s="77"/>
      <c r="E664" s="77"/>
      <c r="F664" s="77"/>
      <c r="G664" s="79"/>
      <c r="H664" s="79"/>
      <c r="I664" s="79"/>
      <c r="J664" s="79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</row>
    <row r="665" spans="1:67" ht="15.75" customHeight="1" x14ac:dyDescent="0.25">
      <c r="A665" s="1"/>
      <c r="B665" s="77"/>
      <c r="C665" s="77"/>
      <c r="D665" s="77"/>
      <c r="E665" s="77"/>
      <c r="F665" s="77"/>
      <c r="G665" s="79"/>
      <c r="H665" s="79"/>
      <c r="I665" s="79"/>
      <c r="J665" s="79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</row>
    <row r="666" spans="1:67" ht="15.75" customHeight="1" x14ac:dyDescent="0.25">
      <c r="A666" s="1"/>
      <c r="B666" s="77"/>
      <c r="C666" s="77"/>
      <c r="D666" s="77"/>
      <c r="E666" s="77"/>
      <c r="F666" s="77"/>
      <c r="G666" s="79"/>
      <c r="H666" s="79"/>
      <c r="I666" s="79"/>
      <c r="J666" s="79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</row>
    <row r="667" spans="1:67" ht="15.75" customHeight="1" x14ac:dyDescent="0.25">
      <c r="A667" s="1"/>
      <c r="B667" s="77"/>
      <c r="C667" s="77"/>
      <c r="D667" s="77"/>
      <c r="E667" s="77"/>
      <c r="F667" s="77"/>
      <c r="G667" s="79"/>
      <c r="H667" s="79"/>
      <c r="I667" s="79"/>
      <c r="J667" s="79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</row>
    <row r="668" spans="1:67" ht="15.75" customHeight="1" x14ac:dyDescent="0.25">
      <c r="A668" s="1"/>
      <c r="B668" s="77"/>
      <c r="C668" s="77"/>
      <c r="D668" s="77"/>
      <c r="E668" s="77"/>
      <c r="F668" s="77"/>
      <c r="G668" s="79"/>
      <c r="H668" s="79"/>
      <c r="I668" s="79"/>
      <c r="J668" s="79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</row>
    <row r="669" spans="1:67" ht="15.75" customHeight="1" x14ac:dyDescent="0.25">
      <c r="A669" s="1"/>
      <c r="B669" s="77"/>
      <c r="C669" s="77"/>
      <c r="D669" s="77"/>
      <c r="E669" s="77"/>
      <c r="F669" s="77"/>
      <c r="G669" s="79"/>
      <c r="H669" s="79"/>
      <c r="I669" s="79"/>
      <c r="J669" s="79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</row>
    <row r="670" spans="1:67" ht="15.75" customHeight="1" x14ac:dyDescent="0.25">
      <c r="A670" s="1"/>
      <c r="B670" s="77"/>
      <c r="C670" s="77"/>
      <c r="D670" s="77"/>
      <c r="E670" s="77"/>
      <c r="F670" s="77"/>
      <c r="G670" s="79"/>
      <c r="H670" s="79"/>
      <c r="I670" s="79"/>
      <c r="J670" s="79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</row>
    <row r="671" spans="1:67" ht="15.75" customHeight="1" x14ac:dyDescent="0.25">
      <c r="A671" s="1"/>
      <c r="B671" s="77"/>
      <c r="C671" s="77"/>
      <c r="D671" s="77"/>
      <c r="E671" s="77"/>
      <c r="F671" s="77"/>
      <c r="G671" s="79"/>
      <c r="H671" s="79"/>
      <c r="I671" s="79"/>
      <c r="J671" s="79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</row>
    <row r="672" spans="1:67" ht="15.75" customHeight="1" x14ac:dyDescent="0.25">
      <c r="A672" s="1"/>
      <c r="B672" s="77"/>
      <c r="C672" s="77"/>
      <c r="D672" s="77"/>
      <c r="E672" s="77"/>
      <c r="F672" s="77"/>
      <c r="G672" s="79"/>
      <c r="H672" s="79"/>
      <c r="I672" s="79"/>
      <c r="J672" s="79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</row>
    <row r="673" spans="1:67" ht="15.75" customHeight="1" x14ac:dyDescent="0.25">
      <c r="A673" s="1"/>
      <c r="B673" s="77"/>
      <c r="C673" s="77"/>
      <c r="D673" s="77"/>
      <c r="E673" s="77"/>
      <c r="F673" s="77"/>
      <c r="G673" s="79"/>
      <c r="H673" s="79"/>
      <c r="I673" s="79"/>
      <c r="J673" s="79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</row>
    <row r="674" spans="1:67" ht="15.75" customHeight="1" x14ac:dyDescent="0.25">
      <c r="A674" s="1"/>
      <c r="B674" s="77"/>
      <c r="C674" s="77"/>
      <c r="D674" s="77"/>
      <c r="E674" s="77"/>
      <c r="F674" s="77"/>
      <c r="G674" s="79"/>
      <c r="H674" s="79"/>
      <c r="I674" s="79"/>
      <c r="J674" s="79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</row>
    <row r="675" spans="1:67" ht="15.75" customHeight="1" x14ac:dyDescent="0.25">
      <c r="A675" s="1"/>
      <c r="B675" s="77"/>
      <c r="C675" s="77"/>
      <c r="D675" s="77"/>
      <c r="E675" s="77"/>
      <c r="F675" s="77"/>
      <c r="G675" s="79"/>
      <c r="H675" s="79"/>
      <c r="I675" s="79"/>
      <c r="J675" s="79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</row>
    <row r="676" spans="1:67" ht="15.75" customHeight="1" x14ac:dyDescent="0.25">
      <c r="A676" s="1"/>
      <c r="B676" s="77"/>
      <c r="C676" s="77"/>
      <c r="D676" s="77"/>
      <c r="E676" s="77"/>
      <c r="F676" s="77"/>
      <c r="G676" s="79"/>
      <c r="H676" s="79"/>
      <c r="I676" s="79"/>
      <c r="J676" s="79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</row>
    <row r="677" spans="1:67" ht="15.75" customHeight="1" x14ac:dyDescent="0.25">
      <c r="A677" s="1"/>
      <c r="B677" s="77"/>
      <c r="C677" s="77"/>
      <c r="D677" s="77"/>
      <c r="E677" s="77"/>
      <c r="F677" s="77"/>
      <c r="G677" s="79"/>
      <c r="H677" s="79"/>
      <c r="I677" s="79"/>
      <c r="J677" s="79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</row>
    <row r="678" spans="1:67" ht="15.75" customHeight="1" x14ac:dyDescent="0.25">
      <c r="A678" s="1"/>
      <c r="B678" s="77"/>
      <c r="C678" s="77"/>
      <c r="D678" s="77"/>
      <c r="E678" s="77"/>
      <c r="F678" s="77"/>
      <c r="G678" s="79"/>
      <c r="H678" s="79"/>
      <c r="I678" s="79"/>
      <c r="J678" s="79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</row>
    <row r="679" spans="1:67" ht="15.75" customHeight="1" x14ac:dyDescent="0.25">
      <c r="A679" s="1"/>
      <c r="B679" s="77"/>
      <c r="C679" s="77"/>
      <c r="D679" s="77"/>
      <c r="E679" s="77"/>
      <c r="F679" s="77"/>
      <c r="G679" s="79"/>
      <c r="H679" s="79"/>
      <c r="I679" s="79"/>
      <c r="J679" s="79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</row>
    <row r="680" spans="1:67" ht="15.75" customHeight="1" x14ac:dyDescent="0.25">
      <c r="A680" s="1"/>
      <c r="B680" s="77"/>
      <c r="C680" s="77"/>
      <c r="D680" s="77"/>
      <c r="E680" s="77"/>
      <c r="F680" s="77"/>
      <c r="G680" s="79"/>
      <c r="H680" s="79"/>
      <c r="I680" s="79"/>
      <c r="J680" s="79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</row>
    <row r="681" spans="1:67" ht="15.75" customHeight="1" x14ac:dyDescent="0.25">
      <c r="A681" s="1"/>
      <c r="B681" s="77"/>
      <c r="C681" s="77"/>
      <c r="D681" s="77"/>
      <c r="E681" s="77"/>
      <c r="F681" s="77"/>
      <c r="G681" s="79"/>
      <c r="H681" s="79"/>
      <c r="I681" s="79"/>
      <c r="J681" s="79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</row>
    <row r="682" spans="1:67" ht="15.75" customHeight="1" x14ac:dyDescent="0.25">
      <c r="A682" s="1"/>
      <c r="B682" s="77"/>
      <c r="C682" s="77"/>
      <c r="D682" s="77"/>
      <c r="E682" s="77"/>
      <c r="F682" s="77"/>
      <c r="G682" s="79"/>
      <c r="H682" s="79"/>
      <c r="I682" s="79"/>
      <c r="J682" s="79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</row>
    <row r="683" spans="1:67" ht="15.75" customHeight="1" x14ac:dyDescent="0.25">
      <c r="A683" s="1"/>
      <c r="B683" s="77"/>
      <c r="C683" s="77"/>
      <c r="D683" s="77"/>
      <c r="E683" s="77"/>
      <c r="F683" s="77"/>
      <c r="G683" s="79"/>
      <c r="H683" s="79"/>
      <c r="I683" s="79"/>
      <c r="J683" s="79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</row>
    <row r="684" spans="1:67" ht="15.75" customHeight="1" x14ac:dyDescent="0.25">
      <c r="A684" s="1"/>
      <c r="B684" s="77"/>
      <c r="C684" s="77"/>
      <c r="D684" s="77"/>
      <c r="E684" s="77"/>
      <c r="F684" s="77"/>
      <c r="G684" s="79"/>
      <c r="H684" s="79"/>
      <c r="I684" s="79"/>
      <c r="J684" s="79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</row>
    <row r="685" spans="1:67" ht="15.75" customHeight="1" x14ac:dyDescent="0.25">
      <c r="A685" s="1"/>
      <c r="B685" s="77"/>
      <c r="C685" s="77"/>
      <c r="D685" s="77"/>
      <c r="E685" s="77"/>
      <c r="F685" s="77"/>
      <c r="G685" s="79"/>
      <c r="H685" s="79"/>
      <c r="I685" s="79"/>
      <c r="J685" s="79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</row>
    <row r="686" spans="1:67" ht="15.75" customHeight="1" x14ac:dyDescent="0.25">
      <c r="A686" s="1"/>
      <c r="B686" s="77"/>
      <c r="C686" s="77"/>
      <c r="D686" s="77"/>
      <c r="E686" s="77"/>
      <c r="F686" s="77"/>
      <c r="G686" s="79"/>
      <c r="H686" s="79"/>
      <c r="I686" s="79"/>
      <c r="J686" s="79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</row>
    <row r="687" spans="1:67" ht="15.75" customHeight="1" x14ac:dyDescent="0.25">
      <c r="A687" s="1"/>
      <c r="B687" s="77"/>
      <c r="C687" s="77"/>
      <c r="D687" s="77"/>
      <c r="E687" s="77"/>
      <c r="F687" s="77"/>
      <c r="G687" s="79"/>
      <c r="H687" s="79"/>
      <c r="I687" s="79"/>
      <c r="J687" s="79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</row>
    <row r="688" spans="1:67" ht="15.75" customHeight="1" x14ac:dyDescent="0.25">
      <c r="A688" s="1"/>
      <c r="B688" s="77"/>
      <c r="C688" s="77"/>
      <c r="D688" s="77"/>
      <c r="E688" s="77"/>
      <c r="F688" s="77"/>
      <c r="G688" s="79"/>
      <c r="H688" s="79"/>
      <c r="I688" s="79"/>
      <c r="J688" s="79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</row>
    <row r="689" spans="1:67" ht="15.75" customHeight="1" x14ac:dyDescent="0.25">
      <c r="A689" s="1"/>
      <c r="B689" s="77"/>
      <c r="C689" s="77"/>
      <c r="D689" s="77"/>
      <c r="E689" s="77"/>
      <c r="F689" s="77"/>
      <c r="G689" s="79"/>
      <c r="H689" s="79"/>
      <c r="I689" s="79"/>
      <c r="J689" s="79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</row>
    <row r="690" spans="1:67" ht="15.75" customHeight="1" x14ac:dyDescent="0.25">
      <c r="A690" s="1"/>
      <c r="B690" s="77"/>
      <c r="C690" s="77"/>
      <c r="D690" s="77"/>
      <c r="E690" s="77"/>
      <c r="F690" s="77"/>
      <c r="G690" s="79"/>
      <c r="H690" s="79"/>
      <c r="I690" s="79"/>
      <c r="J690" s="79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</row>
    <row r="691" spans="1:67" ht="15.75" customHeight="1" x14ac:dyDescent="0.25">
      <c r="A691" s="1"/>
      <c r="B691" s="77"/>
      <c r="C691" s="77"/>
      <c r="D691" s="77"/>
      <c r="E691" s="77"/>
      <c r="F691" s="77"/>
      <c r="G691" s="79"/>
      <c r="H691" s="79"/>
      <c r="I691" s="79"/>
      <c r="J691" s="79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</row>
    <row r="692" spans="1:67" ht="15.75" customHeight="1" x14ac:dyDescent="0.25">
      <c r="A692" s="1"/>
      <c r="B692" s="77"/>
      <c r="C692" s="77"/>
      <c r="D692" s="77"/>
      <c r="E692" s="77"/>
      <c r="F692" s="77"/>
      <c r="G692" s="79"/>
      <c r="H692" s="79"/>
      <c r="I692" s="79"/>
      <c r="J692" s="79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</row>
    <row r="693" spans="1:67" ht="15.75" customHeight="1" x14ac:dyDescent="0.25">
      <c r="A693" s="1"/>
      <c r="B693" s="77"/>
      <c r="C693" s="77"/>
      <c r="D693" s="77"/>
      <c r="E693" s="77"/>
      <c r="F693" s="77"/>
      <c r="G693" s="79"/>
      <c r="H693" s="79"/>
      <c r="I693" s="79"/>
      <c r="J693" s="79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</row>
    <row r="694" spans="1:67" ht="15.75" customHeight="1" x14ac:dyDescent="0.25">
      <c r="A694" s="1"/>
      <c r="B694" s="77"/>
      <c r="C694" s="77"/>
      <c r="D694" s="77"/>
      <c r="E694" s="77"/>
      <c r="F694" s="77"/>
      <c r="G694" s="79"/>
      <c r="H694" s="79"/>
      <c r="I694" s="79"/>
      <c r="J694" s="79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</row>
    <row r="695" spans="1:67" ht="15.75" customHeight="1" x14ac:dyDescent="0.25">
      <c r="A695" s="1"/>
      <c r="B695" s="77"/>
      <c r="C695" s="77"/>
      <c r="D695" s="77"/>
      <c r="E695" s="77"/>
      <c r="F695" s="77"/>
      <c r="G695" s="79"/>
      <c r="H695" s="79"/>
      <c r="I695" s="79"/>
      <c r="J695" s="79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</row>
    <row r="696" spans="1:67" ht="15.75" customHeight="1" x14ac:dyDescent="0.25">
      <c r="A696" s="1"/>
      <c r="B696" s="77"/>
      <c r="C696" s="77"/>
      <c r="D696" s="77"/>
      <c r="E696" s="77"/>
      <c r="F696" s="77"/>
      <c r="G696" s="79"/>
      <c r="H696" s="79"/>
      <c r="I696" s="79"/>
      <c r="J696" s="79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</row>
    <row r="697" spans="1:67" ht="15.75" customHeight="1" x14ac:dyDescent="0.25">
      <c r="A697" s="1"/>
      <c r="B697" s="77"/>
      <c r="C697" s="77"/>
      <c r="D697" s="77"/>
      <c r="E697" s="77"/>
      <c r="F697" s="77"/>
      <c r="G697" s="79"/>
      <c r="H697" s="79"/>
      <c r="I697" s="79"/>
      <c r="J697" s="79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</row>
    <row r="698" spans="1:67" ht="15.75" customHeight="1" x14ac:dyDescent="0.25">
      <c r="A698" s="1"/>
      <c r="B698" s="77"/>
      <c r="C698" s="77"/>
      <c r="D698" s="77"/>
      <c r="E698" s="77"/>
      <c r="F698" s="77"/>
      <c r="G698" s="79"/>
      <c r="H698" s="79"/>
      <c r="I698" s="79"/>
      <c r="J698" s="79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</row>
    <row r="699" spans="1:67" ht="15.75" customHeight="1" x14ac:dyDescent="0.25">
      <c r="A699" s="1"/>
      <c r="B699" s="77"/>
      <c r="C699" s="77"/>
      <c r="D699" s="77"/>
      <c r="E699" s="77"/>
      <c r="F699" s="77"/>
      <c r="G699" s="79"/>
      <c r="H699" s="79"/>
      <c r="I699" s="79"/>
      <c r="J699" s="79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</row>
    <row r="700" spans="1:67" ht="15.75" customHeight="1" x14ac:dyDescent="0.25">
      <c r="A700" s="1"/>
      <c r="B700" s="77"/>
      <c r="C700" s="77"/>
      <c r="D700" s="77"/>
      <c r="E700" s="77"/>
      <c r="F700" s="77"/>
      <c r="G700" s="79"/>
      <c r="H700" s="79"/>
      <c r="I700" s="79"/>
      <c r="J700" s="79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</row>
    <row r="701" spans="1:67" ht="15.75" customHeight="1" x14ac:dyDescent="0.25">
      <c r="A701" s="1"/>
      <c r="B701" s="77"/>
      <c r="C701" s="77"/>
      <c r="D701" s="77"/>
      <c r="E701" s="77"/>
      <c r="F701" s="77"/>
      <c r="G701" s="79"/>
      <c r="H701" s="79"/>
      <c r="I701" s="79"/>
      <c r="J701" s="79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</row>
    <row r="702" spans="1:67" ht="15.75" customHeight="1" x14ac:dyDescent="0.25">
      <c r="A702" s="1"/>
      <c r="B702" s="77"/>
      <c r="C702" s="77"/>
      <c r="D702" s="77"/>
      <c r="E702" s="77"/>
      <c r="F702" s="77"/>
      <c r="G702" s="79"/>
      <c r="H702" s="79"/>
      <c r="I702" s="79"/>
      <c r="J702" s="79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</row>
    <row r="703" spans="1:67" ht="15.75" customHeight="1" x14ac:dyDescent="0.25">
      <c r="A703" s="1"/>
      <c r="B703" s="77"/>
      <c r="C703" s="77"/>
      <c r="D703" s="77"/>
      <c r="E703" s="77"/>
      <c r="F703" s="77"/>
      <c r="G703" s="79"/>
      <c r="H703" s="79"/>
      <c r="I703" s="79"/>
      <c r="J703" s="79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</row>
    <row r="704" spans="1:67" ht="15.75" customHeight="1" x14ac:dyDescent="0.25">
      <c r="A704" s="1"/>
      <c r="B704" s="77"/>
      <c r="C704" s="77"/>
      <c r="D704" s="77"/>
      <c r="E704" s="77"/>
      <c r="F704" s="77"/>
      <c r="G704" s="79"/>
      <c r="H704" s="79"/>
      <c r="I704" s="79"/>
      <c r="J704" s="79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</row>
    <row r="705" spans="1:67" ht="15.75" customHeight="1" x14ac:dyDescent="0.25">
      <c r="A705" s="1"/>
      <c r="B705" s="77"/>
      <c r="C705" s="77"/>
      <c r="D705" s="77"/>
      <c r="E705" s="77"/>
      <c r="F705" s="77"/>
      <c r="G705" s="79"/>
      <c r="H705" s="79"/>
      <c r="I705" s="79"/>
      <c r="J705" s="79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</row>
    <row r="706" spans="1:67" ht="15.75" customHeight="1" x14ac:dyDescent="0.25">
      <c r="A706" s="1"/>
      <c r="B706" s="77"/>
      <c r="C706" s="77"/>
      <c r="D706" s="77"/>
      <c r="E706" s="77"/>
      <c r="F706" s="77"/>
      <c r="G706" s="79"/>
      <c r="H706" s="79"/>
      <c r="I706" s="79"/>
      <c r="J706" s="79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</row>
    <row r="707" spans="1:67" ht="15.75" customHeight="1" x14ac:dyDescent="0.25">
      <c r="A707" s="1"/>
      <c r="B707" s="77"/>
      <c r="C707" s="77"/>
      <c r="D707" s="77"/>
      <c r="E707" s="77"/>
      <c r="F707" s="77"/>
      <c r="G707" s="79"/>
      <c r="H707" s="79"/>
      <c r="I707" s="79"/>
      <c r="J707" s="79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</row>
    <row r="708" spans="1:67" ht="15.75" customHeight="1" x14ac:dyDescent="0.25">
      <c r="A708" s="1"/>
      <c r="B708" s="77"/>
      <c r="C708" s="77"/>
      <c r="D708" s="77"/>
      <c r="E708" s="77"/>
      <c r="F708" s="77"/>
      <c r="G708" s="79"/>
      <c r="H708" s="79"/>
      <c r="I708" s="79"/>
      <c r="J708" s="79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</row>
    <row r="709" spans="1:67" ht="15.75" customHeight="1" x14ac:dyDescent="0.25">
      <c r="A709" s="1"/>
      <c r="B709" s="77"/>
      <c r="C709" s="77"/>
      <c r="D709" s="77"/>
      <c r="E709" s="77"/>
      <c r="F709" s="77"/>
      <c r="G709" s="79"/>
      <c r="H709" s="79"/>
      <c r="I709" s="79"/>
      <c r="J709" s="79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</row>
    <row r="710" spans="1:67" ht="15.75" customHeight="1" x14ac:dyDescent="0.25">
      <c r="A710" s="1"/>
      <c r="B710" s="77"/>
      <c r="C710" s="77"/>
      <c r="D710" s="77"/>
      <c r="E710" s="77"/>
      <c r="F710" s="77"/>
      <c r="G710" s="79"/>
      <c r="H710" s="79"/>
      <c r="I710" s="79"/>
      <c r="J710" s="79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</row>
    <row r="711" spans="1:67" ht="15.75" customHeight="1" x14ac:dyDescent="0.25">
      <c r="A711" s="1"/>
      <c r="B711" s="77"/>
      <c r="C711" s="77"/>
      <c r="D711" s="77"/>
      <c r="E711" s="77"/>
      <c r="F711" s="77"/>
      <c r="G711" s="79"/>
      <c r="H711" s="79"/>
      <c r="I711" s="79"/>
      <c r="J711" s="79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</row>
    <row r="712" spans="1:67" ht="15.75" customHeight="1" x14ac:dyDescent="0.25">
      <c r="A712" s="1"/>
      <c r="B712" s="77"/>
      <c r="C712" s="77"/>
      <c r="D712" s="77"/>
      <c r="E712" s="77"/>
      <c r="F712" s="77"/>
      <c r="G712" s="79"/>
      <c r="H712" s="79"/>
      <c r="I712" s="79"/>
      <c r="J712" s="79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</row>
    <row r="713" spans="1:67" ht="15.75" customHeight="1" x14ac:dyDescent="0.25">
      <c r="A713" s="1"/>
      <c r="B713" s="77"/>
      <c r="C713" s="77"/>
      <c r="D713" s="77"/>
      <c r="E713" s="77"/>
      <c r="F713" s="77"/>
      <c r="G713" s="79"/>
      <c r="H713" s="79"/>
      <c r="I713" s="79"/>
      <c r="J713" s="79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</row>
    <row r="714" spans="1:67" ht="15.75" customHeight="1" x14ac:dyDescent="0.25">
      <c r="A714" s="1"/>
      <c r="B714" s="77"/>
      <c r="C714" s="77"/>
      <c r="D714" s="77"/>
      <c r="E714" s="77"/>
      <c r="F714" s="77"/>
      <c r="G714" s="79"/>
      <c r="H714" s="79"/>
      <c r="I714" s="79"/>
      <c r="J714" s="79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</row>
    <row r="715" spans="1:67" ht="15.75" customHeight="1" x14ac:dyDescent="0.25">
      <c r="A715" s="1"/>
      <c r="B715" s="77"/>
      <c r="C715" s="77"/>
      <c r="D715" s="77"/>
      <c r="E715" s="77"/>
      <c r="F715" s="77"/>
      <c r="G715" s="79"/>
      <c r="H715" s="79"/>
      <c r="I715" s="79"/>
      <c r="J715" s="79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</row>
    <row r="716" spans="1:67" ht="15.75" customHeight="1" x14ac:dyDescent="0.25">
      <c r="A716" s="1"/>
      <c r="B716" s="77"/>
      <c r="C716" s="77"/>
      <c r="D716" s="77"/>
      <c r="E716" s="77"/>
      <c r="F716" s="77"/>
      <c r="G716" s="79"/>
      <c r="H716" s="79"/>
      <c r="I716" s="79"/>
      <c r="J716" s="79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</row>
    <row r="717" spans="1:67" ht="15.75" customHeight="1" x14ac:dyDescent="0.25">
      <c r="A717" s="1"/>
      <c r="B717" s="77"/>
      <c r="C717" s="77"/>
      <c r="D717" s="77"/>
      <c r="E717" s="77"/>
      <c r="F717" s="77"/>
      <c r="G717" s="79"/>
      <c r="H717" s="79"/>
      <c r="I717" s="79"/>
      <c r="J717" s="79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</row>
    <row r="718" spans="1:67" ht="15.75" customHeight="1" x14ac:dyDescent="0.25">
      <c r="A718" s="1"/>
      <c r="B718" s="77"/>
      <c r="C718" s="77"/>
      <c r="D718" s="77"/>
      <c r="E718" s="77"/>
      <c r="F718" s="77"/>
      <c r="G718" s="79"/>
      <c r="H718" s="79"/>
      <c r="I718" s="79"/>
      <c r="J718" s="79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</row>
    <row r="719" spans="1:67" ht="15.75" customHeight="1" x14ac:dyDescent="0.25">
      <c r="A719" s="1"/>
      <c r="B719" s="77"/>
      <c r="C719" s="77"/>
      <c r="D719" s="77"/>
      <c r="E719" s="77"/>
      <c r="F719" s="77"/>
      <c r="G719" s="79"/>
      <c r="H719" s="79"/>
      <c r="I719" s="79"/>
      <c r="J719" s="79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</row>
    <row r="720" spans="1:67" ht="15.75" customHeight="1" x14ac:dyDescent="0.25">
      <c r="A720" s="1"/>
      <c r="B720" s="77"/>
      <c r="C720" s="77"/>
      <c r="D720" s="77"/>
      <c r="E720" s="77"/>
      <c r="F720" s="77"/>
      <c r="G720" s="79"/>
      <c r="H720" s="79"/>
      <c r="I720" s="79"/>
      <c r="J720" s="79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</row>
    <row r="721" spans="1:67" ht="15.75" customHeight="1" x14ac:dyDescent="0.25">
      <c r="A721" s="1"/>
      <c r="B721" s="77"/>
      <c r="C721" s="77"/>
      <c r="D721" s="77"/>
      <c r="E721" s="77"/>
      <c r="F721" s="77"/>
      <c r="G721" s="79"/>
      <c r="H721" s="79"/>
      <c r="I721" s="79"/>
      <c r="J721" s="79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</row>
    <row r="722" spans="1:67" ht="15.75" customHeight="1" x14ac:dyDescent="0.25">
      <c r="A722" s="1"/>
      <c r="B722" s="77"/>
      <c r="C722" s="77"/>
      <c r="D722" s="77"/>
      <c r="E722" s="77"/>
      <c r="F722" s="77"/>
      <c r="G722" s="79"/>
      <c r="H722" s="79"/>
      <c r="I722" s="79"/>
      <c r="J722" s="79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</row>
    <row r="723" spans="1:67" ht="15.75" customHeight="1" x14ac:dyDescent="0.25">
      <c r="A723" s="1"/>
      <c r="B723" s="77"/>
      <c r="C723" s="77"/>
      <c r="D723" s="77"/>
      <c r="E723" s="77"/>
      <c r="F723" s="77"/>
      <c r="G723" s="79"/>
      <c r="H723" s="79"/>
      <c r="I723" s="79"/>
      <c r="J723" s="79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</row>
    <row r="724" spans="1:67" ht="15.75" customHeight="1" x14ac:dyDescent="0.25">
      <c r="A724" s="1"/>
      <c r="B724" s="77"/>
      <c r="C724" s="77"/>
      <c r="D724" s="77"/>
      <c r="E724" s="77"/>
      <c r="F724" s="77"/>
      <c r="G724" s="79"/>
      <c r="H724" s="79"/>
      <c r="I724" s="79"/>
      <c r="J724" s="79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</row>
    <row r="725" spans="1:67" ht="15.75" customHeight="1" x14ac:dyDescent="0.25">
      <c r="A725" s="1"/>
      <c r="B725" s="77"/>
      <c r="C725" s="77"/>
      <c r="D725" s="77"/>
      <c r="E725" s="77"/>
      <c r="F725" s="77"/>
      <c r="G725" s="79"/>
      <c r="H725" s="79"/>
      <c r="I725" s="79"/>
      <c r="J725" s="79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</row>
    <row r="726" spans="1:67" ht="15.75" customHeight="1" x14ac:dyDescent="0.25">
      <c r="A726" s="1"/>
      <c r="B726" s="77"/>
      <c r="C726" s="77"/>
      <c r="D726" s="77"/>
      <c r="E726" s="77"/>
      <c r="F726" s="77"/>
      <c r="G726" s="79"/>
      <c r="H726" s="79"/>
      <c r="I726" s="79"/>
      <c r="J726" s="79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</row>
    <row r="727" spans="1:67" ht="15.75" customHeight="1" x14ac:dyDescent="0.25">
      <c r="A727" s="1"/>
      <c r="B727" s="77"/>
      <c r="C727" s="77"/>
      <c r="D727" s="77"/>
      <c r="E727" s="77"/>
      <c r="F727" s="77"/>
      <c r="G727" s="79"/>
      <c r="H727" s="79"/>
      <c r="I727" s="79"/>
      <c r="J727" s="79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</row>
    <row r="728" spans="1:67" ht="15.75" customHeight="1" x14ac:dyDescent="0.25">
      <c r="A728" s="1"/>
      <c r="B728" s="77"/>
      <c r="C728" s="77"/>
      <c r="D728" s="77"/>
      <c r="E728" s="77"/>
      <c r="F728" s="77"/>
      <c r="G728" s="79"/>
      <c r="H728" s="79"/>
      <c r="I728" s="79"/>
      <c r="J728" s="79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</row>
    <row r="729" spans="1:67" ht="15.75" customHeight="1" x14ac:dyDescent="0.25">
      <c r="A729" s="1"/>
      <c r="B729" s="77"/>
      <c r="C729" s="77"/>
      <c r="D729" s="77"/>
      <c r="E729" s="77"/>
      <c r="F729" s="77"/>
      <c r="G729" s="79"/>
      <c r="H729" s="79"/>
      <c r="I729" s="79"/>
      <c r="J729" s="79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</row>
    <row r="730" spans="1:67" ht="15.75" customHeight="1" x14ac:dyDescent="0.25">
      <c r="A730" s="1"/>
      <c r="B730" s="77"/>
      <c r="C730" s="77"/>
      <c r="D730" s="77"/>
      <c r="E730" s="77"/>
      <c r="F730" s="77"/>
      <c r="G730" s="79"/>
      <c r="H730" s="79"/>
      <c r="I730" s="79"/>
      <c r="J730" s="79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</row>
    <row r="731" spans="1:67" ht="15.75" customHeight="1" x14ac:dyDescent="0.25">
      <c r="A731" s="1"/>
      <c r="B731" s="77"/>
      <c r="C731" s="77"/>
      <c r="D731" s="77"/>
      <c r="E731" s="77"/>
      <c r="F731" s="77"/>
      <c r="G731" s="79"/>
      <c r="H731" s="79"/>
      <c r="I731" s="79"/>
      <c r="J731" s="79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</row>
    <row r="732" spans="1:67" ht="15.75" customHeight="1" x14ac:dyDescent="0.25">
      <c r="A732" s="1"/>
      <c r="B732" s="77"/>
      <c r="C732" s="77"/>
      <c r="D732" s="77"/>
      <c r="E732" s="77"/>
      <c r="F732" s="77"/>
      <c r="G732" s="79"/>
      <c r="H732" s="79"/>
      <c r="I732" s="79"/>
      <c r="J732" s="79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</row>
    <row r="733" spans="1:67" ht="15.75" customHeight="1" x14ac:dyDescent="0.25">
      <c r="A733" s="1"/>
      <c r="B733" s="77"/>
      <c r="C733" s="77"/>
      <c r="D733" s="77"/>
      <c r="E733" s="77"/>
      <c r="F733" s="77"/>
      <c r="G733" s="79"/>
      <c r="H733" s="79"/>
      <c r="I733" s="79"/>
      <c r="J733" s="79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</row>
    <row r="734" spans="1:67" ht="15.75" customHeight="1" x14ac:dyDescent="0.25">
      <c r="A734" s="1"/>
      <c r="B734" s="77"/>
      <c r="C734" s="77"/>
      <c r="D734" s="77"/>
      <c r="E734" s="77"/>
      <c r="F734" s="77"/>
      <c r="G734" s="79"/>
      <c r="H734" s="79"/>
      <c r="I734" s="79"/>
      <c r="J734" s="79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</row>
    <row r="735" spans="1:67" ht="15.75" customHeight="1" x14ac:dyDescent="0.25">
      <c r="A735" s="1"/>
      <c r="B735" s="77"/>
      <c r="C735" s="77"/>
      <c r="D735" s="77"/>
      <c r="E735" s="77"/>
      <c r="F735" s="77"/>
      <c r="G735" s="79"/>
      <c r="H735" s="79"/>
      <c r="I735" s="79"/>
      <c r="J735" s="79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</row>
    <row r="736" spans="1:67" ht="15.75" customHeight="1" x14ac:dyDescent="0.25">
      <c r="A736" s="1"/>
      <c r="B736" s="77"/>
      <c r="C736" s="77"/>
      <c r="D736" s="77"/>
      <c r="E736" s="77"/>
      <c r="F736" s="77"/>
      <c r="G736" s="79"/>
      <c r="H736" s="79"/>
      <c r="I736" s="79"/>
      <c r="J736" s="79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</row>
    <row r="737" spans="1:67" ht="15.75" customHeight="1" x14ac:dyDescent="0.25">
      <c r="A737" s="1"/>
      <c r="B737" s="77"/>
      <c r="C737" s="77"/>
      <c r="D737" s="77"/>
      <c r="E737" s="77"/>
      <c r="F737" s="77"/>
      <c r="G737" s="79"/>
      <c r="H737" s="79"/>
      <c r="I737" s="79"/>
      <c r="J737" s="79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</row>
    <row r="738" spans="1:67" ht="15.75" customHeight="1" x14ac:dyDescent="0.25">
      <c r="A738" s="1"/>
      <c r="B738" s="77"/>
      <c r="C738" s="77"/>
      <c r="D738" s="77"/>
      <c r="E738" s="77"/>
      <c r="F738" s="77"/>
      <c r="G738" s="79"/>
      <c r="H738" s="79"/>
      <c r="I738" s="79"/>
      <c r="J738" s="79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</row>
    <row r="739" spans="1:67" ht="15.75" customHeight="1" x14ac:dyDescent="0.25">
      <c r="A739" s="1"/>
      <c r="B739" s="77"/>
      <c r="C739" s="77"/>
      <c r="D739" s="77"/>
      <c r="E739" s="77"/>
      <c r="F739" s="77"/>
      <c r="G739" s="79"/>
      <c r="H739" s="79"/>
      <c r="I739" s="79"/>
      <c r="J739" s="79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</row>
    <row r="740" spans="1:67" ht="15.75" customHeight="1" x14ac:dyDescent="0.25">
      <c r="A740" s="1"/>
      <c r="B740" s="77"/>
      <c r="C740" s="77"/>
      <c r="D740" s="77"/>
      <c r="E740" s="77"/>
      <c r="F740" s="77"/>
      <c r="G740" s="79"/>
      <c r="H740" s="79"/>
      <c r="I740" s="79"/>
      <c r="J740" s="79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</row>
    <row r="741" spans="1:67" ht="15.75" customHeight="1" x14ac:dyDescent="0.25">
      <c r="A741" s="1"/>
      <c r="B741" s="77"/>
      <c r="C741" s="77"/>
      <c r="D741" s="77"/>
      <c r="E741" s="77"/>
      <c r="F741" s="77"/>
      <c r="G741" s="79"/>
      <c r="H741" s="79"/>
      <c r="I741" s="79"/>
      <c r="J741" s="79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</row>
    <row r="742" spans="1:67" ht="15.75" customHeight="1" x14ac:dyDescent="0.25">
      <c r="A742" s="1"/>
      <c r="B742" s="77"/>
      <c r="C742" s="77"/>
      <c r="D742" s="77"/>
      <c r="E742" s="77"/>
      <c r="F742" s="77"/>
      <c r="G742" s="79"/>
      <c r="H742" s="79"/>
      <c r="I742" s="79"/>
      <c r="J742" s="79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</row>
    <row r="743" spans="1:67" ht="15.75" customHeight="1" x14ac:dyDescent="0.25">
      <c r="A743" s="1"/>
      <c r="B743" s="77"/>
      <c r="C743" s="77"/>
      <c r="D743" s="77"/>
      <c r="E743" s="77"/>
      <c r="F743" s="77"/>
      <c r="G743" s="79"/>
      <c r="H743" s="79"/>
      <c r="I743" s="79"/>
      <c r="J743" s="79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</row>
    <row r="744" spans="1:67" ht="15.75" customHeight="1" x14ac:dyDescent="0.25">
      <c r="A744" s="1"/>
      <c r="B744" s="77"/>
      <c r="C744" s="77"/>
      <c r="D744" s="77"/>
      <c r="E744" s="77"/>
      <c r="F744" s="77"/>
      <c r="G744" s="79"/>
      <c r="H744" s="79"/>
      <c r="I744" s="79"/>
      <c r="J744" s="79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</row>
    <row r="745" spans="1:67" ht="15.75" customHeight="1" x14ac:dyDescent="0.25">
      <c r="A745" s="1"/>
      <c r="B745" s="77"/>
      <c r="C745" s="77"/>
      <c r="D745" s="77"/>
      <c r="E745" s="77"/>
      <c r="F745" s="77"/>
      <c r="G745" s="79"/>
      <c r="H745" s="79"/>
      <c r="I745" s="79"/>
      <c r="J745" s="79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</row>
    <row r="746" spans="1:67" ht="15.75" customHeight="1" x14ac:dyDescent="0.25">
      <c r="A746" s="1"/>
      <c r="B746" s="77"/>
      <c r="C746" s="77"/>
      <c r="D746" s="77"/>
      <c r="E746" s="77"/>
      <c r="F746" s="77"/>
      <c r="G746" s="79"/>
      <c r="H746" s="79"/>
      <c r="I746" s="79"/>
      <c r="J746" s="79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</row>
    <row r="747" spans="1:67" ht="15.75" customHeight="1" x14ac:dyDescent="0.25">
      <c r="A747" s="1"/>
      <c r="B747" s="77"/>
      <c r="C747" s="77"/>
      <c r="D747" s="77"/>
      <c r="E747" s="77"/>
      <c r="F747" s="77"/>
      <c r="G747" s="79"/>
      <c r="H747" s="79"/>
      <c r="I747" s="79"/>
      <c r="J747" s="79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</row>
    <row r="748" spans="1:67" ht="15.75" customHeight="1" x14ac:dyDescent="0.25">
      <c r="A748" s="1"/>
      <c r="B748" s="77"/>
      <c r="C748" s="77"/>
      <c r="D748" s="77"/>
      <c r="E748" s="77"/>
      <c r="F748" s="77"/>
      <c r="G748" s="79"/>
      <c r="H748" s="79"/>
      <c r="I748" s="79"/>
      <c r="J748" s="79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</row>
    <row r="749" spans="1:67" ht="15.75" customHeight="1" x14ac:dyDescent="0.25">
      <c r="A749" s="1"/>
      <c r="B749" s="77"/>
      <c r="C749" s="77"/>
      <c r="D749" s="77"/>
      <c r="E749" s="77"/>
      <c r="F749" s="77"/>
      <c r="G749" s="79"/>
      <c r="H749" s="79"/>
      <c r="I749" s="79"/>
      <c r="J749" s="79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</row>
    <row r="750" spans="1:67" ht="15.75" customHeight="1" x14ac:dyDescent="0.25">
      <c r="A750" s="1"/>
      <c r="B750" s="77"/>
      <c r="C750" s="77"/>
      <c r="D750" s="77"/>
      <c r="E750" s="77"/>
      <c r="F750" s="77"/>
      <c r="G750" s="79"/>
      <c r="H750" s="79"/>
      <c r="I750" s="79"/>
      <c r="J750" s="79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</row>
    <row r="751" spans="1:67" ht="15.75" customHeight="1" x14ac:dyDescent="0.25">
      <c r="A751" s="1"/>
      <c r="B751" s="77"/>
      <c r="C751" s="77"/>
      <c r="D751" s="77"/>
      <c r="E751" s="77"/>
      <c r="F751" s="77"/>
      <c r="G751" s="79"/>
      <c r="H751" s="79"/>
      <c r="I751" s="79"/>
      <c r="J751" s="79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</row>
    <row r="752" spans="1:67" ht="15.75" customHeight="1" x14ac:dyDescent="0.25">
      <c r="A752" s="1"/>
      <c r="B752" s="77"/>
      <c r="C752" s="77"/>
      <c r="D752" s="77"/>
      <c r="E752" s="77"/>
      <c r="F752" s="77"/>
      <c r="G752" s="79"/>
      <c r="H752" s="79"/>
      <c r="I752" s="79"/>
      <c r="J752" s="79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</row>
    <row r="753" spans="1:67" ht="15.75" customHeight="1" x14ac:dyDescent="0.25">
      <c r="A753" s="1"/>
      <c r="B753" s="77"/>
      <c r="C753" s="77"/>
      <c r="D753" s="77"/>
      <c r="E753" s="77"/>
      <c r="F753" s="77"/>
      <c r="G753" s="79"/>
      <c r="H753" s="79"/>
      <c r="I753" s="79"/>
      <c r="J753" s="79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</row>
    <row r="754" spans="1:67" ht="15.75" customHeight="1" x14ac:dyDescent="0.25">
      <c r="A754" s="1"/>
      <c r="B754" s="77"/>
      <c r="C754" s="77"/>
      <c r="D754" s="77"/>
      <c r="E754" s="77"/>
      <c r="F754" s="77"/>
      <c r="G754" s="79"/>
      <c r="H754" s="79"/>
      <c r="I754" s="79"/>
      <c r="J754" s="79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</row>
    <row r="755" spans="1:67" ht="15.75" customHeight="1" x14ac:dyDescent="0.25">
      <c r="A755" s="1"/>
      <c r="B755" s="77"/>
      <c r="C755" s="77"/>
      <c r="D755" s="77"/>
      <c r="E755" s="77"/>
      <c r="F755" s="77"/>
      <c r="G755" s="79"/>
      <c r="H755" s="79"/>
      <c r="I755" s="79"/>
      <c r="J755" s="79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</row>
    <row r="756" spans="1:67" ht="15.75" customHeight="1" x14ac:dyDescent="0.25">
      <c r="A756" s="1"/>
      <c r="B756" s="77"/>
      <c r="C756" s="77"/>
      <c r="D756" s="77"/>
      <c r="E756" s="77"/>
      <c r="F756" s="77"/>
      <c r="G756" s="79"/>
      <c r="H756" s="79"/>
      <c r="I756" s="79"/>
      <c r="J756" s="79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</row>
    <row r="757" spans="1:67" ht="15.75" customHeight="1" x14ac:dyDescent="0.25">
      <c r="A757" s="1"/>
      <c r="B757" s="77"/>
      <c r="C757" s="77"/>
      <c r="D757" s="77"/>
      <c r="E757" s="77"/>
      <c r="F757" s="77"/>
      <c r="G757" s="79"/>
      <c r="H757" s="79"/>
      <c r="I757" s="79"/>
      <c r="J757" s="79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</row>
    <row r="758" spans="1:67" ht="15.75" customHeight="1" x14ac:dyDescent="0.25">
      <c r="A758" s="1"/>
      <c r="B758" s="77"/>
      <c r="C758" s="77"/>
      <c r="D758" s="77"/>
      <c r="E758" s="77"/>
      <c r="F758" s="77"/>
      <c r="G758" s="79"/>
      <c r="H758" s="79"/>
      <c r="I758" s="79"/>
      <c r="J758" s="79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</row>
    <row r="759" spans="1:67" ht="15.75" customHeight="1" x14ac:dyDescent="0.25">
      <c r="A759" s="1"/>
      <c r="B759" s="77"/>
      <c r="C759" s="77"/>
      <c r="D759" s="77"/>
      <c r="E759" s="77"/>
      <c r="F759" s="77"/>
      <c r="G759" s="79"/>
      <c r="H759" s="79"/>
      <c r="I759" s="79"/>
      <c r="J759" s="79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</row>
    <row r="760" spans="1:67" ht="15.75" customHeight="1" x14ac:dyDescent="0.25">
      <c r="A760" s="1"/>
      <c r="B760" s="77"/>
      <c r="C760" s="77"/>
      <c r="D760" s="77"/>
      <c r="E760" s="77"/>
      <c r="F760" s="77"/>
      <c r="G760" s="79"/>
      <c r="H760" s="79"/>
      <c r="I760" s="79"/>
      <c r="J760" s="79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</row>
    <row r="761" spans="1:67" ht="15.75" customHeight="1" x14ac:dyDescent="0.25">
      <c r="A761" s="1"/>
      <c r="B761" s="77"/>
      <c r="C761" s="77"/>
      <c r="D761" s="77"/>
      <c r="E761" s="77"/>
      <c r="F761" s="77"/>
      <c r="G761" s="79"/>
      <c r="H761" s="79"/>
      <c r="I761" s="79"/>
      <c r="J761" s="79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</row>
    <row r="762" spans="1:67" ht="15.75" customHeight="1" x14ac:dyDescent="0.25">
      <c r="A762" s="1"/>
      <c r="B762" s="77"/>
      <c r="C762" s="77"/>
      <c r="D762" s="77"/>
      <c r="E762" s="77"/>
      <c r="F762" s="77"/>
      <c r="G762" s="79"/>
      <c r="H762" s="79"/>
      <c r="I762" s="79"/>
      <c r="J762" s="79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</row>
    <row r="763" spans="1:67" ht="15.75" customHeight="1" x14ac:dyDescent="0.25">
      <c r="A763" s="1"/>
      <c r="B763" s="77"/>
      <c r="C763" s="77"/>
      <c r="D763" s="77"/>
      <c r="E763" s="77"/>
      <c r="F763" s="77"/>
      <c r="G763" s="79"/>
      <c r="H763" s="79"/>
      <c r="I763" s="79"/>
      <c r="J763" s="79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</row>
    <row r="764" spans="1:67" ht="15.75" customHeight="1" x14ac:dyDescent="0.25">
      <c r="A764" s="1"/>
      <c r="B764" s="77"/>
      <c r="C764" s="77"/>
      <c r="D764" s="77"/>
      <c r="E764" s="77"/>
      <c r="F764" s="77"/>
      <c r="G764" s="79"/>
      <c r="H764" s="79"/>
      <c r="I764" s="79"/>
      <c r="J764" s="79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</row>
    <row r="765" spans="1:67" ht="15.75" customHeight="1" x14ac:dyDescent="0.25">
      <c r="A765" s="1"/>
      <c r="B765" s="77"/>
      <c r="C765" s="77"/>
      <c r="D765" s="77"/>
      <c r="E765" s="77"/>
      <c r="F765" s="77"/>
      <c r="G765" s="79"/>
      <c r="H765" s="79"/>
      <c r="I765" s="79"/>
      <c r="J765" s="79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</row>
    <row r="766" spans="1:67" ht="15.75" customHeight="1" x14ac:dyDescent="0.25">
      <c r="A766" s="1"/>
      <c r="B766" s="77"/>
      <c r="C766" s="77"/>
      <c r="D766" s="77"/>
      <c r="E766" s="77"/>
      <c r="F766" s="77"/>
      <c r="G766" s="79"/>
      <c r="H766" s="79"/>
      <c r="I766" s="79"/>
      <c r="J766" s="79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</row>
    <row r="767" spans="1:67" ht="15.75" customHeight="1" x14ac:dyDescent="0.25">
      <c r="A767" s="1"/>
      <c r="B767" s="77"/>
      <c r="C767" s="77"/>
      <c r="D767" s="77"/>
      <c r="E767" s="77"/>
      <c r="F767" s="77"/>
      <c r="G767" s="79"/>
      <c r="H767" s="79"/>
      <c r="I767" s="79"/>
      <c r="J767" s="79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</row>
    <row r="768" spans="1:67" ht="15.75" customHeight="1" x14ac:dyDescent="0.25">
      <c r="A768" s="1"/>
      <c r="B768" s="77"/>
      <c r="C768" s="77"/>
      <c r="D768" s="77"/>
      <c r="E768" s="77"/>
      <c r="F768" s="77"/>
      <c r="G768" s="79"/>
      <c r="H768" s="79"/>
      <c r="I768" s="79"/>
      <c r="J768" s="79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</row>
    <row r="769" spans="1:67" ht="15.75" customHeight="1" x14ac:dyDescent="0.25">
      <c r="A769" s="1"/>
      <c r="B769" s="77"/>
      <c r="C769" s="77"/>
      <c r="D769" s="77"/>
      <c r="E769" s="77"/>
      <c r="F769" s="77"/>
      <c r="G769" s="79"/>
      <c r="H769" s="79"/>
      <c r="I769" s="79"/>
      <c r="J769" s="79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</row>
    <row r="770" spans="1:67" ht="15.75" customHeight="1" x14ac:dyDescent="0.25">
      <c r="A770" s="1"/>
      <c r="B770" s="77"/>
      <c r="C770" s="77"/>
      <c r="D770" s="77"/>
      <c r="E770" s="77"/>
      <c r="F770" s="77"/>
      <c r="G770" s="79"/>
      <c r="H770" s="79"/>
      <c r="I770" s="79"/>
      <c r="J770" s="79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</row>
    <row r="771" spans="1:67" ht="15.75" customHeight="1" x14ac:dyDescent="0.25">
      <c r="A771" s="1"/>
      <c r="B771" s="77"/>
      <c r="C771" s="77"/>
      <c r="D771" s="77"/>
      <c r="E771" s="77"/>
      <c r="F771" s="77"/>
      <c r="G771" s="79"/>
      <c r="H771" s="79"/>
      <c r="I771" s="79"/>
      <c r="J771" s="79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</row>
    <row r="772" spans="1:67" ht="15.75" customHeight="1" x14ac:dyDescent="0.25">
      <c r="A772" s="1"/>
      <c r="B772" s="77"/>
      <c r="C772" s="77"/>
      <c r="D772" s="77"/>
      <c r="E772" s="77"/>
      <c r="F772" s="77"/>
      <c r="G772" s="79"/>
      <c r="H772" s="79"/>
      <c r="I772" s="79"/>
      <c r="J772" s="79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</row>
    <row r="773" spans="1:67" ht="15.75" customHeight="1" x14ac:dyDescent="0.25">
      <c r="A773" s="1"/>
      <c r="B773" s="77"/>
      <c r="C773" s="77"/>
      <c r="D773" s="77"/>
      <c r="E773" s="77"/>
      <c r="F773" s="77"/>
      <c r="G773" s="79"/>
      <c r="H773" s="79"/>
      <c r="I773" s="79"/>
      <c r="J773" s="79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</row>
    <row r="774" spans="1:67" ht="15.75" customHeight="1" x14ac:dyDescent="0.25">
      <c r="A774" s="1"/>
      <c r="B774" s="77"/>
      <c r="C774" s="77"/>
      <c r="D774" s="77"/>
      <c r="E774" s="77"/>
      <c r="F774" s="77"/>
      <c r="G774" s="79"/>
      <c r="H774" s="79"/>
      <c r="I774" s="79"/>
      <c r="J774" s="79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</row>
    <row r="775" spans="1:67" ht="15.75" customHeight="1" x14ac:dyDescent="0.25">
      <c r="A775" s="1"/>
      <c r="B775" s="77"/>
      <c r="C775" s="77"/>
      <c r="D775" s="77"/>
      <c r="E775" s="77"/>
      <c r="F775" s="77"/>
      <c r="G775" s="79"/>
      <c r="H775" s="79"/>
      <c r="I775" s="79"/>
      <c r="J775" s="79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</row>
    <row r="776" spans="1:67" ht="15.75" customHeight="1" x14ac:dyDescent="0.25">
      <c r="A776" s="1"/>
      <c r="B776" s="77"/>
      <c r="C776" s="77"/>
      <c r="D776" s="77"/>
      <c r="E776" s="77"/>
      <c r="F776" s="77"/>
      <c r="G776" s="79"/>
      <c r="H776" s="79"/>
      <c r="I776" s="79"/>
      <c r="J776" s="79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</row>
    <row r="777" spans="1:67" ht="15.75" customHeight="1" x14ac:dyDescent="0.25">
      <c r="A777" s="1"/>
      <c r="B777" s="77"/>
      <c r="C777" s="77"/>
      <c r="D777" s="77"/>
      <c r="E777" s="77"/>
      <c r="F777" s="77"/>
      <c r="G777" s="79"/>
      <c r="H777" s="79"/>
      <c r="I777" s="79"/>
      <c r="J777" s="79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</row>
    <row r="778" spans="1:67" ht="15.75" customHeight="1" x14ac:dyDescent="0.25">
      <c r="A778" s="1"/>
      <c r="B778" s="77"/>
      <c r="C778" s="77"/>
      <c r="D778" s="77"/>
      <c r="E778" s="77"/>
      <c r="F778" s="77"/>
      <c r="G778" s="79"/>
      <c r="H778" s="79"/>
      <c r="I778" s="79"/>
      <c r="J778" s="79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</row>
    <row r="779" spans="1:67" ht="15.75" customHeight="1" x14ac:dyDescent="0.25">
      <c r="A779" s="1"/>
      <c r="B779" s="77"/>
      <c r="C779" s="77"/>
      <c r="D779" s="77"/>
      <c r="E779" s="77"/>
      <c r="F779" s="77"/>
      <c r="G779" s="79"/>
      <c r="H779" s="79"/>
      <c r="I779" s="79"/>
      <c r="J779" s="79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</row>
    <row r="780" spans="1:67" ht="15.75" customHeight="1" x14ac:dyDescent="0.25">
      <c r="A780" s="1"/>
      <c r="B780" s="77"/>
      <c r="C780" s="77"/>
      <c r="D780" s="77"/>
      <c r="E780" s="77"/>
      <c r="F780" s="77"/>
      <c r="G780" s="79"/>
      <c r="H780" s="79"/>
      <c r="I780" s="79"/>
      <c r="J780" s="79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</row>
    <row r="781" spans="1:67" ht="15.75" customHeight="1" x14ac:dyDescent="0.25">
      <c r="A781" s="1"/>
      <c r="B781" s="77"/>
      <c r="C781" s="77"/>
      <c r="D781" s="77"/>
      <c r="E781" s="77"/>
      <c r="F781" s="77"/>
      <c r="G781" s="79"/>
      <c r="H781" s="79"/>
      <c r="I781" s="79"/>
      <c r="J781" s="79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</row>
    <row r="782" spans="1:67" ht="15.75" customHeight="1" x14ac:dyDescent="0.25">
      <c r="A782" s="1"/>
      <c r="B782" s="77"/>
      <c r="C782" s="77"/>
      <c r="D782" s="77"/>
      <c r="E782" s="77"/>
      <c r="F782" s="77"/>
      <c r="G782" s="79"/>
      <c r="H782" s="79"/>
      <c r="I782" s="79"/>
      <c r="J782" s="79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</row>
    <row r="783" spans="1:67" ht="15.75" customHeight="1" x14ac:dyDescent="0.25">
      <c r="A783" s="1"/>
      <c r="B783" s="77"/>
      <c r="C783" s="77"/>
      <c r="D783" s="77"/>
      <c r="E783" s="77"/>
      <c r="F783" s="77"/>
      <c r="G783" s="79"/>
      <c r="H783" s="79"/>
      <c r="I783" s="79"/>
      <c r="J783" s="79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</row>
    <row r="784" spans="1:67" ht="15.75" customHeight="1" x14ac:dyDescent="0.25">
      <c r="A784" s="1"/>
      <c r="B784" s="77"/>
      <c r="C784" s="77"/>
      <c r="D784" s="77"/>
      <c r="E784" s="77"/>
      <c r="F784" s="77"/>
      <c r="G784" s="79"/>
      <c r="H784" s="79"/>
      <c r="I784" s="79"/>
      <c r="J784" s="79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</row>
    <row r="785" spans="1:67" ht="15.75" customHeight="1" x14ac:dyDescent="0.25">
      <c r="A785" s="1"/>
      <c r="B785" s="77"/>
      <c r="C785" s="77"/>
      <c r="D785" s="77"/>
      <c r="E785" s="77"/>
      <c r="F785" s="77"/>
      <c r="G785" s="79"/>
      <c r="H785" s="79"/>
      <c r="I785" s="79"/>
      <c r="J785" s="79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</row>
    <row r="786" spans="1:67" ht="15.75" customHeight="1" x14ac:dyDescent="0.25">
      <c r="A786" s="1"/>
      <c r="B786" s="77"/>
      <c r="C786" s="77"/>
      <c r="D786" s="77"/>
      <c r="E786" s="77"/>
      <c r="F786" s="77"/>
      <c r="G786" s="79"/>
      <c r="H786" s="79"/>
      <c r="I786" s="79"/>
      <c r="J786" s="79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</row>
    <row r="787" spans="1:67" ht="15.75" customHeight="1" x14ac:dyDescent="0.25">
      <c r="A787" s="1"/>
      <c r="B787" s="77"/>
      <c r="C787" s="77"/>
      <c r="D787" s="77"/>
      <c r="E787" s="77"/>
      <c r="F787" s="77"/>
      <c r="G787" s="79"/>
      <c r="H787" s="79"/>
      <c r="I787" s="79"/>
      <c r="J787" s="79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</row>
    <row r="788" spans="1:67" ht="15.75" customHeight="1" x14ac:dyDescent="0.25">
      <c r="A788" s="1"/>
      <c r="B788" s="77"/>
      <c r="C788" s="77"/>
      <c r="D788" s="77"/>
      <c r="E788" s="77"/>
      <c r="F788" s="77"/>
      <c r="G788" s="79"/>
      <c r="H788" s="79"/>
      <c r="I788" s="79"/>
      <c r="J788" s="79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</row>
    <row r="789" spans="1:67" ht="15.75" customHeight="1" x14ac:dyDescent="0.25">
      <c r="A789" s="1"/>
      <c r="B789" s="77"/>
      <c r="C789" s="77"/>
      <c r="D789" s="77"/>
      <c r="E789" s="77"/>
      <c r="F789" s="77"/>
      <c r="G789" s="79"/>
      <c r="H789" s="79"/>
      <c r="I789" s="79"/>
      <c r="J789" s="79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</row>
    <row r="790" spans="1:67" ht="15.75" customHeight="1" x14ac:dyDescent="0.25">
      <c r="A790" s="1"/>
      <c r="B790" s="77"/>
      <c r="C790" s="77"/>
      <c r="D790" s="77"/>
      <c r="E790" s="77"/>
      <c r="F790" s="77"/>
      <c r="G790" s="79"/>
      <c r="H790" s="79"/>
      <c r="I790" s="79"/>
      <c r="J790" s="79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</row>
    <row r="791" spans="1:67" ht="15.75" customHeight="1" x14ac:dyDescent="0.25">
      <c r="A791" s="1"/>
      <c r="B791" s="77"/>
      <c r="C791" s="77"/>
      <c r="D791" s="77"/>
      <c r="E791" s="77"/>
      <c r="F791" s="77"/>
      <c r="G791" s="79"/>
      <c r="H791" s="79"/>
      <c r="I791" s="79"/>
      <c r="J791" s="79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</row>
    <row r="792" spans="1:67" ht="15.75" customHeight="1" x14ac:dyDescent="0.25">
      <c r="A792" s="1"/>
      <c r="B792" s="77"/>
      <c r="C792" s="77"/>
      <c r="D792" s="77"/>
      <c r="E792" s="77"/>
      <c r="F792" s="77"/>
      <c r="G792" s="79"/>
      <c r="H792" s="79"/>
      <c r="I792" s="79"/>
      <c r="J792" s="79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</row>
    <row r="793" spans="1:67" ht="15.75" customHeight="1" x14ac:dyDescent="0.25">
      <c r="A793" s="1"/>
      <c r="B793" s="77"/>
      <c r="C793" s="77"/>
      <c r="D793" s="77"/>
      <c r="E793" s="77"/>
      <c r="F793" s="77"/>
      <c r="G793" s="79"/>
      <c r="H793" s="79"/>
      <c r="I793" s="79"/>
      <c r="J793" s="79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</row>
    <row r="794" spans="1:67" ht="15.75" customHeight="1" x14ac:dyDescent="0.25">
      <c r="A794" s="1"/>
      <c r="B794" s="77"/>
      <c r="C794" s="77"/>
      <c r="D794" s="77"/>
      <c r="E794" s="77"/>
      <c r="F794" s="77"/>
      <c r="G794" s="79"/>
      <c r="H794" s="79"/>
      <c r="I794" s="79"/>
      <c r="J794" s="79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</row>
    <row r="795" spans="1:67" ht="15.75" customHeight="1" x14ac:dyDescent="0.25">
      <c r="A795" s="1"/>
      <c r="B795" s="77"/>
      <c r="C795" s="77"/>
      <c r="D795" s="77"/>
      <c r="E795" s="77"/>
      <c r="F795" s="77"/>
      <c r="G795" s="79"/>
      <c r="H795" s="79"/>
      <c r="I795" s="79"/>
      <c r="J795" s="79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</row>
    <row r="796" spans="1:67" ht="15.75" customHeight="1" x14ac:dyDescent="0.25">
      <c r="A796" s="1"/>
      <c r="B796" s="77"/>
      <c r="C796" s="77"/>
      <c r="D796" s="77"/>
      <c r="E796" s="77"/>
      <c r="F796" s="77"/>
      <c r="G796" s="79"/>
      <c r="H796" s="79"/>
      <c r="I796" s="79"/>
      <c r="J796" s="79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</row>
    <row r="797" spans="1:67" ht="15.75" customHeight="1" x14ac:dyDescent="0.25">
      <c r="A797" s="1"/>
      <c r="B797" s="77"/>
      <c r="C797" s="77"/>
      <c r="D797" s="77"/>
      <c r="E797" s="77"/>
      <c r="F797" s="77"/>
      <c r="G797" s="79"/>
      <c r="H797" s="79"/>
      <c r="I797" s="79"/>
      <c r="J797" s="79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</row>
    <row r="798" spans="1:67" ht="15.75" customHeight="1" x14ac:dyDescent="0.25">
      <c r="A798" s="1"/>
      <c r="B798" s="77"/>
      <c r="C798" s="77"/>
      <c r="D798" s="77"/>
      <c r="E798" s="77"/>
      <c r="F798" s="77"/>
      <c r="G798" s="79"/>
      <c r="H798" s="79"/>
      <c r="I798" s="79"/>
      <c r="J798" s="79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</row>
    <row r="799" spans="1:67" ht="15.75" customHeight="1" x14ac:dyDescent="0.25">
      <c r="A799" s="1"/>
      <c r="B799" s="77"/>
      <c r="C799" s="77"/>
      <c r="D799" s="77"/>
      <c r="E799" s="77"/>
      <c r="F799" s="77"/>
      <c r="G799" s="79"/>
      <c r="H799" s="79"/>
      <c r="I799" s="79"/>
      <c r="J799" s="79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</row>
    <row r="800" spans="1:67" ht="15.75" customHeight="1" x14ac:dyDescent="0.25">
      <c r="A800" s="1"/>
      <c r="B800" s="77"/>
      <c r="C800" s="77"/>
      <c r="D800" s="77"/>
      <c r="E800" s="77"/>
      <c r="F800" s="77"/>
      <c r="G800" s="79"/>
      <c r="H800" s="79"/>
      <c r="I800" s="79"/>
      <c r="J800" s="79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</row>
    <row r="801" spans="1:67" ht="15.75" customHeight="1" x14ac:dyDescent="0.25">
      <c r="A801" s="1"/>
      <c r="B801" s="77"/>
      <c r="C801" s="77"/>
      <c r="D801" s="77"/>
      <c r="E801" s="77"/>
      <c r="F801" s="77"/>
      <c r="G801" s="79"/>
      <c r="H801" s="79"/>
      <c r="I801" s="79"/>
      <c r="J801" s="79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</row>
    <row r="802" spans="1:67" ht="15.75" customHeight="1" x14ac:dyDescent="0.25">
      <c r="A802" s="1"/>
      <c r="B802" s="77"/>
      <c r="C802" s="77"/>
      <c r="D802" s="77"/>
      <c r="E802" s="77"/>
      <c r="F802" s="77"/>
      <c r="G802" s="79"/>
      <c r="H802" s="79"/>
      <c r="I802" s="79"/>
      <c r="J802" s="79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</row>
    <row r="803" spans="1:67" ht="15.75" customHeight="1" x14ac:dyDescent="0.25">
      <c r="A803" s="1"/>
      <c r="B803" s="77"/>
      <c r="C803" s="77"/>
      <c r="D803" s="77"/>
      <c r="E803" s="77"/>
      <c r="F803" s="77"/>
      <c r="G803" s="79"/>
      <c r="H803" s="79"/>
      <c r="I803" s="79"/>
      <c r="J803" s="79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</row>
    <row r="804" spans="1:67" ht="15.75" customHeight="1" x14ac:dyDescent="0.25">
      <c r="A804" s="1"/>
      <c r="B804" s="77"/>
      <c r="C804" s="77"/>
      <c r="D804" s="77"/>
      <c r="E804" s="77"/>
      <c r="F804" s="77"/>
      <c r="G804" s="79"/>
      <c r="H804" s="79"/>
      <c r="I804" s="79"/>
      <c r="J804" s="79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</row>
    <row r="805" spans="1:67" ht="15.75" customHeight="1" x14ac:dyDescent="0.25">
      <c r="A805" s="1"/>
      <c r="B805" s="77"/>
      <c r="C805" s="77"/>
      <c r="D805" s="77"/>
      <c r="E805" s="77"/>
      <c r="F805" s="77"/>
      <c r="G805" s="79"/>
      <c r="H805" s="79"/>
      <c r="I805" s="79"/>
      <c r="J805" s="79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</row>
    <row r="806" spans="1:67" ht="15.75" customHeight="1" x14ac:dyDescent="0.25">
      <c r="A806" s="1"/>
      <c r="B806" s="77"/>
      <c r="C806" s="77"/>
      <c r="D806" s="77"/>
      <c r="E806" s="77"/>
      <c r="F806" s="77"/>
      <c r="G806" s="79"/>
      <c r="H806" s="79"/>
      <c r="I806" s="79"/>
      <c r="J806" s="79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</row>
    <row r="807" spans="1:67" ht="15.75" customHeight="1" x14ac:dyDescent="0.25">
      <c r="A807" s="1"/>
      <c r="B807" s="77"/>
      <c r="C807" s="77"/>
      <c r="D807" s="77"/>
      <c r="E807" s="77"/>
      <c r="F807" s="77"/>
      <c r="G807" s="79"/>
      <c r="H807" s="79"/>
      <c r="I807" s="79"/>
      <c r="J807" s="79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</row>
    <row r="808" spans="1:67" ht="15.75" customHeight="1" x14ac:dyDescent="0.25">
      <c r="A808" s="1"/>
      <c r="B808" s="77"/>
      <c r="C808" s="77"/>
      <c r="D808" s="77"/>
      <c r="E808" s="77"/>
      <c r="F808" s="77"/>
      <c r="G808" s="79"/>
      <c r="H808" s="79"/>
      <c r="I808" s="79"/>
      <c r="J808" s="79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</row>
    <row r="809" spans="1:67" ht="15.75" customHeight="1" x14ac:dyDescent="0.25">
      <c r="A809" s="1"/>
      <c r="B809" s="77"/>
      <c r="C809" s="77"/>
      <c r="D809" s="77"/>
      <c r="E809" s="77"/>
      <c r="F809" s="77"/>
      <c r="G809" s="79"/>
      <c r="H809" s="79"/>
      <c r="I809" s="79"/>
      <c r="J809" s="79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</row>
    <row r="810" spans="1:67" ht="15.75" customHeight="1" x14ac:dyDescent="0.25">
      <c r="A810" s="1"/>
      <c r="B810" s="77"/>
      <c r="C810" s="77"/>
      <c r="D810" s="77"/>
      <c r="E810" s="77"/>
      <c r="F810" s="77"/>
      <c r="G810" s="79"/>
      <c r="H810" s="79"/>
      <c r="I810" s="79"/>
      <c r="J810" s="79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</row>
    <row r="811" spans="1:67" ht="15.75" customHeight="1" x14ac:dyDescent="0.25">
      <c r="A811" s="1"/>
      <c r="B811" s="77"/>
      <c r="C811" s="77"/>
      <c r="D811" s="77"/>
      <c r="E811" s="77"/>
      <c r="F811" s="77"/>
      <c r="G811" s="79"/>
      <c r="H811" s="79"/>
      <c r="I811" s="79"/>
      <c r="J811" s="79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</row>
    <row r="812" spans="1:67" ht="15.75" customHeight="1" x14ac:dyDescent="0.25">
      <c r="A812" s="1"/>
      <c r="B812" s="77"/>
      <c r="C812" s="77"/>
      <c r="D812" s="77"/>
      <c r="E812" s="77"/>
      <c r="F812" s="77"/>
      <c r="G812" s="79"/>
      <c r="H812" s="79"/>
      <c r="I812" s="79"/>
      <c r="J812" s="79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</row>
    <row r="813" spans="1:67" ht="15.75" customHeight="1" x14ac:dyDescent="0.25">
      <c r="A813" s="1"/>
      <c r="B813" s="77"/>
      <c r="C813" s="77"/>
      <c r="D813" s="77"/>
      <c r="E813" s="77"/>
      <c r="F813" s="77"/>
      <c r="G813" s="79"/>
      <c r="H813" s="79"/>
      <c r="I813" s="79"/>
      <c r="J813" s="79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</row>
    <row r="814" spans="1:67" ht="15.75" customHeight="1" x14ac:dyDescent="0.25">
      <c r="A814" s="1"/>
      <c r="B814" s="77"/>
      <c r="C814" s="77"/>
      <c r="D814" s="77"/>
      <c r="E814" s="77"/>
      <c r="F814" s="77"/>
      <c r="G814" s="79"/>
      <c r="H814" s="79"/>
      <c r="I814" s="79"/>
      <c r="J814" s="79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</row>
    <row r="815" spans="1:67" ht="15.75" customHeight="1" x14ac:dyDescent="0.25">
      <c r="A815" s="1"/>
      <c r="B815" s="77"/>
      <c r="C815" s="77"/>
      <c r="D815" s="77"/>
      <c r="E815" s="77"/>
      <c r="F815" s="77"/>
      <c r="G815" s="79"/>
      <c r="H815" s="79"/>
      <c r="I815" s="79"/>
      <c r="J815" s="79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</row>
    <row r="816" spans="1:67" ht="15.75" customHeight="1" x14ac:dyDescent="0.25">
      <c r="A816" s="1"/>
      <c r="B816" s="77"/>
      <c r="C816" s="77"/>
      <c r="D816" s="77"/>
      <c r="E816" s="77"/>
      <c r="F816" s="77"/>
      <c r="G816" s="79"/>
      <c r="H816" s="79"/>
      <c r="I816" s="79"/>
      <c r="J816" s="79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</row>
    <row r="817" spans="1:67" ht="15.75" customHeight="1" x14ac:dyDescent="0.25">
      <c r="A817" s="1"/>
      <c r="B817" s="77"/>
      <c r="C817" s="77"/>
      <c r="D817" s="77"/>
      <c r="E817" s="77"/>
      <c r="F817" s="77"/>
      <c r="G817" s="79"/>
      <c r="H817" s="79"/>
      <c r="I817" s="79"/>
      <c r="J817" s="79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</row>
    <row r="818" spans="1:67" ht="15.75" customHeight="1" x14ac:dyDescent="0.25">
      <c r="A818" s="1"/>
      <c r="B818" s="77"/>
      <c r="C818" s="77"/>
      <c r="D818" s="77"/>
      <c r="E818" s="77"/>
      <c r="F818" s="77"/>
      <c r="G818" s="79"/>
      <c r="H818" s="79"/>
      <c r="I818" s="79"/>
      <c r="J818" s="79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</row>
    <row r="819" spans="1:67" ht="15.75" customHeight="1" x14ac:dyDescent="0.25">
      <c r="A819" s="1"/>
      <c r="B819" s="77"/>
      <c r="C819" s="77"/>
      <c r="D819" s="77"/>
      <c r="E819" s="77"/>
      <c r="F819" s="77"/>
      <c r="G819" s="79"/>
      <c r="H819" s="79"/>
      <c r="I819" s="79"/>
      <c r="J819" s="79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</row>
    <row r="820" spans="1:67" ht="15.75" customHeight="1" x14ac:dyDescent="0.25">
      <c r="A820" s="1"/>
      <c r="B820" s="77"/>
      <c r="C820" s="77"/>
      <c r="D820" s="77"/>
      <c r="E820" s="77"/>
      <c r="F820" s="77"/>
      <c r="G820" s="79"/>
      <c r="H820" s="79"/>
      <c r="I820" s="79"/>
      <c r="J820" s="79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</row>
    <row r="821" spans="1:67" ht="15.75" customHeight="1" x14ac:dyDescent="0.25">
      <c r="A821" s="1"/>
      <c r="B821" s="77"/>
      <c r="C821" s="77"/>
      <c r="D821" s="77"/>
      <c r="E821" s="77"/>
      <c r="F821" s="77"/>
      <c r="G821" s="79"/>
      <c r="H821" s="79"/>
      <c r="I821" s="79"/>
      <c r="J821" s="79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</row>
    <row r="822" spans="1:67" ht="15.75" customHeight="1" x14ac:dyDescent="0.25">
      <c r="A822" s="1"/>
      <c r="B822" s="77"/>
      <c r="C822" s="77"/>
      <c r="D822" s="77"/>
      <c r="E822" s="77"/>
      <c r="F822" s="77"/>
      <c r="G822" s="79"/>
      <c r="H822" s="79"/>
      <c r="I822" s="79"/>
      <c r="J822" s="79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</row>
    <row r="823" spans="1:67" ht="15.75" customHeight="1" x14ac:dyDescent="0.25">
      <c r="A823" s="1"/>
      <c r="B823" s="77"/>
      <c r="C823" s="77"/>
      <c r="D823" s="77"/>
      <c r="E823" s="77"/>
      <c r="F823" s="77"/>
      <c r="G823" s="79"/>
      <c r="H823" s="79"/>
      <c r="I823" s="79"/>
      <c r="J823" s="79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</row>
    <row r="824" spans="1:67" ht="15.75" customHeight="1" x14ac:dyDescent="0.25">
      <c r="A824" s="1"/>
      <c r="B824" s="77"/>
      <c r="C824" s="77"/>
      <c r="D824" s="77"/>
      <c r="E824" s="77"/>
      <c r="F824" s="77"/>
      <c r="G824" s="79"/>
      <c r="H824" s="79"/>
      <c r="I824" s="79"/>
      <c r="J824" s="79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</row>
    <row r="825" spans="1:67" ht="15.75" customHeight="1" x14ac:dyDescent="0.25">
      <c r="A825" s="1"/>
      <c r="B825" s="77"/>
      <c r="C825" s="77"/>
      <c r="D825" s="77"/>
      <c r="E825" s="77"/>
      <c r="F825" s="77"/>
      <c r="G825" s="79"/>
      <c r="H825" s="79"/>
      <c r="I825" s="79"/>
      <c r="J825" s="79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</row>
    <row r="826" spans="1:67" ht="15.75" customHeight="1" x14ac:dyDescent="0.25">
      <c r="A826" s="1"/>
      <c r="B826" s="77"/>
      <c r="C826" s="77"/>
      <c r="D826" s="77"/>
      <c r="E826" s="77"/>
      <c r="F826" s="77"/>
      <c r="G826" s="79"/>
      <c r="H826" s="79"/>
      <c r="I826" s="79"/>
      <c r="J826" s="79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</row>
    <row r="827" spans="1:67" ht="15.75" customHeight="1" x14ac:dyDescent="0.25">
      <c r="A827" s="1"/>
      <c r="B827" s="77"/>
      <c r="C827" s="77"/>
      <c r="D827" s="77"/>
      <c r="E827" s="77"/>
      <c r="F827" s="77"/>
      <c r="G827" s="79"/>
      <c r="H827" s="79"/>
      <c r="I827" s="79"/>
      <c r="J827" s="79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</row>
    <row r="828" spans="1:67" ht="15.75" customHeight="1" x14ac:dyDescent="0.25">
      <c r="A828" s="1"/>
      <c r="B828" s="77"/>
      <c r="C828" s="77"/>
      <c r="D828" s="77"/>
      <c r="E828" s="77"/>
      <c r="F828" s="77"/>
      <c r="G828" s="79"/>
      <c r="H828" s="79"/>
      <c r="I828" s="79"/>
      <c r="J828" s="79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</row>
    <row r="829" spans="1:67" ht="15.75" customHeight="1" x14ac:dyDescent="0.25">
      <c r="A829" s="1"/>
      <c r="B829" s="77"/>
      <c r="C829" s="77"/>
      <c r="D829" s="77"/>
      <c r="E829" s="77"/>
      <c r="F829" s="77"/>
      <c r="G829" s="79"/>
      <c r="H829" s="79"/>
      <c r="I829" s="79"/>
      <c r="J829" s="79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</row>
    <row r="830" spans="1:67" ht="15.75" customHeight="1" x14ac:dyDescent="0.25">
      <c r="A830" s="1"/>
      <c r="B830" s="77"/>
      <c r="C830" s="77"/>
      <c r="D830" s="77"/>
      <c r="E830" s="77"/>
      <c r="F830" s="77"/>
      <c r="G830" s="79"/>
      <c r="H830" s="79"/>
      <c r="I830" s="79"/>
      <c r="J830" s="79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</row>
    <row r="831" spans="1:67" ht="15.75" customHeight="1" x14ac:dyDescent="0.25">
      <c r="A831" s="1"/>
      <c r="B831" s="77"/>
      <c r="C831" s="77"/>
      <c r="D831" s="77"/>
      <c r="E831" s="77"/>
      <c r="F831" s="77"/>
      <c r="G831" s="79"/>
      <c r="H831" s="79"/>
      <c r="I831" s="79"/>
      <c r="J831" s="79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</row>
    <row r="832" spans="1:67" ht="15.75" customHeight="1" x14ac:dyDescent="0.25">
      <c r="A832" s="1"/>
      <c r="B832" s="77"/>
      <c r="C832" s="77"/>
      <c r="D832" s="77"/>
      <c r="E832" s="77"/>
      <c r="F832" s="77"/>
      <c r="G832" s="79"/>
      <c r="H832" s="79"/>
      <c r="I832" s="79"/>
      <c r="J832" s="79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</row>
    <row r="833" spans="1:67" ht="15.75" customHeight="1" x14ac:dyDescent="0.25">
      <c r="A833" s="1"/>
      <c r="B833" s="77"/>
      <c r="C833" s="77"/>
      <c r="D833" s="77"/>
      <c r="E833" s="77"/>
      <c r="F833" s="77"/>
      <c r="G833" s="79"/>
      <c r="H833" s="79"/>
      <c r="I833" s="79"/>
      <c r="J833" s="79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</row>
    <row r="834" spans="1:67" ht="15.75" customHeight="1" x14ac:dyDescent="0.25">
      <c r="A834" s="1"/>
      <c r="B834" s="77"/>
      <c r="C834" s="77"/>
      <c r="D834" s="77"/>
      <c r="E834" s="77"/>
      <c r="F834" s="77"/>
      <c r="G834" s="79"/>
      <c r="H834" s="79"/>
      <c r="I834" s="79"/>
      <c r="J834" s="79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</row>
    <row r="835" spans="1:67" ht="15.75" customHeight="1" x14ac:dyDescent="0.25">
      <c r="A835" s="1"/>
      <c r="B835" s="77"/>
      <c r="C835" s="77"/>
      <c r="D835" s="77"/>
      <c r="E835" s="77"/>
      <c r="F835" s="77"/>
      <c r="G835" s="79"/>
      <c r="H835" s="79"/>
      <c r="I835" s="79"/>
      <c r="J835" s="79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</row>
    <row r="836" spans="1:67" ht="15.75" customHeight="1" x14ac:dyDescent="0.25">
      <c r="A836" s="1"/>
      <c r="B836" s="77"/>
      <c r="C836" s="77"/>
      <c r="D836" s="77"/>
      <c r="E836" s="77"/>
      <c r="F836" s="77"/>
      <c r="G836" s="79"/>
      <c r="H836" s="79"/>
      <c r="I836" s="79"/>
      <c r="J836" s="79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</row>
    <row r="837" spans="1:67" ht="15.75" customHeight="1" x14ac:dyDescent="0.25">
      <c r="A837" s="1"/>
      <c r="B837" s="77"/>
      <c r="C837" s="77"/>
      <c r="D837" s="77"/>
      <c r="E837" s="77"/>
      <c r="F837" s="77"/>
      <c r="G837" s="79"/>
      <c r="H837" s="79"/>
      <c r="I837" s="79"/>
      <c r="J837" s="79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</row>
    <row r="838" spans="1:67" ht="15.75" customHeight="1" x14ac:dyDescent="0.25">
      <c r="A838" s="1"/>
      <c r="B838" s="77"/>
      <c r="C838" s="77"/>
      <c r="D838" s="77"/>
      <c r="E838" s="77"/>
      <c r="F838" s="77"/>
      <c r="G838" s="79"/>
      <c r="H838" s="79"/>
      <c r="I838" s="79"/>
      <c r="J838" s="79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</row>
    <row r="839" spans="1:67" ht="15.75" customHeight="1" x14ac:dyDescent="0.25">
      <c r="A839" s="1"/>
      <c r="B839" s="77"/>
      <c r="C839" s="77"/>
      <c r="D839" s="77"/>
      <c r="E839" s="77"/>
      <c r="F839" s="77"/>
      <c r="G839" s="79"/>
      <c r="H839" s="79"/>
      <c r="I839" s="79"/>
      <c r="J839" s="79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</row>
    <row r="840" spans="1:67" ht="15.75" customHeight="1" x14ac:dyDescent="0.25">
      <c r="A840" s="1"/>
      <c r="B840" s="77"/>
      <c r="C840" s="77"/>
      <c r="D840" s="77"/>
      <c r="E840" s="77"/>
      <c r="F840" s="77"/>
      <c r="G840" s="79"/>
      <c r="H840" s="79"/>
      <c r="I840" s="79"/>
      <c r="J840" s="79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</row>
    <row r="841" spans="1:67" ht="15.75" customHeight="1" x14ac:dyDescent="0.25">
      <c r="A841" s="1"/>
      <c r="B841" s="77"/>
      <c r="C841" s="77"/>
      <c r="D841" s="77"/>
      <c r="E841" s="77"/>
      <c r="F841" s="77"/>
      <c r="G841" s="79"/>
      <c r="H841" s="79"/>
      <c r="I841" s="79"/>
      <c r="J841" s="79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</row>
    <row r="842" spans="1:67" ht="15.75" customHeight="1" x14ac:dyDescent="0.25">
      <c r="A842" s="1"/>
      <c r="B842" s="77"/>
      <c r="C842" s="77"/>
      <c r="D842" s="77"/>
      <c r="E842" s="77"/>
      <c r="F842" s="77"/>
      <c r="G842" s="79"/>
      <c r="H842" s="79"/>
      <c r="I842" s="79"/>
      <c r="J842" s="79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</row>
    <row r="843" spans="1:67" ht="15.75" customHeight="1" x14ac:dyDescent="0.25">
      <c r="A843" s="1"/>
      <c r="B843" s="77"/>
      <c r="C843" s="77"/>
      <c r="D843" s="77"/>
      <c r="E843" s="77"/>
      <c r="F843" s="77"/>
      <c r="G843" s="79"/>
      <c r="H843" s="79"/>
      <c r="I843" s="79"/>
      <c r="J843" s="79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</row>
    <row r="844" spans="1:67" ht="15.75" customHeight="1" x14ac:dyDescent="0.25">
      <c r="A844" s="1"/>
      <c r="B844" s="77"/>
      <c r="C844" s="77"/>
      <c r="D844" s="77"/>
      <c r="E844" s="77"/>
      <c r="F844" s="77"/>
      <c r="G844" s="79"/>
      <c r="H844" s="79"/>
      <c r="I844" s="79"/>
      <c r="J844" s="79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</row>
    <row r="845" spans="1:67" ht="15.75" customHeight="1" x14ac:dyDescent="0.25">
      <c r="A845" s="1"/>
      <c r="B845" s="77"/>
      <c r="C845" s="77"/>
      <c r="D845" s="77"/>
      <c r="E845" s="77"/>
      <c r="F845" s="77"/>
      <c r="G845" s="79"/>
      <c r="H845" s="79"/>
      <c r="I845" s="79"/>
      <c r="J845" s="79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</row>
    <row r="846" spans="1:67" ht="15.75" customHeight="1" x14ac:dyDescent="0.25">
      <c r="A846" s="1"/>
      <c r="B846" s="77"/>
      <c r="C846" s="77"/>
      <c r="D846" s="77"/>
      <c r="E846" s="77"/>
      <c r="F846" s="77"/>
      <c r="G846" s="79"/>
      <c r="H846" s="79"/>
      <c r="I846" s="79"/>
      <c r="J846" s="79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</row>
    <row r="847" spans="1:67" ht="15.75" customHeight="1" x14ac:dyDescent="0.25">
      <c r="A847" s="1"/>
      <c r="B847" s="77"/>
      <c r="C847" s="77"/>
      <c r="D847" s="77"/>
      <c r="E847" s="77"/>
      <c r="F847" s="77"/>
      <c r="G847" s="79"/>
      <c r="H847" s="79"/>
      <c r="I847" s="79"/>
      <c r="J847" s="79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</row>
    <row r="848" spans="1:67" ht="15.75" customHeight="1" x14ac:dyDescent="0.25">
      <c r="A848" s="1"/>
      <c r="B848" s="77"/>
      <c r="C848" s="77"/>
      <c r="D848" s="77"/>
      <c r="E848" s="77"/>
      <c r="F848" s="77"/>
      <c r="G848" s="79"/>
      <c r="H848" s="79"/>
      <c r="I848" s="79"/>
      <c r="J848" s="79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</row>
    <row r="849" spans="1:67" ht="15.75" customHeight="1" x14ac:dyDescent="0.25">
      <c r="A849" s="1"/>
      <c r="B849" s="77"/>
      <c r="C849" s="77"/>
      <c r="D849" s="77"/>
      <c r="E849" s="77"/>
      <c r="F849" s="77"/>
      <c r="G849" s="79"/>
      <c r="H849" s="79"/>
      <c r="I849" s="79"/>
      <c r="J849" s="79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</row>
    <row r="850" spans="1:67" ht="15.75" customHeight="1" x14ac:dyDescent="0.25">
      <c r="A850" s="1"/>
      <c r="B850" s="77"/>
      <c r="C850" s="77"/>
      <c r="D850" s="77"/>
      <c r="E850" s="77"/>
      <c r="F850" s="77"/>
      <c r="G850" s="79"/>
      <c r="H850" s="79"/>
      <c r="I850" s="79"/>
      <c r="J850" s="79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</row>
    <row r="851" spans="1:67" ht="15.75" customHeight="1" x14ac:dyDescent="0.25">
      <c r="A851" s="1"/>
      <c r="B851" s="77"/>
      <c r="C851" s="77"/>
      <c r="D851" s="77"/>
      <c r="E851" s="77"/>
      <c r="F851" s="77"/>
      <c r="G851" s="79"/>
      <c r="H851" s="79"/>
      <c r="I851" s="79"/>
      <c r="J851" s="79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</row>
    <row r="852" spans="1:67" ht="15.75" customHeight="1" x14ac:dyDescent="0.25">
      <c r="A852" s="1"/>
      <c r="B852" s="77"/>
      <c r="C852" s="77"/>
      <c r="D852" s="77"/>
      <c r="E852" s="77"/>
      <c r="F852" s="77"/>
      <c r="G852" s="79"/>
      <c r="H852" s="79"/>
      <c r="I852" s="79"/>
      <c r="J852" s="79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</row>
    <row r="853" spans="1:67" ht="15.75" customHeight="1" x14ac:dyDescent="0.25">
      <c r="A853" s="1"/>
      <c r="B853" s="77"/>
      <c r="C853" s="77"/>
      <c r="D853" s="77"/>
      <c r="E853" s="77"/>
      <c r="F853" s="77"/>
      <c r="G853" s="79"/>
      <c r="H853" s="79"/>
      <c r="I853" s="79"/>
      <c r="J853" s="79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</row>
    <row r="854" spans="1:67" ht="15.75" customHeight="1" x14ac:dyDescent="0.25">
      <c r="A854" s="1"/>
      <c r="B854" s="77"/>
      <c r="C854" s="77"/>
      <c r="D854" s="77"/>
      <c r="E854" s="77"/>
      <c r="F854" s="77"/>
      <c r="G854" s="79"/>
      <c r="H854" s="79"/>
      <c r="I854" s="79"/>
      <c r="J854" s="79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</row>
    <row r="855" spans="1:67" ht="15.75" customHeight="1" x14ac:dyDescent="0.25">
      <c r="A855" s="1"/>
      <c r="B855" s="77"/>
      <c r="C855" s="77"/>
      <c r="D855" s="77"/>
      <c r="E855" s="77"/>
      <c r="F855" s="77"/>
      <c r="G855" s="79"/>
      <c r="H855" s="79"/>
      <c r="I855" s="79"/>
      <c r="J855" s="79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</row>
    <row r="856" spans="1:67" ht="15.75" customHeight="1" x14ac:dyDescent="0.25">
      <c r="A856" s="1"/>
      <c r="B856" s="77"/>
      <c r="C856" s="77"/>
      <c r="D856" s="77"/>
      <c r="E856" s="77"/>
      <c r="F856" s="77"/>
      <c r="G856" s="79"/>
      <c r="H856" s="79"/>
      <c r="I856" s="79"/>
      <c r="J856" s="79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</row>
    <row r="857" spans="1:67" ht="15.75" customHeight="1" x14ac:dyDescent="0.25">
      <c r="A857" s="1"/>
      <c r="B857" s="77"/>
      <c r="C857" s="77"/>
      <c r="D857" s="77"/>
      <c r="E857" s="77"/>
      <c r="F857" s="77"/>
      <c r="G857" s="79"/>
      <c r="H857" s="79"/>
      <c r="I857" s="79"/>
      <c r="J857" s="79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</row>
    <row r="858" spans="1:67" ht="15.75" customHeight="1" x14ac:dyDescent="0.25">
      <c r="A858" s="1"/>
      <c r="B858" s="77"/>
      <c r="C858" s="77"/>
      <c r="D858" s="77"/>
      <c r="E858" s="77"/>
      <c r="F858" s="77"/>
      <c r="G858" s="79"/>
      <c r="H858" s="79"/>
      <c r="I858" s="79"/>
      <c r="J858" s="79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</row>
    <row r="859" spans="1:67" ht="15.75" customHeight="1" x14ac:dyDescent="0.25">
      <c r="A859" s="1"/>
      <c r="B859" s="77"/>
      <c r="C859" s="77"/>
      <c r="D859" s="77"/>
      <c r="E859" s="77"/>
      <c r="F859" s="77"/>
      <c r="G859" s="79"/>
      <c r="H859" s="79"/>
      <c r="I859" s="79"/>
      <c r="J859" s="79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</row>
    <row r="860" spans="1:67" ht="15.75" customHeight="1" x14ac:dyDescent="0.25">
      <c r="A860" s="1"/>
      <c r="B860" s="77"/>
      <c r="C860" s="77"/>
      <c r="D860" s="77"/>
      <c r="E860" s="77"/>
      <c r="F860" s="77"/>
      <c r="G860" s="79"/>
      <c r="H860" s="79"/>
      <c r="I860" s="79"/>
      <c r="J860" s="79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</row>
    <row r="861" spans="1:67" ht="15.75" customHeight="1" x14ac:dyDescent="0.25">
      <c r="A861" s="1"/>
      <c r="B861" s="77"/>
      <c r="C861" s="77"/>
      <c r="D861" s="77"/>
      <c r="E861" s="77"/>
      <c r="F861" s="77"/>
      <c r="G861" s="79"/>
      <c r="H861" s="79"/>
      <c r="I861" s="79"/>
      <c r="J861" s="79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</row>
    <row r="862" spans="1:67" ht="15.75" customHeight="1" x14ac:dyDescent="0.25">
      <c r="A862" s="1"/>
      <c r="B862" s="77"/>
      <c r="C862" s="77"/>
      <c r="D862" s="77"/>
      <c r="E862" s="77"/>
      <c r="F862" s="77"/>
      <c r="G862" s="79"/>
      <c r="H862" s="79"/>
      <c r="I862" s="79"/>
      <c r="J862" s="79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</row>
    <row r="863" spans="1:67" ht="15.75" customHeight="1" x14ac:dyDescent="0.25">
      <c r="A863" s="1"/>
      <c r="B863" s="77"/>
      <c r="C863" s="77"/>
      <c r="D863" s="77"/>
      <c r="E863" s="77"/>
      <c r="F863" s="77"/>
      <c r="G863" s="79"/>
      <c r="H863" s="79"/>
      <c r="I863" s="79"/>
      <c r="J863" s="79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</row>
    <row r="864" spans="1:67" ht="15.75" customHeight="1" x14ac:dyDescent="0.25">
      <c r="A864" s="1"/>
      <c r="B864" s="77"/>
      <c r="C864" s="77"/>
      <c r="D864" s="77"/>
      <c r="E864" s="77"/>
      <c r="F864" s="77"/>
      <c r="G864" s="79"/>
      <c r="H864" s="79"/>
      <c r="I864" s="79"/>
      <c r="J864" s="79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</row>
    <row r="865" spans="1:67" ht="15.75" customHeight="1" x14ac:dyDescent="0.25">
      <c r="A865" s="1"/>
      <c r="B865" s="77"/>
      <c r="C865" s="77"/>
      <c r="D865" s="77"/>
      <c r="E865" s="77"/>
      <c r="F865" s="77"/>
      <c r="G865" s="79"/>
      <c r="H865" s="79"/>
      <c r="I865" s="79"/>
      <c r="J865" s="79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</row>
    <row r="866" spans="1:67" ht="15.75" customHeight="1" x14ac:dyDescent="0.25">
      <c r="A866" s="1"/>
      <c r="B866" s="77"/>
      <c r="C866" s="77"/>
      <c r="D866" s="77"/>
      <c r="E866" s="77"/>
      <c r="F866" s="77"/>
      <c r="G866" s="79"/>
      <c r="H866" s="79"/>
      <c r="I866" s="79"/>
      <c r="J866" s="79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</row>
    <row r="867" spans="1:67" ht="15.75" customHeight="1" x14ac:dyDescent="0.25">
      <c r="A867" s="1"/>
      <c r="B867" s="77"/>
      <c r="C867" s="77"/>
      <c r="D867" s="77"/>
      <c r="E867" s="77"/>
      <c r="F867" s="77"/>
      <c r="G867" s="79"/>
      <c r="H867" s="79"/>
      <c r="I867" s="79"/>
      <c r="J867" s="79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</row>
    <row r="868" spans="1:67" ht="15.75" customHeight="1" x14ac:dyDescent="0.25">
      <c r="A868" s="1"/>
      <c r="B868" s="77"/>
      <c r="C868" s="77"/>
      <c r="D868" s="77"/>
      <c r="E868" s="77"/>
      <c r="F868" s="77"/>
      <c r="G868" s="79"/>
      <c r="H868" s="79"/>
      <c r="I868" s="79"/>
      <c r="J868" s="79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</row>
    <row r="869" spans="1:67" ht="15.75" customHeight="1" x14ac:dyDescent="0.25">
      <c r="A869" s="1"/>
      <c r="B869" s="77"/>
      <c r="C869" s="77"/>
      <c r="D869" s="77"/>
      <c r="E869" s="77"/>
      <c r="F869" s="77"/>
      <c r="G869" s="79"/>
      <c r="H869" s="79"/>
      <c r="I869" s="79"/>
      <c r="J869" s="79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</row>
    <row r="870" spans="1:67" ht="15.75" customHeight="1" x14ac:dyDescent="0.25">
      <c r="A870" s="1"/>
      <c r="B870" s="77"/>
      <c r="C870" s="77"/>
      <c r="D870" s="77"/>
      <c r="E870" s="77"/>
      <c r="F870" s="77"/>
      <c r="G870" s="79"/>
      <c r="H870" s="79"/>
      <c r="I870" s="79"/>
      <c r="J870" s="79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</row>
    <row r="871" spans="1:67" ht="15.75" customHeight="1" x14ac:dyDescent="0.25">
      <c r="A871" s="1"/>
      <c r="B871" s="77"/>
      <c r="C871" s="77"/>
      <c r="D871" s="77"/>
      <c r="E871" s="77"/>
      <c r="F871" s="77"/>
      <c r="G871" s="79"/>
      <c r="H871" s="79"/>
      <c r="I871" s="79"/>
      <c r="J871" s="79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</row>
    <row r="872" spans="1:67" ht="15.75" customHeight="1" x14ac:dyDescent="0.25">
      <c r="A872" s="1"/>
      <c r="B872" s="77"/>
      <c r="C872" s="77"/>
      <c r="D872" s="77"/>
      <c r="E872" s="77"/>
      <c r="F872" s="77"/>
      <c r="G872" s="79"/>
      <c r="H872" s="79"/>
      <c r="I872" s="79"/>
      <c r="J872" s="79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</row>
    <row r="873" spans="1:67" ht="15.75" customHeight="1" x14ac:dyDescent="0.25">
      <c r="A873" s="1"/>
      <c r="B873" s="77"/>
      <c r="C873" s="77"/>
      <c r="D873" s="77"/>
      <c r="E873" s="77"/>
      <c r="F873" s="77"/>
      <c r="G873" s="79"/>
      <c r="H873" s="79"/>
      <c r="I873" s="79"/>
      <c r="J873" s="79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</row>
    <row r="874" spans="1:67" ht="15.75" customHeight="1" x14ac:dyDescent="0.25">
      <c r="A874" s="1"/>
      <c r="B874" s="77"/>
      <c r="C874" s="77"/>
      <c r="D874" s="77"/>
      <c r="E874" s="77"/>
      <c r="F874" s="77"/>
      <c r="G874" s="79"/>
      <c r="H874" s="79"/>
      <c r="I874" s="79"/>
      <c r="J874" s="79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</row>
    <row r="875" spans="1:67" ht="15.75" customHeight="1" x14ac:dyDescent="0.25">
      <c r="A875" s="1"/>
      <c r="B875" s="77"/>
      <c r="C875" s="77"/>
      <c r="D875" s="77"/>
      <c r="E875" s="77"/>
      <c r="F875" s="77"/>
      <c r="G875" s="79"/>
      <c r="H875" s="79"/>
      <c r="I875" s="79"/>
      <c r="J875" s="79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</row>
    <row r="876" spans="1:67" ht="15.75" customHeight="1" x14ac:dyDescent="0.25">
      <c r="A876" s="1"/>
      <c r="B876" s="77"/>
      <c r="C876" s="77"/>
      <c r="D876" s="77"/>
      <c r="E876" s="77"/>
      <c r="F876" s="77"/>
      <c r="G876" s="79"/>
      <c r="H876" s="79"/>
      <c r="I876" s="79"/>
      <c r="J876" s="79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</row>
    <row r="877" spans="1:67" ht="15.75" customHeight="1" x14ac:dyDescent="0.25">
      <c r="A877" s="1"/>
      <c r="B877" s="77"/>
      <c r="C877" s="77"/>
      <c r="D877" s="77"/>
      <c r="E877" s="77"/>
      <c r="F877" s="77"/>
      <c r="G877" s="79"/>
      <c r="H877" s="79"/>
      <c r="I877" s="79"/>
      <c r="J877" s="79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</row>
    <row r="878" spans="1:67" ht="15.75" customHeight="1" x14ac:dyDescent="0.25">
      <c r="A878" s="1"/>
      <c r="B878" s="77"/>
      <c r="C878" s="77"/>
      <c r="D878" s="77"/>
      <c r="E878" s="77"/>
      <c r="F878" s="77"/>
      <c r="G878" s="79"/>
      <c r="H878" s="79"/>
      <c r="I878" s="79"/>
      <c r="J878" s="79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</row>
    <row r="879" spans="1:67" ht="15.75" customHeight="1" x14ac:dyDescent="0.25">
      <c r="A879" s="1"/>
      <c r="B879" s="77"/>
      <c r="C879" s="77"/>
      <c r="D879" s="77"/>
      <c r="E879" s="77"/>
      <c r="F879" s="77"/>
      <c r="G879" s="79"/>
      <c r="H879" s="79"/>
      <c r="I879" s="79"/>
      <c r="J879" s="79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</row>
    <row r="880" spans="1:67" ht="15.75" customHeight="1" x14ac:dyDescent="0.25">
      <c r="A880" s="1"/>
      <c r="B880" s="77"/>
      <c r="C880" s="77"/>
      <c r="D880" s="77"/>
      <c r="E880" s="77"/>
      <c r="F880" s="77"/>
      <c r="G880" s="79"/>
      <c r="H880" s="79"/>
      <c r="I880" s="79"/>
      <c r="J880" s="79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</row>
    <row r="881" spans="1:67" ht="15.75" customHeight="1" x14ac:dyDescent="0.25">
      <c r="A881" s="1"/>
      <c r="B881" s="77"/>
      <c r="C881" s="77"/>
      <c r="D881" s="77"/>
      <c r="E881" s="77"/>
      <c r="F881" s="77"/>
      <c r="G881" s="79"/>
      <c r="H881" s="79"/>
      <c r="I881" s="79"/>
      <c r="J881" s="79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</row>
    <row r="882" spans="1:67" ht="15.75" customHeight="1" x14ac:dyDescent="0.25">
      <c r="A882" s="1"/>
      <c r="B882" s="77"/>
      <c r="C882" s="77"/>
      <c r="D882" s="77"/>
      <c r="E882" s="77"/>
      <c r="F882" s="77"/>
      <c r="G882" s="79"/>
      <c r="H882" s="79"/>
      <c r="I882" s="79"/>
      <c r="J882" s="79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</row>
    <row r="883" spans="1:67" ht="15.75" customHeight="1" x14ac:dyDescent="0.25">
      <c r="A883" s="1"/>
      <c r="B883" s="77"/>
      <c r="C883" s="77"/>
      <c r="D883" s="77"/>
      <c r="E883" s="77"/>
      <c r="F883" s="77"/>
      <c r="G883" s="79"/>
      <c r="H883" s="79"/>
      <c r="I883" s="79"/>
      <c r="J883" s="79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</row>
    <row r="884" spans="1:67" ht="15.75" customHeight="1" x14ac:dyDescent="0.25">
      <c r="A884" s="1"/>
      <c r="B884" s="77"/>
      <c r="C884" s="77"/>
      <c r="D884" s="77"/>
      <c r="E884" s="77"/>
      <c r="F884" s="77"/>
      <c r="G884" s="79"/>
      <c r="H884" s="79"/>
      <c r="I884" s="79"/>
      <c r="J884" s="79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</row>
    <row r="885" spans="1:67" ht="15.75" customHeight="1" x14ac:dyDescent="0.25">
      <c r="A885" s="1"/>
      <c r="B885" s="77"/>
      <c r="C885" s="77"/>
      <c r="D885" s="77"/>
      <c r="E885" s="77"/>
      <c r="F885" s="77"/>
      <c r="G885" s="79"/>
      <c r="H885" s="79"/>
      <c r="I885" s="79"/>
      <c r="J885" s="79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</row>
    <row r="886" spans="1:67" ht="15.75" customHeight="1" x14ac:dyDescent="0.25">
      <c r="A886" s="1"/>
      <c r="B886" s="77"/>
      <c r="C886" s="77"/>
      <c r="D886" s="77"/>
      <c r="E886" s="77"/>
      <c r="F886" s="77"/>
      <c r="G886" s="79"/>
      <c r="H886" s="79"/>
      <c r="I886" s="79"/>
      <c r="J886" s="79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</row>
    <row r="887" spans="1:67" ht="15.75" customHeight="1" x14ac:dyDescent="0.25">
      <c r="A887" s="1"/>
      <c r="B887" s="77"/>
      <c r="C887" s="77"/>
      <c r="D887" s="77"/>
      <c r="E887" s="77"/>
      <c r="F887" s="77"/>
      <c r="G887" s="79"/>
      <c r="H887" s="79"/>
      <c r="I887" s="79"/>
      <c r="J887" s="79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</row>
    <row r="888" spans="1:67" ht="15.75" customHeight="1" x14ac:dyDescent="0.25">
      <c r="A888" s="1"/>
      <c r="B888" s="77"/>
      <c r="C888" s="77"/>
      <c r="D888" s="77"/>
      <c r="E888" s="77"/>
      <c r="F888" s="77"/>
      <c r="G888" s="79"/>
      <c r="H888" s="79"/>
      <c r="I888" s="79"/>
      <c r="J888" s="79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</row>
    <row r="889" spans="1:67" ht="15.75" customHeight="1" x14ac:dyDescent="0.25">
      <c r="A889" s="1"/>
      <c r="B889" s="77"/>
      <c r="C889" s="77"/>
      <c r="D889" s="77"/>
      <c r="E889" s="77"/>
      <c r="F889" s="77"/>
      <c r="G889" s="79"/>
      <c r="H889" s="79"/>
      <c r="I889" s="79"/>
      <c r="J889" s="79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</row>
    <row r="890" spans="1:67" ht="15.75" customHeight="1" x14ac:dyDescent="0.25">
      <c r="A890" s="1"/>
      <c r="B890" s="77"/>
      <c r="C890" s="77"/>
      <c r="D890" s="77"/>
      <c r="E890" s="77"/>
      <c r="F890" s="77"/>
      <c r="G890" s="79"/>
      <c r="H890" s="79"/>
      <c r="I890" s="79"/>
      <c r="J890" s="79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</row>
    <row r="891" spans="1:67" ht="15.75" customHeight="1" x14ac:dyDescent="0.25">
      <c r="A891" s="1"/>
      <c r="B891" s="77"/>
      <c r="C891" s="77"/>
      <c r="D891" s="77"/>
      <c r="E891" s="77"/>
      <c r="F891" s="77"/>
      <c r="G891" s="79"/>
      <c r="H891" s="79"/>
      <c r="I891" s="79"/>
      <c r="J891" s="79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</row>
    <row r="892" spans="1:67" ht="15.75" customHeight="1" x14ac:dyDescent="0.25">
      <c r="A892" s="1"/>
      <c r="B892" s="77"/>
      <c r="C892" s="77"/>
      <c r="D892" s="77"/>
      <c r="E892" s="77"/>
      <c r="F892" s="77"/>
      <c r="G892" s="79"/>
      <c r="H892" s="79"/>
      <c r="I892" s="79"/>
      <c r="J892" s="79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</row>
    <row r="893" spans="1:67" ht="15.75" customHeight="1" x14ac:dyDescent="0.25">
      <c r="A893" s="1"/>
      <c r="B893" s="77"/>
      <c r="C893" s="77"/>
      <c r="D893" s="77"/>
      <c r="E893" s="77"/>
      <c r="F893" s="77"/>
      <c r="G893" s="79"/>
      <c r="H893" s="79"/>
      <c r="I893" s="79"/>
      <c r="J893" s="79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</row>
    <row r="894" spans="1:67" ht="15.75" customHeight="1" x14ac:dyDescent="0.25">
      <c r="A894" s="1"/>
      <c r="B894" s="77"/>
      <c r="C894" s="77"/>
      <c r="D894" s="77"/>
      <c r="E894" s="77"/>
      <c r="F894" s="77"/>
      <c r="G894" s="79"/>
      <c r="H894" s="79"/>
      <c r="I894" s="79"/>
      <c r="J894" s="79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</row>
    <row r="895" spans="1:67" ht="15.75" customHeight="1" x14ac:dyDescent="0.25">
      <c r="A895" s="1"/>
      <c r="B895" s="77"/>
      <c r="C895" s="77"/>
      <c r="D895" s="77"/>
      <c r="E895" s="77"/>
      <c r="F895" s="77"/>
      <c r="G895" s="79"/>
      <c r="H895" s="79"/>
      <c r="I895" s="79"/>
      <c r="J895" s="79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</row>
    <row r="896" spans="1:67" ht="15.75" customHeight="1" x14ac:dyDescent="0.25">
      <c r="A896" s="1"/>
      <c r="B896" s="77"/>
      <c r="C896" s="77"/>
      <c r="D896" s="77"/>
      <c r="E896" s="77"/>
      <c r="F896" s="77"/>
      <c r="G896" s="79"/>
      <c r="H896" s="79"/>
      <c r="I896" s="79"/>
      <c r="J896" s="79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</row>
    <row r="897" spans="1:67" ht="15.75" customHeight="1" x14ac:dyDescent="0.25">
      <c r="A897" s="1"/>
      <c r="B897" s="77"/>
      <c r="C897" s="77"/>
      <c r="D897" s="77"/>
      <c r="E897" s="77"/>
      <c r="F897" s="77"/>
      <c r="G897" s="79"/>
      <c r="H897" s="79"/>
      <c r="I897" s="79"/>
      <c r="J897" s="79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</row>
    <row r="898" spans="1:67" ht="15.75" customHeight="1" x14ac:dyDescent="0.25">
      <c r="A898" s="1"/>
      <c r="B898" s="77"/>
      <c r="C898" s="77"/>
      <c r="D898" s="77"/>
      <c r="E898" s="77"/>
      <c r="F898" s="77"/>
      <c r="G898" s="79"/>
      <c r="H898" s="79"/>
      <c r="I898" s="79"/>
      <c r="J898" s="79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</row>
    <row r="899" spans="1:67" ht="15.75" customHeight="1" x14ac:dyDescent="0.25">
      <c r="A899" s="1"/>
      <c r="B899" s="77"/>
      <c r="C899" s="77"/>
      <c r="D899" s="77"/>
      <c r="E899" s="77"/>
      <c r="F899" s="77"/>
      <c r="G899" s="79"/>
      <c r="H899" s="79"/>
      <c r="I899" s="79"/>
      <c r="J899" s="79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</row>
    <row r="900" spans="1:67" ht="15.75" customHeight="1" x14ac:dyDescent="0.25">
      <c r="A900" s="1"/>
      <c r="B900" s="77"/>
      <c r="C900" s="77"/>
      <c r="D900" s="77"/>
      <c r="E900" s="77"/>
      <c r="F900" s="77"/>
      <c r="G900" s="79"/>
      <c r="H900" s="79"/>
      <c r="I900" s="79"/>
      <c r="J900" s="79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</row>
    <row r="901" spans="1:67" ht="15.75" customHeight="1" x14ac:dyDescent="0.25">
      <c r="A901" s="1"/>
      <c r="B901" s="77"/>
      <c r="C901" s="77"/>
      <c r="D901" s="77"/>
      <c r="E901" s="77"/>
      <c r="F901" s="77"/>
      <c r="G901" s="79"/>
      <c r="H901" s="79"/>
      <c r="I901" s="79"/>
      <c r="J901" s="79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</row>
    <row r="902" spans="1:67" ht="15.75" customHeight="1" x14ac:dyDescent="0.25">
      <c r="A902" s="1"/>
      <c r="B902" s="77"/>
      <c r="C902" s="77"/>
      <c r="D902" s="77"/>
      <c r="E902" s="77"/>
      <c r="F902" s="77"/>
      <c r="G902" s="79"/>
      <c r="H902" s="79"/>
      <c r="I902" s="79"/>
      <c r="J902" s="79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</row>
    <row r="903" spans="1:67" ht="15.75" customHeight="1" x14ac:dyDescent="0.25">
      <c r="A903" s="1"/>
      <c r="B903" s="77"/>
      <c r="C903" s="77"/>
      <c r="D903" s="77"/>
      <c r="E903" s="77"/>
      <c r="F903" s="77"/>
      <c r="G903" s="79"/>
      <c r="H903" s="79"/>
      <c r="I903" s="79"/>
      <c r="J903" s="79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</row>
    <row r="904" spans="1:67" ht="15.75" customHeight="1" x14ac:dyDescent="0.25">
      <c r="A904" s="1"/>
      <c r="B904" s="77"/>
      <c r="C904" s="77"/>
      <c r="D904" s="77"/>
      <c r="E904" s="77"/>
      <c r="F904" s="77"/>
      <c r="G904" s="79"/>
      <c r="H904" s="79"/>
      <c r="I904" s="79"/>
      <c r="J904" s="79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</row>
    <row r="905" spans="1:67" ht="15.75" customHeight="1" x14ac:dyDescent="0.25">
      <c r="A905" s="1"/>
      <c r="B905" s="77"/>
      <c r="C905" s="77"/>
      <c r="D905" s="77"/>
      <c r="E905" s="77"/>
      <c r="F905" s="77"/>
      <c r="G905" s="79"/>
      <c r="H905" s="79"/>
      <c r="I905" s="79"/>
      <c r="J905" s="79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</row>
    <row r="906" spans="1:67" ht="15.75" customHeight="1" x14ac:dyDescent="0.25">
      <c r="A906" s="1"/>
      <c r="B906" s="77"/>
      <c r="C906" s="77"/>
      <c r="D906" s="77"/>
      <c r="E906" s="77"/>
      <c r="F906" s="77"/>
      <c r="G906" s="79"/>
      <c r="H906" s="79"/>
      <c r="I906" s="79"/>
      <c r="J906" s="79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</row>
    <row r="907" spans="1:67" ht="15.75" customHeight="1" x14ac:dyDescent="0.25">
      <c r="A907" s="1"/>
      <c r="B907" s="77"/>
      <c r="C907" s="77"/>
      <c r="D907" s="77"/>
      <c r="E907" s="77"/>
      <c r="F907" s="77"/>
      <c r="G907" s="79"/>
      <c r="H907" s="79"/>
      <c r="I907" s="79"/>
      <c r="J907" s="79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</row>
    <row r="908" spans="1:67" ht="15.75" customHeight="1" x14ac:dyDescent="0.25">
      <c r="A908" s="1"/>
      <c r="B908" s="77"/>
      <c r="C908" s="77"/>
      <c r="D908" s="77"/>
      <c r="E908" s="77"/>
      <c r="F908" s="77"/>
      <c r="G908" s="79"/>
      <c r="H908" s="79"/>
      <c r="I908" s="79"/>
      <c r="J908" s="79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</row>
    <row r="909" spans="1:67" ht="15.75" customHeight="1" x14ac:dyDescent="0.25">
      <c r="A909" s="1"/>
      <c r="B909" s="77"/>
      <c r="C909" s="77"/>
      <c r="D909" s="77"/>
      <c r="E909" s="77"/>
      <c r="F909" s="77"/>
      <c r="G909" s="79"/>
      <c r="H909" s="79"/>
      <c r="I909" s="79"/>
      <c r="J909" s="79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</row>
    <row r="910" spans="1:67" ht="15.75" customHeight="1" x14ac:dyDescent="0.25">
      <c r="A910" s="1"/>
      <c r="B910" s="77"/>
      <c r="C910" s="77"/>
      <c r="D910" s="77"/>
      <c r="E910" s="77"/>
      <c r="F910" s="77"/>
      <c r="G910" s="79"/>
      <c r="H910" s="79"/>
      <c r="I910" s="79"/>
      <c r="J910" s="79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</row>
    <row r="911" spans="1:67" ht="15.75" customHeight="1" x14ac:dyDescent="0.25">
      <c r="A911" s="1"/>
      <c r="B911" s="77"/>
      <c r="C911" s="77"/>
      <c r="D911" s="77"/>
      <c r="E911" s="77"/>
      <c r="F911" s="77"/>
      <c r="G911" s="79"/>
      <c r="H911" s="79"/>
      <c r="I911" s="79"/>
      <c r="J911" s="79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</row>
    <row r="912" spans="1:67" ht="15.75" customHeight="1" x14ac:dyDescent="0.25">
      <c r="A912" s="1"/>
      <c r="B912" s="77"/>
      <c r="C912" s="77"/>
      <c r="D912" s="77"/>
      <c r="E912" s="77"/>
      <c r="F912" s="77"/>
      <c r="G912" s="79"/>
      <c r="H912" s="79"/>
      <c r="I912" s="79"/>
      <c r="J912" s="79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</row>
    <row r="913" spans="1:67" ht="15.75" customHeight="1" x14ac:dyDescent="0.25">
      <c r="A913" s="1"/>
      <c r="B913" s="77"/>
      <c r="C913" s="77"/>
      <c r="D913" s="77"/>
      <c r="E913" s="77"/>
      <c r="F913" s="77"/>
      <c r="G913" s="79"/>
      <c r="H913" s="79"/>
      <c r="I913" s="79"/>
      <c r="J913" s="79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</row>
    <row r="914" spans="1:67" ht="15.75" customHeight="1" x14ac:dyDescent="0.25">
      <c r="A914" s="1"/>
      <c r="B914" s="77"/>
      <c r="C914" s="77"/>
      <c r="D914" s="77"/>
      <c r="E914" s="77"/>
      <c r="F914" s="77"/>
      <c r="G914" s="79"/>
      <c r="H914" s="79"/>
      <c r="I914" s="79"/>
      <c r="J914" s="79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</row>
    <row r="915" spans="1:67" ht="15.75" customHeight="1" x14ac:dyDescent="0.25">
      <c r="A915" s="1"/>
      <c r="B915" s="77"/>
      <c r="C915" s="77"/>
      <c r="D915" s="77"/>
      <c r="E915" s="77"/>
      <c r="F915" s="77"/>
      <c r="G915" s="79"/>
      <c r="H915" s="79"/>
      <c r="I915" s="79"/>
      <c r="J915" s="79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</row>
    <row r="916" spans="1:67" ht="15.75" customHeight="1" x14ac:dyDescent="0.25">
      <c r="A916" s="1"/>
      <c r="B916" s="77"/>
      <c r="C916" s="77"/>
      <c r="D916" s="77"/>
      <c r="E916" s="77"/>
      <c r="F916" s="77"/>
      <c r="G916" s="79"/>
      <c r="H916" s="79"/>
      <c r="I916" s="79"/>
      <c r="J916" s="79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</row>
    <row r="917" spans="1:67" ht="15.75" customHeight="1" x14ac:dyDescent="0.25">
      <c r="A917" s="1"/>
      <c r="B917" s="77"/>
      <c r="C917" s="77"/>
      <c r="D917" s="77"/>
      <c r="E917" s="77"/>
      <c r="F917" s="77"/>
      <c r="G917" s="79"/>
      <c r="H917" s="79"/>
      <c r="I917" s="79"/>
      <c r="J917" s="79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</row>
    <row r="918" spans="1:67" ht="15.75" customHeight="1" x14ac:dyDescent="0.25">
      <c r="A918" s="1"/>
      <c r="B918" s="77"/>
      <c r="C918" s="77"/>
      <c r="D918" s="77"/>
      <c r="E918" s="77"/>
      <c r="F918" s="77"/>
      <c r="G918" s="79"/>
      <c r="H918" s="79"/>
      <c r="I918" s="79"/>
      <c r="J918" s="79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</row>
    <row r="919" spans="1:67" ht="15.75" customHeight="1" x14ac:dyDescent="0.25">
      <c r="A919" s="1"/>
      <c r="B919" s="77"/>
      <c r="C919" s="77"/>
      <c r="D919" s="77"/>
      <c r="E919" s="77"/>
      <c r="F919" s="77"/>
      <c r="G919" s="79"/>
      <c r="H919" s="79"/>
      <c r="I919" s="79"/>
      <c r="J919" s="79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</row>
    <row r="920" spans="1:67" ht="15.75" customHeight="1" x14ac:dyDescent="0.25">
      <c r="A920" s="1"/>
      <c r="B920" s="77"/>
      <c r="C920" s="77"/>
      <c r="D920" s="77"/>
      <c r="E920" s="77"/>
      <c r="F920" s="77"/>
      <c r="G920" s="79"/>
      <c r="H920" s="79"/>
      <c r="I920" s="79"/>
      <c r="J920" s="79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</row>
    <row r="921" spans="1:67" ht="15.75" customHeight="1" x14ac:dyDescent="0.25">
      <c r="A921" s="1"/>
      <c r="B921" s="77"/>
      <c r="C921" s="77"/>
      <c r="D921" s="77"/>
      <c r="E921" s="77"/>
      <c r="F921" s="77"/>
      <c r="G921" s="79"/>
      <c r="H921" s="79"/>
      <c r="I921" s="79"/>
      <c r="J921" s="79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</row>
    <row r="922" spans="1:67" ht="15.75" customHeight="1" x14ac:dyDescent="0.25">
      <c r="A922" s="1"/>
      <c r="B922" s="77"/>
      <c r="C922" s="77"/>
      <c r="D922" s="77"/>
      <c r="E922" s="77"/>
      <c r="F922" s="77"/>
      <c r="G922" s="79"/>
      <c r="H922" s="79"/>
      <c r="I922" s="79"/>
      <c r="J922" s="79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</row>
    <row r="923" spans="1:67" ht="15.75" customHeight="1" x14ac:dyDescent="0.25">
      <c r="A923" s="1"/>
      <c r="B923" s="77"/>
      <c r="C923" s="77"/>
      <c r="D923" s="77"/>
      <c r="E923" s="77"/>
      <c r="F923" s="77"/>
      <c r="G923" s="79"/>
      <c r="H923" s="79"/>
      <c r="I923" s="79"/>
      <c r="J923" s="79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</row>
    <row r="924" spans="1:67" ht="15.75" customHeight="1" x14ac:dyDescent="0.25">
      <c r="A924" s="1"/>
      <c r="B924" s="77"/>
      <c r="C924" s="77"/>
      <c r="D924" s="77"/>
      <c r="E924" s="77"/>
      <c r="F924" s="77"/>
      <c r="G924" s="79"/>
      <c r="H924" s="79"/>
      <c r="I924" s="79"/>
      <c r="J924" s="79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</row>
    <row r="925" spans="1:67" ht="15.75" customHeight="1" x14ac:dyDescent="0.25">
      <c r="A925" s="1"/>
      <c r="B925" s="77"/>
      <c r="C925" s="77"/>
      <c r="D925" s="77"/>
      <c r="E925" s="77"/>
      <c r="F925" s="77"/>
      <c r="G925" s="79"/>
      <c r="H925" s="79"/>
      <c r="I925" s="79"/>
      <c r="J925" s="79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</row>
    <row r="926" spans="1:67" ht="15.75" customHeight="1" x14ac:dyDescent="0.25">
      <c r="A926" s="1"/>
      <c r="B926" s="77"/>
      <c r="C926" s="77"/>
      <c r="D926" s="77"/>
      <c r="E926" s="77"/>
      <c r="F926" s="77"/>
      <c r="G926" s="79"/>
      <c r="H926" s="79"/>
      <c r="I926" s="79"/>
      <c r="J926" s="79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</row>
    <row r="927" spans="1:67" ht="15.75" customHeight="1" x14ac:dyDescent="0.25">
      <c r="A927" s="1"/>
      <c r="B927" s="77"/>
      <c r="C927" s="77"/>
      <c r="D927" s="77"/>
      <c r="E927" s="77"/>
      <c r="F927" s="77"/>
      <c r="G927" s="79"/>
      <c r="H927" s="79"/>
      <c r="I927" s="79"/>
      <c r="J927" s="79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</row>
    <row r="928" spans="1:67" ht="15.75" customHeight="1" x14ac:dyDescent="0.25">
      <c r="A928" s="1"/>
      <c r="B928" s="77"/>
      <c r="C928" s="77"/>
      <c r="D928" s="77"/>
      <c r="E928" s="77"/>
      <c r="F928" s="77"/>
      <c r="G928" s="79"/>
      <c r="H928" s="79"/>
      <c r="I928" s="79"/>
      <c r="J928" s="79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</row>
    <row r="929" spans="1:67" ht="15.75" customHeight="1" x14ac:dyDescent="0.25">
      <c r="A929" s="1"/>
      <c r="B929" s="77"/>
      <c r="C929" s="77"/>
      <c r="D929" s="77"/>
      <c r="E929" s="77"/>
      <c r="F929" s="77"/>
      <c r="G929" s="79"/>
      <c r="H929" s="79"/>
      <c r="I929" s="79"/>
      <c r="J929" s="79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</row>
    <row r="930" spans="1:67" ht="15.75" customHeight="1" x14ac:dyDescent="0.25">
      <c r="A930" s="1"/>
      <c r="B930" s="77"/>
      <c r="C930" s="77"/>
      <c r="D930" s="77"/>
      <c r="E930" s="77"/>
      <c r="F930" s="77"/>
      <c r="G930" s="79"/>
      <c r="H930" s="79"/>
      <c r="I930" s="79"/>
      <c r="J930" s="79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</row>
    <row r="931" spans="1:67" ht="15.75" customHeight="1" x14ac:dyDescent="0.25">
      <c r="A931" s="1"/>
      <c r="B931" s="77"/>
      <c r="C931" s="77"/>
      <c r="D931" s="77"/>
      <c r="E931" s="77"/>
      <c r="F931" s="77"/>
      <c r="G931" s="79"/>
      <c r="H931" s="79"/>
      <c r="I931" s="79"/>
      <c r="J931" s="79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</row>
    <row r="932" spans="1:67" ht="15.75" customHeight="1" x14ac:dyDescent="0.25">
      <c r="A932" s="1"/>
      <c r="B932" s="77"/>
      <c r="C932" s="77"/>
      <c r="D932" s="77"/>
      <c r="E932" s="77"/>
      <c r="F932" s="77"/>
      <c r="G932" s="79"/>
      <c r="H932" s="79"/>
      <c r="I932" s="79"/>
      <c r="J932" s="79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</row>
    <row r="933" spans="1:67" ht="15.75" customHeight="1" x14ac:dyDescent="0.25">
      <c r="A933" s="1"/>
      <c r="B933" s="77"/>
      <c r="C933" s="77"/>
      <c r="D933" s="77"/>
      <c r="E933" s="77"/>
      <c r="F933" s="77"/>
      <c r="G933" s="79"/>
      <c r="H933" s="79"/>
      <c r="I933" s="79"/>
      <c r="J933" s="79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</row>
    <row r="934" spans="1:67" ht="15.75" customHeight="1" x14ac:dyDescent="0.25">
      <c r="A934" s="1"/>
      <c r="B934" s="77"/>
      <c r="C934" s="77"/>
      <c r="D934" s="77"/>
      <c r="E934" s="77"/>
      <c r="F934" s="77"/>
      <c r="G934" s="79"/>
      <c r="H934" s="79"/>
      <c r="I934" s="79"/>
      <c r="J934" s="79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</row>
    <row r="935" spans="1:67" ht="15.75" customHeight="1" x14ac:dyDescent="0.25">
      <c r="A935" s="1"/>
      <c r="B935" s="77"/>
      <c r="C935" s="77"/>
      <c r="D935" s="77"/>
      <c r="E935" s="77"/>
      <c r="F935" s="77"/>
      <c r="G935" s="79"/>
      <c r="H935" s="79"/>
      <c r="I935" s="79"/>
      <c r="J935" s="79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</row>
    <row r="936" spans="1:67" ht="15.75" customHeight="1" x14ac:dyDescent="0.25">
      <c r="A936" s="1"/>
      <c r="B936" s="77"/>
      <c r="C936" s="77"/>
      <c r="D936" s="77"/>
      <c r="E936" s="77"/>
      <c r="F936" s="77"/>
      <c r="G936" s="79"/>
      <c r="H936" s="79"/>
      <c r="I936" s="79"/>
      <c r="J936" s="79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</row>
    <row r="937" spans="1:67" ht="15.75" customHeight="1" x14ac:dyDescent="0.25">
      <c r="A937" s="1"/>
      <c r="B937" s="77"/>
      <c r="C937" s="77"/>
      <c r="D937" s="77"/>
      <c r="E937" s="77"/>
      <c r="F937" s="77"/>
      <c r="G937" s="79"/>
      <c r="H937" s="79"/>
      <c r="I937" s="79"/>
      <c r="J937" s="79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</row>
    <row r="938" spans="1:67" ht="15.75" customHeight="1" x14ac:dyDescent="0.25">
      <c r="A938" s="1"/>
      <c r="B938" s="77"/>
      <c r="C938" s="77"/>
      <c r="D938" s="77"/>
      <c r="E938" s="77"/>
      <c r="F938" s="77"/>
      <c r="G938" s="79"/>
      <c r="H938" s="79"/>
      <c r="I938" s="79"/>
      <c r="J938" s="79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</row>
    <row r="939" spans="1:67" ht="15.75" customHeight="1" x14ac:dyDescent="0.25">
      <c r="A939" s="1"/>
      <c r="B939" s="77"/>
      <c r="C939" s="77"/>
      <c r="D939" s="77"/>
      <c r="E939" s="77"/>
      <c r="F939" s="77"/>
      <c r="G939" s="79"/>
      <c r="H939" s="79"/>
      <c r="I939" s="79"/>
      <c r="J939" s="79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</row>
    <row r="940" spans="1:67" ht="15.75" customHeight="1" x14ac:dyDescent="0.25">
      <c r="A940" s="1"/>
      <c r="B940" s="77"/>
      <c r="C940" s="77"/>
      <c r="D940" s="77"/>
      <c r="E940" s="77"/>
      <c r="F940" s="77"/>
      <c r="G940" s="79"/>
      <c r="H940" s="79"/>
      <c r="I940" s="79"/>
      <c r="J940" s="79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</row>
    <row r="941" spans="1:67" ht="15.75" customHeight="1" x14ac:dyDescent="0.25">
      <c r="A941" s="1"/>
      <c r="B941" s="77"/>
      <c r="C941" s="77"/>
      <c r="D941" s="77"/>
      <c r="E941" s="77"/>
      <c r="F941" s="77"/>
      <c r="G941" s="79"/>
      <c r="H941" s="79"/>
      <c r="I941" s="79"/>
      <c r="J941" s="79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</row>
    <row r="942" spans="1:67" ht="15.75" customHeight="1" x14ac:dyDescent="0.25">
      <c r="A942" s="1"/>
      <c r="B942" s="77"/>
      <c r="C942" s="77"/>
      <c r="D942" s="77"/>
      <c r="E942" s="77"/>
      <c r="F942" s="77"/>
      <c r="G942" s="79"/>
      <c r="H942" s="79"/>
      <c r="I942" s="79"/>
      <c r="J942" s="79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</row>
    <row r="943" spans="1:67" ht="15.75" customHeight="1" x14ac:dyDescent="0.25">
      <c r="A943" s="1"/>
      <c r="B943" s="77"/>
      <c r="C943" s="77"/>
      <c r="D943" s="77"/>
      <c r="E943" s="77"/>
      <c r="F943" s="77"/>
      <c r="G943" s="79"/>
      <c r="H943" s="79"/>
      <c r="I943" s="79"/>
      <c r="J943" s="79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</row>
    <row r="944" spans="1:67" ht="15.75" customHeight="1" x14ac:dyDescent="0.25">
      <c r="A944" s="1"/>
      <c r="B944" s="77"/>
      <c r="C944" s="77"/>
      <c r="D944" s="77"/>
      <c r="E944" s="77"/>
      <c r="F944" s="77"/>
      <c r="G944" s="79"/>
      <c r="H944" s="79"/>
      <c r="I944" s="79"/>
      <c r="J944" s="79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</row>
    <row r="945" spans="1:67" ht="15.75" customHeight="1" x14ac:dyDescent="0.25">
      <c r="A945" s="1"/>
      <c r="B945" s="77"/>
      <c r="C945" s="77"/>
      <c r="D945" s="77"/>
      <c r="E945" s="77"/>
      <c r="F945" s="77"/>
      <c r="G945" s="79"/>
      <c r="H945" s="79"/>
      <c r="I945" s="79"/>
      <c r="J945" s="79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</row>
    <row r="946" spans="1:67" ht="15.75" customHeight="1" x14ac:dyDescent="0.25">
      <c r="A946" s="1"/>
      <c r="B946" s="77"/>
      <c r="C946" s="77"/>
      <c r="D946" s="77"/>
      <c r="E946" s="77"/>
      <c r="F946" s="77"/>
      <c r="G946" s="79"/>
      <c r="H946" s="79"/>
      <c r="I946" s="79"/>
      <c r="J946" s="79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</row>
    <row r="947" spans="1:67" ht="15.75" customHeight="1" x14ac:dyDescent="0.25">
      <c r="A947" s="1"/>
      <c r="B947" s="77"/>
      <c r="C947" s="77"/>
      <c r="D947" s="77"/>
      <c r="E947" s="77"/>
      <c r="F947" s="77"/>
      <c r="G947" s="79"/>
      <c r="H947" s="79"/>
      <c r="I947" s="79"/>
      <c r="J947" s="79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</row>
    <row r="948" spans="1:67" ht="15.75" customHeight="1" x14ac:dyDescent="0.25">
      <c r="A948" s="1"/>
      <c r="B948" s="77"/>
      <c r="C948" s="77"/>
      <c r="D948" s="77"/>
      <c r="E948" s="77"/>
      <c r="F948" s="77"/>
      <c r="G948" s="79"/>
      <c r="H948" s="79"/>
      <c r="I948" s="79"/>
      <c r="J948" s="79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</row>
    <row r="949" spans="1:67" ht="15.75" customHeight="1" x14ac:dyDescent="0.25">
      <c r="A949" s="1"/>
      <c r="B949" s="77"/>
      <c r="C949" s="77"/>
      <c r="D949" s="77"/>
      <c r="E949" s="77"/>
      <c r="F949" s="77"/>
      <c r="G949" s="79"/>
      <c r="H949" s="79"/>
      <c r="I949" s="79"/>
      <c r="J949" s="79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</row>
    <row r="950" spans="1:67" ht="15.75" customHeight="1" x14ac:dyDescent="0.25">
      <c r="A950" s="1"/>
      <c r="B950" s="77"/>
      <c r="C950" s="77"/>
      <c r="D950" s="77"/>
      <c r="E950" s="77"/>
      <c r="F950" s="77"/>
      <c r="G950" s="79"/>
      <c r="H950" s="79"/>
      <c r="I950" s="79"/>
      <c r="J950" s="79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</row>
    <row r="951" spans="1:67" ht="15.75" customHeight="1" x14ac:dyDescent="0.25">
      <c r="A951" s="1"/>
      <c r="B951" s="77"/>
      <c r="C951" s="77"/>
      <c r="D951" s="77"/>
      <c r="E951" s="77"/>
      <c r="F951" s="77"/>
      <c r="G951" s="79"/>
      <c r="H951" s="79"/>
      <c r="I951" s="79"/>
      <c r="J951" s="79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</row>
    <row r="952" spans="1:67" ht="15.75" customHeight="1" x14ac:dyDescent="0.25">
      <c r="A952" s="1"/>
      <c r="B952" s="77"/>
      <c r="C952" s="77"/>
      <c r="D952" s="77"/>
      <c r="E952" s="77"/>
      <c r="F952" s="77"/>
      <c r="G952" s="79"/>
      <c r="H952" s="79"/>
      <c r="I952" s="79"/>
      <c r="J952" s="79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</row>
    <row r="953" spans="1:67" ht="15.75" customHeight="1" x14ac:dyDescent="0.25">
      <c r="A953" s="1"/>
      <c r="B953" s="77"/>
      <c r="C953" s="77"/>
      <c r="D953" s="77"/>
      <c r="E953" s="77"/>
      <c r="F953" s="77"/>
      <c r="G953" s="79"/>
      <c r="H953" s="79"/>
      <c r="I953" s="79"/>
      <c r="J953" s="79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</row>
    <row r="954" spans="1:67" ht="15.75" customHeight="1" x14ac:dyDescent="0.25">
      <c r="A954" s="1"/>
      <c r="B954" s="77"/>
      <c r="C954" s="77"/>
      <c r="D954" s="77"/>
      <c r="E954" s="77"/>
      <c r="F954" s="77"/>
      <c r="G954" s="79"/>
      <c r="H954" s="79"/>
      <c r="I954" s="79"/>
      <c r="J954" s="79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</row>
    <row r="955" spans="1:67" ht="15.75" customHeight="1" x14ac:dyDescent="0.25">
      <c r="A955" s="1"/>
      <c r="B955" s="77"/>
      <c r="C955" s="77"/>
      <c r="D955" s="77"/>
      <c r="E955" s="77"/>
      <c r="F955" s="77"/>
      <c r="G955" s="79"/>
      <c r="H955" s="79"/>
      <c r="I955" s="79"/>
      <c r="J955" s="79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</row>
    <row r="956" spans="1:67" ht="15.75" customHeight="1" x14ac:dyDescent="0.25">
      <c r="A956" s="1"/>
      <c r="B956" s="77"/>
      <c r="C956" s="77"/>
      <c r="D956" s="77"/>
      <c r="E956" s="77"/>
      <c r="F956" s="77"/>
      <c r="G956" s="79"/>
      <c r="H956" s="79"/>
      <c r="I956" s="79"/>
      <c r="J956" s="79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</row>
    <row r="957" spans="1:67" ht="15.75" customHeight="1" x14ac:dyDescent="0.25">
      <c r="A957" s="1"/>
      <c r="B957" s="77"/>
      <c r="C957" s="77"/>
      <c r="D957" s="77"/>
      <c r="E957" s="77"/>
      <c r="F957" s="77"/>
      <c r="G957" s="79"/>
      <c r="H957" s="79"/>
      <c r="I957" s="79"/>
      <c r="J957" s="79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</row>
    <row r="958" spans="1:67" ht="15.75" customHeight="1" x14ac:dyDescent="0.25">
      <c r="A958" s="1"/>
      <c r="B958" s="77"/>
      <c r="C958" s="77"/>
      <c r="D958" s="77"/>
      <c r="E958" s="77"/>
      <c r="F958" s="77"/>
      <c r="G958" s="79"/>
      <c r="H958" s="79"/>
      <c r="I958" s="79"/>
      <c r="J958" s="79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</row>
    <row r="959" spans="1:67" ht="15.75" customHeight="1" x14ac:dyDescent="0.25">
      <c r="A959" s="1"/>
      <c r="B959" s="77"/>
      <c r="C959" s="77"/>
      <c r="D959" s="77"/>
      <c r="E959" s="77"/>
      <c r="F959" s="77"/>
      <c r="G959" s="79"/>
      <c r="H959" s="79"/>
      <c r="I959" s="79"/>
      <c r="J959" s="79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</row>
    <row r="960" spans="1:67" ht="15.75" customHeight="1" x14ac:dyDescent="0.25">
      <c r="A960" s="1"/>
      <c r="B960" s="77"/>
      <c r="C960" s="77"/>
      <c r="D960" s="77"/>
      <c r="E960" s="77"/>
      <c r="F960" s="77"/>
      <c r="G960" s="79"/>
      <c r="H960" s="79"/>
      <c r="I960" s="79"/>
      <c r="J960" s="79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</row>
    <row r="961" spans="1:67" ht="15.75" customHeight="1" x14ac:dyDescent="0.25">
      <c r="A961" s="1"/>
      <c r="B961" s="77"/>
      <c r="C961" s="77"/>
      <c r="D961" s="77"/>
      <c r="E961" s="77"/>
      <c r="F961" s="77"/>
      <c r="G961" s="79"/>
      <c r="H961" s="79"/>
      <c r="I961" s="79"/>
      <c r="J961" s="79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</row>
    <row r="962" spans="1:67" ht="15.75" customHeight="1" x14ac:dyDescent="0.25">
      <c r="A962" s="1"/>
      <c r="B962" s="77"/>
      <c r="C962" s="77"/>
      <c r="D962" s="77"/>
      <c r="E962" s="77"/>
      <c r="F962" s="77"/>
      <c r="G962" s="79"/>
      <c r="H962" s="79"/>
      <c r="I962" s="79"/>
      <c r="J962" s="79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</row>
    <row r="963" spans="1:67" ht="15.75" customHeight="1" x14ac:dyDescent="0.25">
      <c r="A963" s="1"/>
      <c r="B963" s="77"/>
      <c r="C963" s="77"/>
      <c r="D963" s="77"/>
      <c r="E963" s="77"/>
      <c r="F963" s="77"/>
      <c r="G963" s="79"/>
      <c r="H963" s="79"/>
      <c r="I963" s="79"/>
      <c r="J963" s="79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</row>
    <row r="964" spans="1:67" ht="15.75" customHeight="1" x14ac:dyDescent="0.25">
      <c r="A964" s="1"/>
      <c r="B964" s="77"/>
      <c r="C964" s="77"/>
      <c r="D964" s="77"/>
      <c r="E964" s="77"/>
      <c r="F964" s="77"/>
      <c r="G964" s="79"/>
      <c r="H964" s="79"/>
      <c r="I964" s="79"/>
      <c r="J964" s="79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</row>
    <row r="965" spans="1:67" ht="15.75" customHeight="1" x14ac:dyDescent="0.25">
      <c r="A965" s="1"/>
      <c r="B965" s="77"/>
      <c r="C965" s="77"/>
      <c r="D965" s="77"/>
      <c r="E965" s="77"/>
      <c r="F965" s="77"/>
      <c r="G965" s="79"/>
      <c r="H965" s="79"/>
      <c r="I965" s="79"/>
      <c r="J965" s="79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</row>
    <row r="966" spans="1:67" ht="15.75" customHeight="1" x14ac:dyDescent="0.25">
      <c r="A966" s="1"/>
      <c r="B966" s="77"/>
      <c r="C966" s="77"/>
      <c r="D966" s="77"/>
      <c r="E966" s="77"/>
      <c r="F966" s="77"/>
      <c r="G966" s="79"/>
      <c r="H966" s="79"/>
      <c r="I966" s="79"/>
      <c r="J966" s="79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</row>
    <row r="967" spans="1:67" ht="15.75" customHeight="1" x14ac:dyDescent="0.25">
      <c r="A967" s="1"/>
      <c r="B967" s="77"/>
      <c r="C967" s="77"/>
      <c r="D967" s="77"/>
      <c r="E967" s="77"/>
      <c r="F967" s="77"/>
      <c r="G967" s="79"/>
      <c r="H967" s="79"/>
      <c r="I967" s="79"/>
      <c r="J967" s="79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</row>
    <row r="968" spans="1:67" ht="15.75" customHeight="1" x14ac:dyDescent="0.25">
      <c r="A968" s="1"/>
      <c r="B968" s="77"/>
      <c r="C968" s="77"/>
      <c r="D968" s="77"/>
      <c r="E968" s="77"/>
      <c r="F968" s="77"/>
      <c r="G968" s="79"/>
      <c r="H968" s="79"/>
      <c r="I968" s="79"/>
      <c r="J968" s="79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</row>
    <row r="969" spans="1:67" ht="15.75" customHeight="1" x14ac:dyDescent="0.25">
      <c r="A969" s="1"/>
      <c r="B969" s="77"/>
      <c r="C969" s="77"/>
      <c r="D969" s="77"/>
      <c r="E969" s="77"/>
      <c r="F969" s="77"/>
      <c r="G969" s="79"/>
      <c r="H969" s="79"/>
      <c r="I969" s="79"/>
      <c r="J969" s="79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</row>
    <row r="970" spans="1:67" ht="15.75" customHeight="1" x14ac:dyDescent="0.25">
      <c r="A970" s="1"/>
      <c r="B970" s="77"/>
      <c r="C970" s="77"/>
      <c r="D970" s="77"/>
      <c r="E970" s="77"/>
      <c r="F970" s="77"/>
      <c r="G970" s="79"/>
      <c r="H970" s="79"/>
      <c r="I970" s="79"/>
      <c r="J970" s="79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</row>
    <row r="971" spans="1:67" ht="15.75" customHeight="1" x14ac:dyDescent="0.25">
      <c r="A971" s="1"/>
      <c r="B971" s="77"/>
      <c r="C971" s="77"/>
      <c r="D971" s="77"/>
      <c r="E971" s="77"/>
      <c r="F971" s="77"/>
      <c r="G971" s="79"/>
      <c r="H971" s="79"/>
      <c r="I971" s="79"/>
      <c r="J971" s="79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</row>
    <row r="972" spans="1:67" ht="15.75" customHeight="1" x14ac:dyDescent="0.25">
      <c r="A972" s="1"/>
      <c r="B972" s="77"/>
      <c r="C972" s="77"/>
      <c r="D972" s="77"/>
      <c r="E972" s="77"/>
      <c r="F972" s="77"/>
      <c r="G972" s="79"/>
      <c r="H972" s="79"/>
      <c r="I972" s="79"/>
      <c r="J972" s="79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</row>
    <row r="973" spans="1:67" ht="15.75" customHeight="1" x14ac:dyDescent="0.25">
      <c r="A973" s="1"/>
      <c r="B973" s="77"/>
      <c r="C973" s="77"/>
      <c r="D973" s="77"/>
      <c r="E973" s="77"/>
      <c r="F973" s="77"/>
      <c r="G973" s="79"/>
      <c r="H973" s="79"/>
      <c r="I973" s="79"/>
      <c r="J973" s="79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</row>
    <row r="974" spans="1:67" ht="15.75" customHeight="1" x14ac:dyDescent="0.25">
      <c r="A974" s="1"/>
      <c r="B974" s="77"/>
      <c r="C974" s="77"/>
      <c r="D974" s="77"/>
      <c r="E974" s="77"/>
      <c r="F974" s="77"/>
      <c r="G974" s="79"/>
      <c r="H974" s="79"/>
      <c r="I974" s="79"/>
      <c r="J974" s="79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</row>
    <row r="975" spans="1:67" ht="15.75" customHeight="1" x14ac:dyDescent="0.25">
      <c r="A975" s="1"/>
      <c r="B975" s="77"/>
      <c r="C975" s="77"/>
      <c r="D975" s="77"/>
      <c r="E975" s="77"/>
      <c r="F975" s="77"/>
      <c r="G975" s="79"/>
      <c r="H975" s="79"/>
      <c r="I975" s="79"/>
      <c r="J975" s="79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</row>
    <row r="976" spans="1:67" ht="15.75" customHeight="1" x14ac:dyDescent="0.25">
      <c r="A976" s="1"/>
      <c r="B976" s="77"/>
      <c r="C976" s="77"/>
      <c r="D976" s="77"/>
      <c r="E976" s="77"/>
      <c r="F976" s="77"/>
      <c r="G976" s="79"/>
      <c r="H976" s="79"/>
      <c r="I976" s="79"/>
      <c r="J976" s="79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</row>
    <row r="977" spans="1:67" ht="15.75" customHeight="1" x14ac:dyDescent="0.25">
      <c r="A977" s="1"/>
      <c r="B977" s="77"/>
      <c r="C977" s="77"/>
      <c r="D977" s="77"/>
      <c r="E977" s="77"/>
      <c r="F977" s="77"/>
      <c r="G977" s="79"/>
      <c r="H977" s="79"/>
      <c r="I977" s="79"/>
      <c r="J977" s="79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</row>
    <row r="978" spans="1:67" ht="15.75" customHeight="1" x14ac:dyDescent="0.25">
      <c r="A978" s="1"/>
      <c r="B978" s="77"/>
      <c r="C978" s="77"/>
      <c r="D978" s="77"/>
      <c r="E978" s="77"/>
      <c r="F978" s="77"/>
      <c r="G978" s="79"/>
      <c r="H978" s="79"/>
      <c r="I978" s="79"/>
      <c r="J978" s="79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</row>
    <row r="979" spans="1:67" ht="15.75" customHeight="1" x14ac:dyDescent="0.25">
      <c r="A979" s="1"/>
      <c r="B979" s="77"/>
      <c r="C979" s="77"/>
      <c r="D979" s="77"/>
      <c r="E979" s="77"/>
      <c r="F979" s="77"/>
      <c r="G979" s="79"/>
      <c r="H979" s="79"/>
      <c r="I979" s="79"/>
      <c r="J979" s="79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</row>
    <row r="980" spans="1:67" ht="15.75" customHeight="1" x14ac:dyDescent="0.25">
      <c r="A980" s="1"/>
      <c r="B980" s="77"/>
      <c r="C980" s="77"/>
      <c r="D980" s="77"/>
      <c r="E980" s="77"/>
      <c r="F980" s="77"/>
      <c r="G980" s="79"/>
      <c r="H980" s="79"/>
      <c r="I980" s="79"/>
      <c r="J980" s="79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</row>
    <row r="981" spans="1:67" ht="15.75" customHeight="1" x14ac:dyDescent="0.25">
      <c r="A981" s="1"/>
      <c r="B981" s="77"/>
      <c r="C981" s="77"/>
      <c r="D981" s="77"/>
      <c r="E981" s="77"/>
      <c r="F981" s="77"/>
      <c r="G981" s="79"/>
      <c r="H981" s="79"/>
      <c r="I981" s="79"/>
      <c r="J981" s="79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</row>
    <row r="982" spans="1:67" ht="15.75" customHeight="1" x14ac:dyDescent="0.25">
      <c r="A982" s="1"/>
      <c r="B982" s="77"/>
      <c r="C982" s="77"/>
      <c r="D982" s="77"/>
      <c r="E982" s="77"/>
      <c r="F982" s="77"/>
      <c r="G982" s="79"/>
      <c r="H982" s="79"/>
      <c r="I982" s="79"/>
      <c r="J982" s="79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</row>
    <row r="983" spans="1:67" ht="15.75" customHeight="1" x14ac:dyDescent="0.25">
      <c r="A983" s="1"/>
      <c r="B983" s="77"/>
      <c r="C983" s="77"/>
      <c r="D983" s="77"/>
      <c r="E983" s="77"/>
      <c r="F983" s="77"/>
      <c r="G983" s="79"/>
      <c r="H983" s="79"/>
      <c r="I983" s="79"/>
      <c r="J983" s="79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</row>
    <row r="984" spans="1:67" ht="15.75" customHeight="1" x14ac:dyDescent="0.25">
      <c r="A984" s="1"/>
      <c r="B984" s="77"/>
      <c r="C984" s="77"/>
      <c r="D984" s="77"/>
      <c r="E984" s="77"/>
      <c r="F984" s="77"/>
      <c r="G984" s="79"/>
      <c r="H984" s="79"/>
      <c r="I984" s="79"/>
      <c r="J984" s="79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</row>
    <row r="985" spans="1:67" ht="15.75" customHeight="1" x14ac:dyDescent="0.25">
      <c r="A985" s="1"/>
      <c r="B985" s="77"/>
      <c r="C985" s="77"/>
      <c r="D985" s="77"/>
      <c r="E985" s="77"/>
      <c r="F985" s="77"/>
      <c r="G985" s="79"/>
      <c r="H985" s="79"/>
      <c r="I985" s="79"/>
      <c r="J985" s="79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</row>
    <row r="986" spans="1:67" ht="15.75" customHeight="1" x14ac:dyDescent="0.25">
      <c r="A986" s="1"/>
      <c r="B986" s="77"/>
      <c r="C986" s="77"/>
      <c r="D986" s="77"/>
      <c r="E986" s="77"/>
      <c r="F986" s="77"/>
      <c r="G986" s="79"/>
      <c r="H986" s="79"/>
      <c r="I986" s="79"/>
      <c r="J986" s="79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</row>
    <row r="987" spans="1:67" ht="15.75" customHeight="1" x14ac:dyDescent="0.25">
      <c r="A987" s="1"/>
      <c r="B987" s="77"/>
      <c r="C987" s="77"/>
      <c r="D987" s="77"/>
      <c r="E987" s="77"/>
      <c r="F987" s="77"/>
      <c r="G987" s="79"/>
      <c r="H987" s="79"/>
      <c r="I987" s="79"/>
      <c r="J987" s="79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</row>
    <row r="988" spans="1:67" ht="15.75" customHeight="1" x14ac:dyDescent="0.25">
      <c r="A988" s="1"/>
      <c r="B988" s="77"/>
      <c r="C988" s="77"/>
      <c r="D988" s="77"/>
      <c r="E988" s="77"/>
      <c r="F988" s="77"/>
      <c r="G988" s="79"/>
      <c r="H988" s="79"/>
      <c r="I988" s="79"/>
      <c r="J988" s="79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</row>
    <row r="989" spans="1:67" ht="15.75" customHeight="1" x14ac:dyDescent="0.25">
      <c r="A989" s="1"/>
      <c r="B989" s="77"/>
      <c r="C989" s="77"/>
      <c r="D989" s="77"/>
      <c r="E989" s="77"/>
      <c r="F989" s="77"/>
      <c r="G989" s="79"/>
      <c r="H989" s="79"/>
      <c r="I989" s="79"/>
      <c r="J989" s="79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</row>
    <row r="990" spans="1:67" ht="15.75" customHeight="1" x14ac:dyDescent="0.25">
      <c r="A990" s="1"/>
      <c r="B990" s="77"/>
      <c r="C990" s="77"/>
      <c r="D990" s="77"/>
      <c r="E990" s="77"/>
      <c r="F990" s="77"/>
      <c r="G990" s="79"/>
      <c r="H990" s="79"/>
      <c r="I990" s="79"/>
      <c r="J990" s="79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</row>
    <row r="991" spans="1:67" ht="15.75" customHeight="1" x14ac:dyDescent="0.25">
      <c r="A991" s="1"/>
      <c r="B991" s="77"/>
      <c r="C991" s="77"/>
      <c r="D991" s="77"/>
      <c r="E991" s="77"/>
      <c r="F991" s="77"/>
      <c r="G991" s="79"/>
      <c r="H991" s="79"/>
      <c r="I991" s="79"/>
      <c r="J991" s="79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</row>
    <row r="992" spans="1:67" ht="15.75" customHeight="1" x14ac:dyDescent="0.25">
      <c r="A992" s="1"/>
      <c r="B992" s="77"/>
      <c r="C992" s="77"/>
      <c r="D992" s="77"/>
      <c r="E992" s="77"/>
      <c r="F992" s="77"/>
      <c r="G992" s="79"/>
      <c r="H992" s="79"/>
      <c r="I992" s="79"/>
      <c r="J992" s="79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</row>
    <row r="993" spans="1:67" ht="15.75" customHeight="1" x14ac:dyDescent="0.25">
      <c r="A993" s="1"/>
      <c r="B993" s="77"/>
      <c r="C993" s="77"/>
      <c r="D993" s="77"/>
      <c r="E993" s="77"/>
      <c r="F993" s="77"/>
      <c r="G993" s="79"/>
      <c r="H993" s="79"/>
      <c r="I993" s="79"/>
      <c r="J993" s="79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</row>
    <row r="994" spans="1:67" ht="15.75" customHeight="1" x14ac:dyDescent="0.25">
      <c r="A994" s="1"/>
      <c r="B994" s="77"/>
      <c r="C994" s="77"/>
      <c r="D994" s="77"/>
      <c r="E994" s="77"/>
      <c r="F994" s="77"/>
      <c r="G994" s="79"/>
      <c r="H994" s="79"/>
      <c r="I994" s="79"/>
      <c r="J994" s="79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</row>
    <row r="995" spans="1:67" ht="15.75" customHeight="1" x14ac:dyDescent="0.25">
      <c r="A995" s="1"/>
      <c r="B995" s="77"/>
      <c r="C995" s="77"/>
      <c r="D995" s="77"/>
      <c r="E995" s="77"/>
      <c r="F995" s="77"/>
      <c r="G995" s="79"/>
      <c r="H995" s="79"/>
      <c r="I995" s="79"/>
      <c r="J995" s="79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</row>
    <row r="996" spans="1:67" ht="15.75" customHeight="1" x14ac:dyDescent="0.25">
      <c r="A996" s="1"/>
      <c r="B996" s="77"/>
      <c r="C996" s="77"/>
      <c r="D996" s="77"/>
      <c r="E996" s="77"/>
      <c r="F996" s="77"/>
      <c r="G996" s="79"/>
      <c r="H996" s="79"/>
      <c r="I996" s="79"/>
      <c r="J996" s="79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</row>
    <row r="997" spans="1:67" ht="15.75" customHeight="1" x14ac:dyDescent="0.25">
      <c r="A997" s="1"/>
      <c r="B997" s="77"/>
      <c r="C997" s="77"/>
      <c r="D997" s="77"/>
      <c r="E997" s="77"/>
      <c r="F997" s="77"/>
      <c r="G997" s="79"/>
      <c r="H997" s="79"/>
      <c r="I997" s="79"/>
      <c r="J997" s="79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</row>
    <row r="998" spans="1:67" ht="15.75" customHeight="1" x14ac:dyDescent="0.25">
      <c r="A998" s="1"/>
      <c r="B998" s="77"/>
      <c r="C998" s="77"/>
      <c r="D998" s="77"/>
      <c r="E998" s="77"/>
      <c r="F998" s="77"/>
      <c r="G998" s="79"/>
      <c r="H998" s="79"/>
      <c r="I998" s="79"/>
      <c r="J998" s="79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</row>
    <row r="999" spans="1:67" ht="15.75" customHeight="1" x14ac:dyDescent="0.25">
      <c r="A999" s="1"/>
      <c r="B999" s="77"/>
      <c r="C999" s="77"/>
      <c r="D999" s="77"/>
      <c r="E999" s="77"/>
      <c r="F999" s="77"/>
      <c r="G999" s="79"/>
      <c r="H999" s="79"/>
      <c r="I999" s="79"/>
      <c r="J999" s="79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</row>
    <row r="1000" spans="1:67" ht="15.75" customHeight="1" x14ac:dyDescent="0.25">
      <c r="A1000" s="1"/>
      <c r="B1000" s="77"/>
      <c r="C1000" s="77"/>
      <c r="D1000" s="77"/>
      <c r="E1000" s="77"/>
      <c r="F1000" s="77"/>
      <c r="G1000" s="79"/>
      <c r="H1000" s="79"/>
      <c r="I1000" s="79"/>
      <c r="J1000" s="79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</row>
    <row r="1001" spans="1:67" ht="15.75" customHeight="1" x14ac:dyDescent="0.25">
      <c r="A1001" s="1"/>
      <c r="B1001" s="77"/>
      <c r="C1001" s="77"/>
      <c r="D1001" s="77"/>
      <c r="E1001" s="77"/>
      <c r="F1001" s="77"/>
      <c r="G1001" s="79"/>
      <c r="H1001" s="79"/>
      <c r="I1001" s="79"/>
      <c r="J1001" s="79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  <c r="AE1001" s="77"/>
      <c r="AF1001" s="77"/>
      <c r="AG1001" s="77"/>
      <c r="AH1001" s="77"/>
      <c r="AI1001" s="77"/>
      <c r="AJ1001" s="77"/>
      <c r="AK1001" s="77"/>
      <c r="AL1001" s="77"/>
      <c r="AM1001" s="77"/>
      <c r="AN1001" s="77"/>
      <c r="AO1001" s="77"/>
      <c r="AP1001" s="77"/>
      <c r="AQ1001" s="77"/>
      <c r="AR1001" s="77"/>
      <c r="AS1001" s="77"/>
      <c r="AT1001" s="77"/>
      <c r="AU1001" s="77"/>
      <c r="AV1001" s="77"/>
      <c r="AW1001" s="77"/>
      <c r="AX1001" s="77"/>
      <c r="AY1001" s="77"/>
      <c r="AZ1001" s="77"/>
      <c r="BA1001" s="77"/>
      <c r="BB1001" s="77"/>
      <c r="BC1001" s="77"/>
      <c r="BD1001" s="77"/>
      <c r="BE1001" s="77"/>
      <c r="BF1001" s="77"/>
      <c r="BG1001" s="77"/>
      <c r="BH1001" s="77"/>
      <c r="BI1001" s="77"/>
      <c r="BJ1001" s="77"/>
      <c r="BK1001" s="77"/>
      <c r="BL1001" s="77"/>
      <c r="BM1001" s="77"/>
      <c r="BN1001" s="77"/>
      <c r="BO1001" s="77"/>
    </row>
    <row r="1002" spans="1:67" ht="15.75" customHeight="1" x14ac:dyDescent="0.25">
      <c r="A1002" s="1"/>
      <c r="B1002" s="77"/>
      <c r="C1002" s="77"/>
      <c r="D1002" s="77"/>
      <c r="E1002" s="77"/>
      <c r="F1002" s="77"/>
      <c r="G1002" s="79"/>
      <c r="H1002" s="79"/>
      <c r="I1002" s="79"/>
      <c r="J1002" s="79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  <c r="AG1002" s="77"/>
      <c r="AH1002" s="77"/>
      <c r="AI1002" s="77"/>
      <c r="AJ1002" s="77"/>
      <c r="AK1002" s="77"/>
      <c r="AL1002" s="77"/>
      <c r="AM1002" s="77"/>
      <c r="AN1002" s="77"/>
      <c r="AO1002" s="77"/>
      <c r="AP1002" s="77"/>
      <c r="AQ1002" s="77"/>
      <c r="AR1002" s="77"/>
      <c r="AS1002" s="77"/>
      <c r="AT1002" s="77"/>
      <c r="AU1002" s="77"/>
      <c r="AV1002" s="77"/>
      <c r="AW1002" s="77"/>
      <c r="AX1002" s="77"/>
      <c r="AY1002" s="77"/>
      <c r="AZ1002" s="77"/>
      <c r="BA1002" s="77"/>
      <c r="BB1002" s="77"/>
      <c r="BC1002" s="77"/>
      <c r="BD1002" s="77"/>
      <c r="BE1002" s="77"/>
      <c r="BF1002" s="77"/>
      <c r="BG1002" s="77"/>
      <c r="BH1002" s="77"/>
      <c r="BI1002" s="77"/>
      <c r="BJ1002" s="77"/>
      <c r="BK1002" s="77"/>
      <c r="BL1002" s="77"/>
      <c r="BM1002" s="77"/>
      <c r="BN1002" s="77"/>
      <c r="BO1002" s="77"/>
    </row>
    <row r="1003" spans="1:67" ht="15.75" customHeight="1" x14ac:dyDescent="0.25">
      <c r="A1003" s="1"/>
      <c r="B1003" s="77"/>
      <c r="C1003" s="77"/>
      <c r="D1003" s="77"/>
      <c r="E1003" s="77"/>
      <c r="F1003" s="77"/>
      <c r="G1003" s="79"/>
      <c r="H1003" s="79"/>
      <c r="I1003" s="79"/>
      <c r="J1003" s="79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  <c r="AG1003" s="77"/>
      <c r="AH1003" s="77"/>
      <c r="AI1003" s="77"/>
      <c r="AJ1003" s="77"/>
      <c r="AK1003" s="77"/>
      <c r="AL1003" s="77"/>
      <c r="AM1003" s="77"/>
      <c r="AN1003" s="77"/>
      <c r="AO1003" s="77"/>
      <c r="AP1003" s="77"/>
      <c r="AQ1003" s="77"/>
      <c r="AR1003" s="77"/>
      <c r="AS1003" s="77"/>
      <c r="AT1003" s="77"/>
      <c r="AU1003" s="77"/>
      <c r="AV1003" s="77"/>
      <c r="AW1003" s="77"/>
      <c r="AX1003" s="77"/>
      <c r="AY1003" s="77"/>
      <c r="AZ1003" s="77"/>
      <c r="BA1003" s="77"/>
      <c r="BB1003" s="77"/>
      <c r="BC1003" s="77"/>
      <c r="BD1003" s="77"/>
      <c r="BE1003" s="77"/>
      <c r="BF1003" s="77"/>
      <c r="BG1003" s="77"/>
      <c r="BH1003" s="77"/>
      <c r="BI1003" s="77"/>
      <c r="BJ1003" s="77"/>
      <c r="BK1003" s="77"/>
      <c r="BL1003" s="77"/>
      <c r="BM1003" s="77"/>
      <c r="BN1003" s="77"/>
      <c r="BO1003" s="77"/>
    </row>
    <row r="1004" spans="1:67" ht="15.75" customHeight="1" x14ac:dyDescent="0.25">
      <c r="A1004" s="1"/>
      <c r="B1004" s="77"/>
      <c r="C1004" s="77"/>
      <c r="D1004" s="77"/>
      <c r="E1004" s="77"/>
      <c r="F1004" s="77"/>
      <c r="G1004" s="79"/>
      <c r="H1004" s="79"/>
      <c r="I1004" s="79"/>
      <c r="J1004" s="79"/>
      <c r="K1004" s="77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  <c r="V1004" s="77"/>
      <c r="W1004" s="77"/>
      <c r="X1004" s="77"/>
      <c r="Y1004" s="77"/>
      <c r="Z1004" s="77"/>
      <c r="AA1004" s="77"/>
      <c r="AB1004" s="77"/>
      <c r="AC1004" s="77"/>
      <c r="AD1004" s="77"/>
      <c r="AE1004" s="77"/>
      <c r="AF1004" s="77"/>
      <c r="AG1004" s="77"/>
      <c r="AH1004" s="77"/>
      <c r="AI1004" s="77"/>
      <c r="AJ1004" s="77"/>
      <c r="AK1004" s="77"/>
      <c r="AL1004" s="77"/>
      <c r="AM1004" s="77"/>
      <c r="AN1004" s="77"/>
      <c r="AO1004" s="77"/>
      <c r="AP1004" s="77"/>
      <c r="AQ1004" s="77"/>
      <c r="AR1004" s="77"/>
      <c r="AS1004" s="77"/>
      <c r="AT1004" s="77"/>
      <c r="AU1004" s="77"/>
      <c r="AV1004" s="77"/>
      <c r="AW1004" s="77"/>
      <c r="AX1004" s="77"/>
      <c r="AY1004" s="77"/>
      <c r="AZ1004" s="77"/>
      <c r="BA1004" s="77"/>
      <c r="BB1004" s="77"/>
      <c r="BC1004" s="77"/>
      <c r="BD1004" s="77"/>
      <c r="BE1004" s="77"/>
      <c r="BF1004" s="77"/>
      <c r="BG1004" s="77"/>
      <c r="BH1004" s="77"/>
      <c r="BI1004" s="77"/>
      <c r="BJ1004" s="77"/>
      <c r="BK1004" s="77"/>
      <c r="BL1004" s="77"/>
      <c r="BM1004" s="77"/>
      <c r="BN1004" s="77"/>
      <c r="BO1004" s="77"/>
    </row>
  </sheetData>
  <mergeCells count="29"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D47:AI47"/>
    <mergeCell ref="G7:G8"/>
    <mergeCell ref="H7:H8"/>
    <mergeCell ref="B4:C4"/>
    <mergeCell ref="E4:F4"/>
    <mergeCell ref="AW6:BB6"/>
    <mergeCell ref="BC6:BH6"/>
    <mergeCell ref="BI6:BO6"/>
    <mergeCell ref="E5:F5"/>
    <mergeCell ref="M6:R6"/>
    <mergeCell ref="S6:X6"/>
    <mergeCell ref="Y6:AD6"/>
    <mergeCell ref="AE6:AJ6"/>
    <mergeCell ref="AK6:AP6"/>
    <mergeCell ref="AQ6:AV6"/>
    <mergeCell ref="G2:I2"/>
    <mergeCell ref="BE2:BP2"/>
    <mergeCell ref="B3:C3"/>
    <mergeCell ref="E3:F3"/>
    <mergeCell ref="G3:H3"/>
  </mergeCells>
  <conditionalFormatting sqref="M9:BO13 M15:BO17 M25:BO26 M28:BO31 M19:BO23 M33:BO35 M37:BO41">
    <cfRule type="cellIs" dxfId="114" priority="44" operator="equal">
      <formula>"err"</formula>
    </cfRule>
  </conditionalFormatting>
  <conditionalFormatting sqref="M9:BO13 M15:BO17 M25:BO26 M28:BO31 M19:BO23 M33:BO35 M37:BO41">
    <cfRule type="cellIs" dxfId="113" priority="45" operator="equal">
      <formula>"entr"</formula>
    </cfRule>
  </conditionalFormatting>
  <conditionalFormatting sqref="M9:BO13 M15:BO17 M25:BO26 M28:BO31 M19:BO23 M33:BO35 M37:BO41">
    <cfRule type="cellIs" dxfId="112" priority="46" operator="equal">
      <formula>"fntr"</formula>
    </cfRule>
  </conditionalFormatting>
  <conditionalFormatting sqref="M9:BO13 M15:BO17 M25:BO26 M28:BO31 M19:BO23 M33:BO35 M37:BO41">
    <cfRule type="cellIs" dxfId="111" priority="47" operator="equal">
      <formula>"ftr"</formula>
    </cfRule>
  </conditionalFormatting>
  <conditionalFormatting sqref="M9:BO13 M15:BO17 M25:BO26 M28:BO31 M19:BO23 M33:BO35 M37:BO41">
    <cfRule type="cellIs" dxfId="110" priority="48" operator="equal">
      <formula>"etr"</formula>
    </cfRule>
  </conditionalFormatting>
  <conditionalFormatting sqref="M10:BO13 M15:BO17 M25:BO26 M28:BO31 M19:BO23 M33:BO35 M37:BO41">
    <cfRule type="expression" dxfId="109" priority="50">
      <formula>AND(M$7&gt;=$G10,M$7&lt;=$H10)</formula>
    </cfRule>
  </conditionalFormatting>
  <conditionalFormatting sqref="L14:BN14">
    <cfRule type="cellIs" dxfId="108" priority="38" operator="equal">
      <formula>"err"</formula>
    </cfRule>
  </conditionalFormatting>
  <conditionalFormatting sqref="L14:BN14">
    <cfRule type="cellIs" dxfId="107" priority="39" operator="equal">
      <formula>"entr"</formula>
    </cfRule>
  </conditionalFormatting>
  <conditionalFormatting sqref="L14:BN14">
    <cfRule type="cellIs" dxfId="106" priority="40" operator="equal">
      <formula>"fntr"</formula>
    </cfRule>
  </conditionalFormatting>
  <conditionalFormatting sqref="L14:BN14">
    <cfRule type="cellIs" dxfId="105" priority="41" operator="equal">
      <formula>"ftr"</formula>
    </cfRule>
  </conditionalFormatting>
  <conditionalFormatting sqref="L14:BN14">
    <cfRule type="cellIs" dxfId="104" priority="42" operator="equal">
      <formula>"etr"</formula>
    </cfRule>
  </conditionalFormatting>
  <conditionalFormatting sqref="L14:BN14">
    <cfRule type="expression" dxfId="103" priority="43">
      <formula>AND(L$7&gt;=$F14,L$7&lt;=$G14)</formula>
    </cfRule>
  </conditionalFormatting>
  <conditionalFormatting sqref="F9:F13 F15:F17 F25:F26 F28:F31 F19:F23 F33:F35 F37:F41">
    <cfRule type="colorScale" priority="82">
      <colorScale>
        <cfvo type="min"/>
        <cfvo type="max"/>
        <color rgb="FFFFFFFF"/>
        <color rgb="FF6FA8DC"/>
      </colorScale>
    </cfRule>
  </conditionalFormatting>
  <conditionalFormatting sqref="M42:BO45">
    <cfRule type="cellIs" dxfId="102" priority="31" operator="equal">
      <formula>"err"</formula>
    </cfRule>
  </conditionalFormatting>
  <conditionalFormatting sqref="M42:BO45">
    <cfRule type="cellIs" dxfId="101" priority="32" operator="equal">
      <formula>"entr"</formula>
    </cfRule>
  </conditionalFormatting>
  <conditionalFormatting sqref="M42:BO45">
    <cfRule type="cellIs" dxfId="100" priority="33" operator="equal">
      <formula>"fntr"</formula>
    </cfRule>
  </conditionalFormatting>
  <conditionalFormatting sqref="M42:BO45">
    <cfRule type="cellIs" dxfId="99" priority="34" operator="equal">
      <formula>"ftr"</formula>
    </cfRule>
  </conditionalFormatting>
  <conditionalFormatting sqref="M42:BO45">
    <cfRule type="cellIs" dxfId="98" priority="35" operator="equal">
      <formula>"etr"</formula>
    </cfRule>
  </conditionalFormatting>
  <conditionalFormatting sqref="M42:BO45">
    <cfRule type="expression" dxfId="97" priority="36">
      <formula>AND(M$7&gt;=$G42,M$7&lt;=$H42)</formula>
    </cfRule>
  </conditionalFormatting>
  <conditionalFormatting sqref="F42:F45">
    <cfRule type="colorScale" priority="37">
      <colorScale>
        <cfvo type="min"/>
        <cfvo type="max"/>
        <color rgb="FFFFFFFF"/>
        <color rgb="FF6FA8DC"/>
      </colorScale>
    </cfRule>
  </conditionalFormatting>
  <conditionalFormatting sqref="L24:BN24">
    <cfRule type="cellIs" dxfId="96" priority="25" operator="equal">
      <formula>"err"</formula>
    </cfRule>
  </conditionalFormatting>
  <conditionalFormatting sqref="L24:BN24">
    <cfRule type="cellIs" dxfId="95" priority="26" operator="equal">
      <formula>"entr"</formula>
    </cfRule>
  </conditionalFormatting>
  <conditionalFormatting sqref="L24:BN24">
    <cfRule type="cellIs" dxfId="94" priority="27" operator="equal">
      <formula>"fntr"</formula>
    </cfRule>
  </conditionalFormatting>
  <conditionalFormatting sqref="L24:BN24">
    <cfRule type="cellIs" dxfId="93" priority="28" operator="equal">
      <formula>"ftr"</formula>
    </cfRule>
  </conditionalFormatting>
  <conditionalFormatting sqref="L24:BN24">
    <cfRule type="cellIs" dxfId="92" priority="29" operator="equal">
      <formula>"etr"</formula>
    </cfRule>
  </conditionalFormatting>
  <conditionalFormatting sqref="L24:BN24">
    <cfRule type="expression" dxfId="91" priority="30">
      <formula>AND(L$7&gt;=$F24,L$7&lt;=$G24)</formula>
    </cfRule>
  </conditionalFormatting>
  <conditionalFormatting sqref="L27:BN27">
    <cfRule type="cellIs" dxfId="90" priority="19" operator="equal">
      <formula>"err"</formula>
    </cfRule>
  </conditionalFormatting>
  <conditionalFormatting sqref="L27:BN27">
    <cfRule type="cellIs" dxfId="89" priority="20" operator="equal">
      <formula>"entr"</formula>
    </cfRule>
  </conditionalFormatting>
  <conditionalFormatting sqref="L27:BN27">
    <cfRule type="cellIs" dxfId="88" priority="21" operator="equal">
      <formula>"fntr"</formula>
    </cfRule>
  </conditionalFormatting>
  <conditionalFormatting sqref="L27:BN27">
    <cfRule type="cellIs" dxfId="87" priority="22" operator="equal">
      <formula>"ftr"</formula>
    </cfRule>
  </conditionalFormatting>
  <conditionalFormatting sqref="L27:BN27">
    <cfRule type="cellIs" dxfId="86" priority="23" operator="equal">
      <formula>"etr"</formula>
    </cfRule>
  </conditionalFormatting>
  <conditionalFormatting sqref="L27:BN27">
    <cfRule type="expression" dxfId="85" priority="24">
      <formula>AND(L$7&gt;=$F27,L$7&lt;=$G27)</formula>
    </cfRule>
  </conditionalFormatting>
  <conditionalFormatting sqref="L18:BN18">
    <cfRule type="cellIs" dxfId="84" priority="13" operator="equal">
      <formula>"err"</formula>
    </cfRule>
  </conditionalFormatting>
  <conditionalFormatting sqref="L18:BN18">
    <cfRule type="cellIs" dxfId="83" priority="14" operator="equal">
      <formula>"entr"</formula>
    </cfRule>
  </conditionalFormatting>
  <conditionalFormatting sqref="L18:BN18">
    <cfRule type="cellIs" dxfId="82" priority="15" operator="equal">
      <formula>"fntr"</formula>
    </cfRule>
  </conditionalFormatting>
  <conditionalFormatting sqref="L18:BN18">
    <cfRule type="cellIs" dxfId="81" priority="16" operator="equal">
      <formula>"ftr"</formula>
    </cfRule>
  </conditionalFormatting>
  <conditionalFormatting sqref="L18:BN18">
    <cfRule type="cellIs" dxfId="80" priority="17" operator="equal">
      <formula>"etr"</formula>
    </cfRule>
  </conditionalFormatting>
  <conditionalFormatting sqref="L18:BN18">
    <cfRule type="expression" dxfId="79" priority="18">
      <formula>AND(L$7&gt;=$F18,L$7&lt;=$G18)</formula>
    </cfRule>
  </conditionalFormatting>
  <conditionalFormatting sqref="L32:BN32">
    <cfRule type="cellIs" dxfId="78" priority="7" operator="equal">
      <formula>"err"</formula>
    </cfRule>
  </conditionalFormatting>
  <conditionalFormatting sqref="L32:BN32">
    <cfRule type="cellIs" dxfId="77" priority="8" operator="equal">
      <formula>"entr"</formula>
    </cfRule>
  </conditionalFormatting>
  <conditionalFormatting sqref="L32:BN32">
    <cfRule type="cellIs" dxfId="76" priority="9" operator="equal">
      <formula>"fntr"</formula>
    </cfRule>
  </conditionalFormatting>
  <conditionalFormatting sqref="L32:BN32">
    <cfRule type="cellIs" dxfId="75" priority="10" operator="equal">
      <formula>"ftr"</formula>
    </cfRule>
  </conditionalFormatting>
  <conditionalFormatting sqref="L32:BN32">
    <cfRule type="cellIs" dxfId="74" priority="11" operator="equal">
      <formula>"etr"</formula>
    </cfRule>
  </conditionalFormatting>
  <conditionalFormatting sqref="L32:BN32">
    <cfRule type="expression" dxfId="73" priority="12">
      <formula>AND(L$7&gt;=$F32,L$7&lt;=$G32)</formula>
    </cfRule>
  </conditionalFormatting>
  <conditionalFormatting sqref="L36:BN36">
    <cfRule type="cellIs" dxfId="72" priority="1" operator="equal">
      <formula>"err"</formula>
    </cfRule>
  </conditionalFormatting>
  <conditionalFormatting sqref="L36:BN36">
    <cfRule type="cellIs" dxfId="71" priority="2" operator="equal">
      <formula>"entr"</formula>
    </cfRule>
  </conditionalFormatting>
  <conditionalFormatting sqref="L36:BN36">
    <cfRule type="cellIs" dxfId="70" priority="3" operator="equal">
      <formula>"fntr"</formula>
    </cfRule>
  </conditionalFormatting>
  <conditionalFormatting sqref="L36:BN36">
    <cfRule type="cellIs" dxfId="69" priority="4" operator="equal">
      <formula>"ftr"</formula>
    </cfRule>
  </conditionalFormatting>
  <conditionalFormatting sqref="L36:BN36">
    <cfRule type="cellIs" dxfId="68" priority="5" operator="equal">
      <formula>"etr"</formula>
    </cfRule>
  </conditionalFormatting>
  <conditionalFormatting sqref="L36:BN36">
    <cfRule type="expression" dxfId="67" priority="6">
      <formula>AND(L$7&gt;=$F36,L$7&lt;=$G36)</formula>
    </cfRule>
  </conditionalFormatting>
  <pageMargins left="0.7" right="0.7" top="0.75" bottom="0.75" header="0.3" footer="0.3"/>
  <pageSetup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06786"/>
    <outlinePr summaryBelow="0" summaryRight="0"/>
  </sheetPr>
  <dimension ref="A1:BS1024"/>
  <sheetViews>
    <sheetView showGridLines="0" workbookViewId="0">
      <pane ySplit="9" topLeftCell="A34" activePane="bottomLeft" state="frozen"/>
      <selection pane="bottomLeft" activeCell="C40" sqref="C40"/>
    </sheetView>
  </sheetViews>
  <sheetFormatPr defaultColWidth="13.5" defaultRowHeight="15" customHeight="1" x14ac:dyDescent="0.25"/>
  <cols>
    <col min="1" max="1" width="3" customWidth="1"/>
    <col min="2" max="2" width="4.625" customWidth="1"/>
    <col min="3" max="3" width="22.375" customWidth="1"/>
    <col min="4" max="4" width="12.25" customWidth="1"/>
    <col min="5" max="5" width="14.875" customWidth="1"/>
    <col min="6" max="6" width="17.5" customWidth="1"/>
    <col min="7" max="7" width="12.375" customWidth="1"/>
    <col min="8" max="11" width="12" customWidth="1"/>
    <col min="12" max="12" width="9" customWidth="1"/>
    <col min="13" max="13" width="10" customWidth="1"/>
    <col min="14" max="68" width="2.25" customWidth="1"/>
    <col min="69" max="71" width="10.5" customWidth="1"/>
  </cols>
  <sheetData>
    <row r="1" spans="1:71" ht="27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3"/>
      <c r="BS1" s="5"/>
    </row>
    <row r="2" spans="1:71" ht="54" customHeight="1" x14ac:dyDescent="0.25">
      <c r="A2" s="1"/>
      <c r="B2" s="6" t="s">
        <v>0</v>
      </c>
      <c r="C2" s="3"/>
      <c r="D2" s="3"/>
      <c r="E2" s="3"/>
      <c r="F2" s="3"/>
      <c r="G2" s="3"/>
      <c r="H2" s="131"/>
      <c r="I2" s="132"/>
      <c r="J2" s="132"/>
      <c r="K2" s="3">
        <f>133/30</f>
        <v>4.4333333333333336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133" t="s">
        <v>1</v>
      </c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3"/>
      <c r="BS2" s="5"/>
    </row>
    <row r="3" spans="1:71" ht="24" customHeight="1" x14ac:dyDescent="0.3">
      <c r="A3" s="7"/>
      <c r="B3" s="134" t="s">
        <v>2</v>
      </c>
      <c r="C3" s="135"/>
      <c r="D3" s="146" t="s">
        <v>71</v>
      </c>
      <c r="E3" s="135"/>
      <c r="F3" s="134" t="s">
        <v>4</v>
      </c>
      <c r="G3" s="135"/>
      <c r="H3" s="136" t="s">
        <v>5</v>
      </c>
      <c r="I3" s="137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spans="1:71" ht="24" customHeight="1" x14ac:dyDescent="0.3">
      <c r="A4" s="7"/>
      <c r="B4" s="134" t="s">
        <v>6</v>
      </c>
      <c r="C4" s="135"/>
      <c r="D4" s="146" t="s">
        <v>72</v>
      </c>
      <c r="E4" s="135"/>
      <c r="F4" s="134" t="s">
        <v>8</v>
      </c>
      <c r="G4" s="135"/>
      <c r="H4" s="10">
        <v>44810</v>
      </c>
      <c r="I4" s="11"/>
      <c r="J4" s="1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</row>
    <row r="5" spans="1:71" ht="26.25" customHeight="1" x14ac:dyDescent="0.3">
      <c r="A5" s="7"/>
      <c r="B5" s="13"/>
      <c r="C5" s="7"/>
      <c r="D5" s="7"/>
      <c r="E5" s="7"/>
      <c r="F5" s="134" t="s">
        <v>9</v>
      </c>
      <c r="G5" s="135"/>
      <c r="H5" s="10">
        <f>I59</f>
        <v>45242</v>
      </c>
      <c r="I5" s="14"/>
      <c r="J5" s="15" t="s">
        <v>10</v>
      </c>
      <c r="K5" s="16">
        <v>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spans="1:71" ht="36" customHeight="1" x14ac:dyDescent="0.3">
      <c r="A6" s="7"/>
      <c r="B6" s="13"/>
      <c r="C6" s="7"/>
      <c r="D6" s="7"/>
      <c r="E6" s="7"/>
      <c r="F6" s="7"/>
      <c r="G6" s="7"/>
      <c r="H6" s="7"/>
      <c r="I6" s="7"/>
      <c r="J6" s="92"/>
      <c r="K6" s="93" t="s">
        <v>11</v>
      </c>
      <c r="L6" s="7"/>
      <c r="M6" s="7"/>
      <c r="N6" s="140">
        <f>N7</f>
        <v>44816</v>
      </c>
      <c r="O6" s="132"/>
      <c r="P6" s="132"/>
      <c r="Q6" s="132"/>
      <c r="R6" s="132"/>
      <c r="S6" s="139"/>
      <c r="T6" s="138">
        <f>T7</f>
        <v>44828</v>
      </c>
      <c r="U6" s="132"/>
      <c r="V6" s="132"/>
      <c r="W6" s="132"/>
      <c r="X6" s="132"/>
      <c r="Y6" s="139"/>
      <c r="Z6" s="138">
        <f>Z7</f>
        <v>44834</v>
      </c>
      <c r="AA6" s="132"/>
      <c r="AB6" s="132"/>
      <c r="AC6" s="132"/>
      <c r="AD6" s="132"/>
      <c r="AE6" s="139"/>
      <c r="AF6" s="138">
        <f>AF7</f>
        <v>44840</v>
      </c>
      <c r="AG6" s="132"/>
      <c r="AH6" s="132"/>
      <c r="AI6" s="132"/>
      <c r="AJ6" s="132"/>
      <c r="AK6" s="139"/>
      <c r="AL6" s="138">
        <f>AL7</f>
        <v>44846</v>
      </c>
      <c r="AM6" s="132"/>
      <c r="AN6" s="132"/>
      <c r="AO6" s="132"/>
      <c r="AP6" s="132"/>
      <c r="AQ6" s="139"/>
      <c r="AR6" s="138">
        <f>AR7</f>
        <v>44852</v>
      </c>
      <c r="AS6" s="132"/>
      <c r="AT6" s="132"/>
      <c r="AU6" s="132"/>
      <c r="AV6" s="132"/>
      <c r="AW6" s="139"/>
      <c r="AX6" s="138">
        <f>AX7</f>
        <v>44858</v>
      </c>
      <c r="AY6" s="132"/>
      <c r="AZ6" s="132"/>
      <c r="BA6" s="132"/>
      <c r="BB6" s="132"/>
      <c r="BC6" s="139"/>
      <c r="BD6" s="138">
        <f>BD7</f>
        <v>44864</v>
      </c>
      <c r="BE6" s="132"/>
      <c r="BF6" s="132"/>
      <c r="BG6" s="132"/>
      <c r="BH6" s="132"/>
      <c r="BI6" s="139"/>
      <c r="BJ6" s="138">
        <f>BJ7</f>
        <v>44870</v>
      </c>
      <c r="BK6" s="132"/>
      <c r="BL6" s="132"/>
      <c r="BM6" s="132"/>
      <c r="BN6" s="132"/>
      <c r="BO6" s="132"/>
      <c r="BP6" s="139"/>
      <c r="BQ6" s="7"/>
      <c r="BR6" s="7"/>
      <c r="BS6" s="7"/>
    </row>
    <row r="7" spans="1:71" ht="15.75" customHeight="1" x14ac:dyDescent="0.25">
      <c r="A7" s="1"/>
      <c r="B7" s="141" t="s">
        <v>12</v>
      </c>
      <c r="C7" s="141" t="s">
        <v>13</v>
      </c>
      <c r="D7" s="141" t="s">
        <v>73</v>
      </c>
      <c r="E7" s="141" t="s">
        <v>14</v>
      </c>
      <c r="F7" s="141" t="s">
        <v>15</v>
      </c>
      <c r="G7" s="141" t="s">
        <v>16</v>
      </c>
      <c r="H7" s="141" t="s">
        <v>17</v>
      </c>
      <c r="I7" s="141" t="s">
        <v>18</v>
      </c>
      <c r="J7" s="141" t="s">
        <v>19</v>
      </c>
      <c r="K7" s="141" t="s">
        <v>20</v>
      </c>
      <c r="L7" s="141" t="s">
        <v>21</v>
      </c>
      <c r="M7" s="141" t="s">
        <v>22</v>
      </c>
      <c r="N7" s="19">
        <f>$H$4-WEEKDAY(H4,3)+(K5-1)*7</f>
        <v>44816</v>
      </c>
      <c r="O7" s="20">
        <f>N7+7</f>
        <v>44823</v>
      </c>
      <c r="P7" s="20">
        <f t="shared" ref="P7:BP7" si="0">O7+1</f>
        <v>44824</v>
      </c>
      <c r="Q7" s="20">
        <f t="shared" si="0"/>
        <v>44825</v>
      </c>
      <c r="R7" s="20">
        <f t="shared" si="0"/>
        <v>44826</v>
      </c>
      <c r="S7" s="20">
        <f t="shared" si="0"/>
        <v>44827</v>
      </c>
      <c r="T7" s="20">
        <f t="shared" si="0"/>
        <v>44828</v>
      </c>
      <c r="U7" s="20">
        <f t="shared" si="0"/>
        <v>44829</v>
      </c>
      <c r="V7" s="20">
        <f t="shared" si="0"/>
        <v>44830</v>
      </c>
      <c r="W7" s="20">
        <f t="shared" si="0"/>
        <v>44831</v>
      </c>
      <c r="X7" s="20">
        <f t="shared" si="0"/>
        <v>44832</v>
      </c>
      <c r="Y7" s="20">
        <f t="shared" si="0"/>
        <v>44833</v>
      </c>
      <c r="Z7" s="20">
        <f t="shared" si="0"/>
        <v>44834</v>
      </c>
      <c r="AA7" s="20">
        <f t="shared" si="0"/>
        <v>44835</v>
      </c>
      <c r="AB7" s="20">
        <f t="shared" si="0"/>
        <v>44836</v>
      </c>
      <c r="AC7" s="20">
        <f t="shared" si="0"/>
        <v>44837</v>
      </c>
      <c r="AD7" s="20">
        <f t="shared" si="0"/>
        <v>44838</v>
      </c>
      <c r="AE7" s="20">
        <f t="shared" si="0"/>
        <v>44839</v>
      </c>
      <c r="AF7" s="20">
        <f t="shared" si="0"/>
        <v>44840</v>
      </c>
      <c r="AG7" s="20">
        <f t="shared" si="0"/>
        <v>44841</v>
      </c>
      <c r="AH7" s="20">
        <f t="shared" si="0"/>
        <v>44842</v>
      </c>
      <c r="AI7" s="20">
        <f t="shared" si="0"/>
        <v>44843</v>
      </c>
      <c r="AJ7" s="20">
        <f t="shared" si="0"/>
        <v>44844</v>
      </c>
      <c r="AK7" s="20">
        <f t="shared" si="0"/>
        <v>44845</v>
      </c>
      <c r="AL7" s="20">
        <f t="shared" si="0"/>
        <v>44846</v>
      </c>
      <c r="AM7" s="20">
        <f t="shared" si="0"/>
        <v>44847</v>
      </c>
      <c r="AN7" s="20">
        <f t="shared" si="0"/>
        <v>44848</v>
      </c>
      <c r="AO7" s="20">
        <f t="shared" si="0"/>
        <v>44849</v>
      </c>
      <c r="AP7" s="20">
        <f t="shared" si="0"/>
        <v>44850</v>
      </c>
      <c r="AQ7" s="20">
        <f t="shared" si="0"/>
        <v>44851</v>
      </c>
      <c r="AR7" s="20">
        <f t="shared" si="0"/>
        <v>44852</v>
      </c>
      <c r="AS7" s="20">
        <f t="shared" si="0"/>
        <v>44853</v>
      </c>
      <c r="AT7" s="20">
        <f t="shared" si="0"/>
        <v>44854</v>
      </c>
      <c r="AU7" s="20">
        <f t="shared" si="0"/>
        <v>44855</v>
      </c>
      <c r="AV7" s="20">
        <f t="shared" si="0"/>
        <v>44856</v>
      </c>
      <c r="AW7" s="20">
        <f t="shared" si="0"/>
        <v>44857</v>
      </c>
      <c r="AX7" s="20">
        <f t="shared" si="0"/>
        <v>44858</v>
      </c>
      <c r="AY7" s="20">
        <f t="shared" si="0"/>
        <v>44859</v>
      </c>
      <c r="AZ7" s="20">
        <f t="shared" si="0"/>
        <v>44860</v>
      </c>
      <c r="BA7" s="20">
        <f t="shared" si="0"/>
        <v>44861</v>
      </c>
      <c r="BB7" s="20">
        <f t="shared" si="0"/>
        <v>44862</v>
      </c>
      <c r="BC7" s="20">
        <f t="shared" si="0"/>
        <v>44863</v>
      </c>
      <c r="BD7" s="20">
        <f t="shared" si="0"/>
        <v>44864</v>
      </c>
      <c r="BE7" s="20">
        <f t="shared" si="0"/>
        <v>44865</v>
      </c>
      <c r="BF7" s="20">
        <f t="shared" si="0"/>
        <v>44866</v>
      </c>
      <c r="BG7" s="20">
        <f t="shared" si="0"/>
        <v>44867</v>
      </c>
      <c r="BH7" s="20">
        <f t="shared" si="0"/>
        <v>44868</v>
      </c>
      <c r="BI7" s="20">
        <f t="shared" si="0"/>
        <v>44869</v>
      </c>
      <c r="BJ7" s="20">
        <f t="shared" si="0"/>
        <v>44870</v>
      </c>
      <c r="BK7" s="20">
        <f t="shared" si="0"/>
        <v>44871</v>
      </c>
      <c r="BL7" s="20">
        <f t="shared" si="0"/>
        <v>44872</v>
      </c>
      <c r="BM7" s="20">
        <f t="shared" si="0"/>
        <v>44873</v>
      </c>
      <c r="BN7" s="20">
        <f t="shared" si="0"/>
        <v>44874</v>
      </c>
      <c r="BO7" s="20">
        <f t="shared" si="0"/>
        <v>44875</v>
      </c>
      <c r="BP7" s="20">
        <f t="shared" si="0"/>
        <v>44876</v>
      </c>
    </row>
    <row r="8" spans="1:71" ht="16.5" customHeight="1" x14ac:dyDescent="0.25">
      <c r="A8" s="1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21" t="str">
        <f t="shared" ref="N8:BP8" si="1">TEXT(N7,"ddd")</f>
        <v>Mon</v>
      </c>
      <c r="O8" s="21" t="str">
        <f t="shared" si="1"/>
        <v>Mon</v>
      </c>
      <c r="P8" s="21" t="str">
        <f t="shared" si="1"/>
        <v>Tue</v>
      </c>
      <c r="Q8" s="21" t="str">
        <f t="shared" si="1"/>
        <v>Wed</v>
      </c>
      <c r="R8" s="21" t="str">
        <f t="shared" si="1"/>
        <v>Thu</v>
      </c>
      <c r="S8" s="21" t="str">
        <f t="shared" si="1"/>
        <v>Fri</v>
      </c>
      <c r="T8" s="21" t="str">
        <f t="shared" si="1"/>
        <v>Sat</v>
      </c>
      <c r="U8" s="21" t="str">
        <f t="shared" si="1"/>
        <v>Sun</v>
      </c>
      <c r="V8" s="21" t="str">
        <f t="shared" si="1"/>
        <v>Mon</v>
      </c>
      <c r="W8" s="21" t="str">
        <f t="shared" si="1"/>
        <v>Tue</v>
      </c>
      <c r="X8" s="21" t="str">
        <f t="shared" si="1"/>
        <v>Wed</v>
      </c>
      <c r="Y8" s="21" t="str">
        <f t="shared" si="1"/>
        <v>Thu</v>
      </c>
      <c r="Z8" s="21" t="str">
        <f t="shared" si="1"/>
        <v>Fri</v>
      </c>
      <c r="AA8" s="21" t="str">
        <f t="shared" si="1"/>
        <v>Sat</v>
      </c>
      <c r="AB8" s="21" t="str">
        <f t="shared" si="1"/>
        <v>Sun</v>
      </c>
      <c r="AC8" s="21" t="str">
        <f t="shared" si="1"/>
        <v>Mon</v>
      </c>
      <c r="AD8" s="21" t="str">
        <f t="shared" si="1"/>
        <v>Tue</v>
      </c>
      <c r="AE8" s="21" t="str">
        <f t="shared" si="1"/>
        <v>Wed</v>
      </c>
      <c r="AF8" s="21" t="str">
        <f t="shared" si="1"/>
        <v>Thu</v>
      </c>
      <c r="AG8" s="21" t="str">
        <f t="shared" si="1"/>
        <v>Fri</v>
      </c>
      <c r="AH8" s="21" t="str">
        <f t="shared" si="1"/>
        <v>Sat</v>
      </c>
      <c r="AI8" s="21" t="str">
        <f t="shared" si="1"/>
        <v>Sun</v>
      </c>
      <c r="AJ8" s="21" t="str">
        <f t="shared" si="1"/>
        <v>Mon</v>
      </c>
      <c r="AK8" s="21" t="str">
        <f t="shared" si="1"/>
        <v>Tue</v>
      </c>
      <c r="AL8" s="21" t="str">
        <f t="shared" si="1"/>
        <v>Wed</v>
      </c>
      <c r="AM8" s="21" t="str">
        <f t="shared" si="1"/>
        <v>Thu</v>
      </c>
      <c r="AN8" s="21" t="str">
        <f t="shared" si="1"/>
        <v>Fri</v>
      </c>
      <c r="AO8" s="21" t="str">
        <f t="shared" si="1"/>
        <v>Sat</v>
      </c>
      <c r="AP8" s="21" t="str">
        <f t="shared" si="1"/>
        <v>Sun</v>
      </c>
      <c r="AQ8" s="21" t="str">
        <f t="shared" si="1"/>
        <v>Mon</v>
      </c>
      <c r="AR8" s="21" t="str">
        <f t="shared" si="1"/>
        <v>Tue</v>
      </c>
      <c r="AS8" s="21" t="str">
        <f t="shared" si="1"/>
        <v>Wed</v>
      </c>
      <c r="AT8" s="21" t="str">
        <f t="shared" si="1"/>
        <v>Thu</v>
      </c>
      <c r="AU8" s="21" t="str">
        <f t="shared" si="1"/>
        <v>Fri</v>
      </c>
      <c r="AV8" s="21" t="str">
        <f t="shared" si="1"/>
        <v>Sat</v>
      </c>
      <c r="AW8" s="21" t="str">
        <f t="shared" si="1"/>
        <v>Sun</v>
      </c>
      <c r="AX8" s="21" t="str">
        <f t="shared" si="1"/>
        <v>Mon</v>
      </c>
      <c r="AY8" s="21" t="str">
        <f t="shared" si="1"/>
        <v>Tue</v>
      </c>
      <c r="AZ8" s="21" t="str">
        <f t="shared" si="1"/>
        <v>Wed</v>
      </c>
      <c r="BA8" s="21" t="str">
        <f t="shared" si="1"/>
        <v>Thu</v>
      </c>
      <c r="BB8" s="21" t="str">
        <f t="shared" si="1"/>
        <v>Fri</v>
      </c>
      <c r="BC8" s="21" t="str">
        <f t="shared" si="1"/>
        <v>Sat</v>
      </c>
      <c r="BD8" s="21" t="str">
        <f t="shared" si="1"/>
        <v>Sun</v>
      </c>
      <c r="BE8" s="21" t="str">
        <f t="shared" si="1"/>
        <v>Mon</v>
      </c>
      <c r="BF8" s="21" t="str">
        <f t="shared" si="1"/>
        <v>Tue</v>
      </c>
      <c r="BG8" s="21" t="str">
        <f t="shared" si="1"/>
        <v>Wed</v>
      </c>
      <c r="BH8" s="21" t="str">
        <f t="shared" si="1"/>
        <v>Thu</v>
      </c>
      <c r="BI8" s="21" t="str">
        <f t="shared" si="1"/>
        <v>Fri</v>
      </c>
      <c r="BJ8" s="21" t="str">
        <f t="shared" si="1"/>
        <v>Sat</v>
      </c>
      <c r="BK8" s="21" t="str">
        <f t="shared" si="1"/>
        <v>Sun</v>
      </c>
      <c r="BL8" s="21" t="str">
        <f t="shared" si="1"/>
        <v>Mon</v>
      </c>
      <c r="BM8" s="21" t="str">
        <f t="shared" si="1"/>
        <v>Tue</v>
      </c>
      <c r="BN8" s="21" t="str">
        <f t="shared" si="1"/>
        <v>Wed</v>
      </c>
      <c r="BO8" s="21" t="str">
        <f t="shared" si="1"/>
        <v>Thu</v>
      </c>
      <c r="BP8" s="21" t="str">
        <f t="shared" si="1"/>
        <v>Fri</v>
      </c>
    </row>
    <row r="9" spans="1:71" ht="8.25" customHeight="1" x14ac:dyDescent="0.25">
      <c r="A9" s="1"/>
      <c r="B9" s="22"/>
      <c r="C9" s="23"/>
      <c r="D9" s="24"/>
      <c r="E9" s="24"/>
      <c r="F9" s="25"/>
      <c r="G9" s="26"/>
      <c r="H9" s="27"/>
      <c r="I9" s="27"/>
      <c r="J9" s="27"/>
      <c r="K9" s="27"/>
      <c r="L9" s="28"/>
      <c r="M9" s="29"/>
      <c r="N9" s="30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</row>
    <row r="10" spans="1:71" ht="16.5" customHeight="1" x14ac:dyDescent="0.25">
      <c r="A10" s="1"/>
      <c r="B10" s="32">
        <v>1</v>
      </c>
      <c r="C10" s="33" t="s">
        <v>74</v>
      </c>
      <c r="D10" s="34"/>
      <c r="E10" s="34"/>
      <c r="F10" s="35"/>
      <c r="G10" s="36">
        <v>0</v>
      </c>
      <c r="H10" s="37">
        <f>H4</f>
        <v>44810</v>
      </c>
      <c r="I10" s="37">
        <f>MAX(I11:I18)</f>
        <v>44889</v>
      </c>
      <c r="J10" s="38">
        <f>MIN(J11:J16)</f>
        <v>44544</v>
      </c>
      <c r="K10" s="38">
        <f>MAX(K11:K16)</f>
        <v>44636</v>
      </c>
      <c r="L10" s="39">
        <f t="shared" ref="L10:L25" si="2">IF(AND(AND(NOT(ISBLANK(I10)),NOT(ISBLANK(K10))),I10&lt;&gt;K10),NETWORKDAYS(I10,K10)-1,"")</f>
        <v>-183</v>
      </c>
      <c r="M10" s="40">
        <f t="shared" ref="M10:M48" si="3">NETWORKDAYS(J10,K10)</f>
        <v>67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</row>
    <row r="11" spans="1:71" ht="15.75" customHeight="1" x14ac:dyDescent="0.25">
      <c r="A11" s="1"/>
      <c r="B11" s="42">
        <v>1.1000000000000001</v>
      </c>
      <c r="C11" s="43" t="s">
        <v>75</v>
      </c>
      <c r="D11" s="44" t="s">
        <v>76</v>
      </c>
      <c r="E11" s="44">
        <v>14</v>
      </c>
      <c r="F11" s="44"/>
      <c r="G11" s="45">
        <v>0</v>
      </c>
      <c r="H11" s="95">
        <f>H4</f>
        <v>44810</v>
      </c>
      <c r="I11" s="95">
        <f t="shared" ref="I11:I16" si="4">H11+E11</f>
        <v>44824</v>
      </c>
      <c r="J11" s="46">
        <v>44544</v>
      </c>
      <c r="K11" s="94">
        <v>44558</v>
      </c>
      <c r="L11" s="48">
        <f t="shared" si="2"/>
        <v>-192</v>
      </c>
      <c r="M11" s="49">
        <f t="shared" si="3"/>
        <v>11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</row>
    <row r="12" spans="1:71" ht="15.75" customHeight="1" x14ac:dyDescent="0.25">
      <c r="A12" s="1"/>
      <c r="B12" s="42">
        <v>1.2</v>
      </c>
      <c r="C12" s="43" t="s">
        <v>77</v>
      </c>
      <c r="D12" s="44" t="s">
        <v>78</v>
      </c>
      <c r="E12" s="44">
        <v>14</v>
      </c>
      <c r="F12" s="44"/>
      <c r="G12" s="45">
        <v>0</v>
      </c>
      <c r="H12" s="95">
        <f t="shared" ref="H12:H16" si="5">I11+1</f>
        <v>44825</v>
      </c>
      <c r="I12" s="95">
        <f t="shared" si="4"/>
        <v>44839</v>
      </c>
      <c r="J12" s="95">
        <v>44560</v>
      </c>
      <c r="K12" s="47">
        <v>44572</v>
      </c>
      <c r="L12" s="48">
        <f t="shared" si="2"/>
        <v>-193</v>
      </c>
      <c r="M12" s="49">
        <f t="shared" si="3"/>
        <v>9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</row>
    <row r="13" spans="1:71" ht="15.75" customHeight="1" x14ac:dyDescent="0.25">
      <c r="A13" s="1"/>
      <c r="B13" s="42">
        <v>1.3</v>
      </c>
      <c r="C13" s="43" t="s">
        <v>79</v>
      </c>
      <c r="D13" s="44" t="s">
        <v>80</v>
      </c>
      <c r="E13" s="44">
        <v>7</v>
      </c>
      <c r="F13" s="44"/>
      <c r="G13" s="45">
        <v>1</v>
      </c>
      <c r="H13" s="95">
        <f t="shared" si="5"/>
        <v>44840</v>
      </c>
      <c r="I13" s="95">
        <f t="shared" si="4"/>
        <v>44847</v>
      </c>
      <c r="J13" s="46">
        <v>44575</v>
      </c>
      <c r="K13" s="61">
        <f>J13+7</f>
        <v>44582</v>
      </c>
      <c r="L13" s="48">
        <f t="shared" si="2"/>
        <v>-191</v>
      </c>
      <c r="M13" s="49">
        <f t="shared" si="3"/>
        <v>6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</row>
    <row r="14" spans="1:71" ht="15.75" customHeight="1" x14ac:dyDescent="0.25">
      <c r="A14" s="1"/>
      <c r="B14" s="42">
        <v>1.4</v>
      </c>
      <c r="C14" s="43" t="s">
        <v>81</v>
      </c>
      <c r="D14" s="44" t="s">
        <v>82</v>
      </c>
      <c r="E14" s="44">
        <v>7</v>
      </c>
      <c r="F14" s="44"/>
      <c r="G14" s="45">
        <v>1</v>
      </c>
      <c r="H14" s="95">
        <f t="shared" si="5"/>
        <v>44848</v>
      </c>
      <c r="I14" s="95">
        <f t="shared" si="4"/>
        <v>44855</v>
      </c>
      <c r="J14" s="46">
        <v>44591</v>
      </c>
      <c r="K14" s="47">
        <v>44602</v>
      </c>
      <c r="L14" s="48">
        <f t="shared" si="2"/>
        <v>-183</v>
      </c>
      <c r="M14" s="49">
        <f t="shared" si="3"/>
        <v>9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</row>
    <row r="15" spans="1:71" ht="15.75" customHeight="1" x14ac:dyDescent="0.25">
      <c r="A15" s="1"/>
      <c r="B15" s="42">
        <v>1.5</v>
      </c>
      <c r="C15" s="43" t="s">
        <v>83</v>
      </c>
      <c r="D15" s="44" t="s">
        <v>84</v>
      </c>
      <c r="E15" s="44">
        <v>14</v>
      </c>
      <c r="F15" s="44"/>
      <c r="G15" s="58">
        <v>1</v>
      </c>
      <c r="H15" s="95">
        <f t="shared" si="5"/>
        <v>44856</v>
      </c>
      <c r="I15" s="95">
        <f t="shared" si="4"/>
        <v>44870</v>
      </c>
      <c r="J15" s="46">
        <v>44607</v>
      </c>
      <c r="K15" s="46">
        <f t="shared" ref="K15:K16" si="6">J15+E15</f>
        <v>44621</v>
      </c>
      <c r="L15" s="48">
        <f t="shared" si="2"/>
        <v>-180</v>
      </c>
      <c r="M15" s="49">
        <f t="shared" si="3"/>
        <v>11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</row>
    <row r="16" spans="1:71" ht="15.75" customHeight="1" x14ac:dyDescent="0.25">
      <c r="A16" s="1"/>
      <c r="B16" s="42">
        <v>1.6</v>
      </c>
      <c r="C16" s="43" t="s">
        <v>85</v>
      </c>
      <c r="D16" s="44" t="s">
        <v>84</v>
      </c>
      <c r="E16" s="44">
        <v>14</v>
      </c>
      <c r="F16" s="44"/>
      <c r="G16" s="58">
        <v>1</v>
      </c>
      <c r="H16" s="95">
        <f t="shared" si="5"/>
        <v>44871</v>
      </c>
      <c r="I16" s="95">
        <f t="shared" si="4"/>
        <v>44885</v>
      </c>
      <c r="J16" s="60">
        <f>K15+1</f>
        <v>44622</v>
      </c>
      <c r="K16" s="60">
        <f t="shared" si="6"/>
        <v>44636</v>
      </c>
      <c r="L16" s="48">
        <f t="shared" si="2"/>
        <v>-179</v>
      </c>
      <c r="M16" s="49">
        <f t="shared" si="3"/>
        <v>11</v>
      </c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</row>
    <row r="17" spans="1:68" s="128" customFormat="1" ht="15.75" customHeight="1" x14ac:dyDescent="0.25">
      <c r="B17" s="43"/>
      <c r="C17" s="124" t="s">
        <v>219</v>
      </c>
      <c r="D17" s="73"/>
      <c r="E17" s="73">
        <v>1</v>
      </c>
      <c r="F17" s="73"/>
      <c r="G17" s="102"/>
      <c r="H17" s="95">
        <f t="shared" ref="H17:H18" si="7">I16+1</f>
        <v>44886</v>
      </c>
      <c r="I17" s="95">
        <f t="shared" ref="I17:I18" si="8">H17+E17</f>
        <v>44887</v>
      </c>
      <c r="J17" s="86">
        <f t="shared" ref="J17:J18" si="9">K16+1</f>
        <v>44637</v>
      </c>
      <c r="K17" s="86">
        <f t="shared" ref="K17:K18" si="10">J17+E17</f>
        <v>44638</v>
      </c>
      <c r="L17" s="48">
        <f t="shared" ref="L17:L18" si="11">IF(AND(AND(NOT(ISBLANK(I17)),NOT(ISBLANK(K17))),I17&lt;&gt;K17),NETWORKDAYS(I17,K17)-1,"")</f>
        <v>-179</v>
      </c>
      <c r="M17" s="49">
        <f t="shared" ref="M17:M18" si="12">NETWORKDAYS(J17,K17)</f>
        <v>2</v>
      </c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</row>
    <row r="18" spans="1:68" s="128" customFormat="1" ht="15.75" customHeight="1" x14ac:dyDescent="0.25">
      <c r="B18" s="43"/>
      <c r="C18" s="161" t="s">
        <v>218</v>
      </c>
      <c r="D18" s="73"/>
      <c r="E18" s="73">
        <v>1</v>
      </c>
      <c r="F18" s="73"/>
      <c r="G18" s="102"/>
      <c r="H18" s="95">
        <f t="shared" si="7"/>
        <v>44888</v>
      </c>
      <c r="I18" s="95">
        <f t="shared" si="8"/>
        <v>44889</v>
      </c>
      <c r="J18" s="86">
        <f t="shared" si="9"/>
        <v>44639</v>
      </c>
      <c r="K18" s="86">
        <f t="shared" si="10"/>
        <v>44640</v>
      </c>
      <c r="L18" s="48">
        <f t="shared" si="11"/>
        <v>-180</v>
      </c>
      <c r="M18" s="49">
        <f t="shared" si="12"/>
        <v>0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</row>
    <row r="19" spans="1:68" ht="15.75" customHeight="1" x14ac:dyDescent="0.25">
      <c r="A19" s="1"/>
      <c r="B19" s="51">
        <v>2</v>
      </c>
      <c r="C19" s="52" t="s">
        <v>86</v>
      </c>
      <c r="D19" s="53"/>
      <c r="E19" s="53"/>
      <c r="F19" s="54"/>
      <c r="G19" s="45">
        <v>1</v>
      </c>
      <c r="H19" s="37">
        <f>MIN(H20:H26)</f>
        <v>44890</v>
      </c>
      <c r="I19" s="37">
        <f>MAX(I20:I26)</f>
        <v>44952</v>
      </c>
      <c r="J19" s="55">
        <f>MIN(J20:J25)</f>
        <v>44656</v>
      </c>
      <c r="K19" s="55">
        <f>MAX(K20:K25)</f>
        <v>44704</v>
      </c>
      <c r="L19" s="56">
        <f t="shared" si="2"/>
        <v>-180</v>
      </c>
      <c r="M19" s="57">
        <f t="shared" si="3"/>
        <v>35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</row>
    <row r="20" spans="1:68" ht="15.75" customHeight="1" x14ac:dyDescent="0.25">
      <c r="A20" s="1"/>
      <c r="B20" s="42">
        <v>2.1</v>
      </c>
      <c r="C20" s="43" t="s">
        <v>87</v>
      </c>
      <c r="D20" s="44" t="s">
        <v>88</v>
      </c>
      <c r="E20" s="44">
        <v>7</v>
      </c>
      <c r="F20" s="44"/>
      <c r="G20" s="58">
        <v>1</v>
      </c>
      <c r="H20" s="95">
        <f>I18+1</f>
        <v>44890</v>
      </c>
      <c r="I20" s="95">
        <f t="shared" ref="I20:I25" si="13">H20+E20</f>
        <v>44897</v>
      </c>
      <c r="J20" s="46">
        <v>44656</v>
      </c>
      <c r="K20" s="46">
        <v>44664</v>
      </c>
      <c r="L20" s="48">
        <f t="shared" si="2"/>
        <v>-169</v>
      </c>
      <c r="M20" s="49">
        <f t="shared" si="3"/>
        <v>7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</row>
    <row r="21" spans="1:68" ht="15.75" customHeight="1" x14ac:dyDescent="0.25">
      <c r="A21" s="1"/>
      <c r="B21" s="42">
        <v>2.2000000000000002</v>
      </c>
      <c r="C21" s="43" t="s">
        <v>89</v>
      </c>
      <c r="D21" s="44" t="s">
        <v>90</v>
      </c>
      <c r="E21" s="44">
        <v>7</v>
      </c>
      <c r="F21" s="44"/>
      <c r="G21" s="58">
        <v>1</v>
      </c>
      <c r="H21" s="95">
        <f t="shared" ref="H21:H25" si="14">I20+1</f>
        <v>44898</v>
      </c>
      <c r="I21" s="95">
        <f t="shared" si="13"/>
        <v>44905</v>
      </c>
      <c r="J21" s="46">
        <v>44665</v>
      </c>
      <c r="K21" s="46">
        <f>J21+7</f>
        <v>44672</v>
      </c>
      <c r="L21" s="48">
        <f t="shared" si="2"/>
        <v>-168</v>
      </c>
      <c r="M21" s="49">
        <f t="shared" si="3"/>
        <v>6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</row>
    <row r="22" spans="1:68" ht="15.75" customHeight="1" x14ac:dyDescent="0.25">
      <c r="A22" s="1"/>
      <c r="B22" s="42">
        <v>2.2999999999999998</v>
      </c>
      <c r="C22" s="43" t="s">
        <v>91</v>
      </c>
      <c r="D22" s="44" t="s">
        <v>92</v>
      </c>
      <c r="E22" s="44">
        <v>7</v>
      </c>
      <c r="F22" s="44"/>
      <c r="G22" s="58">
        <v>0</v>
      </c>
      <c r="H22" s="95">
        <f t="shared" si="14"/>
        <v>44906</v>
      </c>
      <c r="I22" s="95">
        <f t="shared" si="13"/>
        <v>44913</v>
      </c>
      <c r="J22" s="46">
        <f t="shared" ref="J22:J35" si="15">K21+1</f>
        <v>44673</v>
      </c>
      <c r="K22" s="46">
        <f t="shared" ref="K22:K35" si="16">J22+E22</f>
        <v>44680</v>
      </c>
      <c r="L22" s="48">
        <f t="shared" si="2"/>
        <v>-167</v>
      </c>
      <c r="M22" s="49">
        <f t="shared" si="3"/>
        <v>6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</row>
    <row r="23" spans="1:68" ht="15.75" customHeight="1" x14ac:dyDescent="0.25">
      <c r="A23" s="1"/>
      <c r="B23" s="42">
        <v>2.4</v>
      </c>
      <c r="D23" s="44" t="s">
        <v>93</v>
      </c>
      <c r="E23" s="44">
        <v>7</v>
      </c>
      <c r="F23" s="44"/>
      <c r="G23" s="89">
        <v>0</v>
      </c>
      <c r="H23" s="95">
        <f t="shared" si="14"/>
        <v>44914</v>
      </c>
      <c r="I23" s="95">
        <f t="shared" si="13"/>
        <v>44921</v>
      </c>
      <c r="J23" s="96">
        <f t="shared" si="15"/>
        <v>44681</v>
      </c>
      <c r="K23" s="97">
        <f t="shared" si="16"/>
        <v>44688</v>
      </c>
      <c r="L23" s="48">
        <f t="shared" si="2"/>
        <v>-167</v>
      </c>
      <c r="M23" s="49">
        <f t="shared" si="3"/>
        <v>5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</row>
    <row r="24" spans="1:68" ht="15.75" customHeight="1" x14ac:dyDescent="0.25">
      <c r="A24" s="1"/>
      <c r="B24" s="42">
        <v>2.5</v>
      </c>
      <c r="C24" s="43" t="s">
        <v>94</v>
      </c>
      <c r="D24" s="44" t="s">
        <v>95</v>
      </c>
      <c r="E24" s="44">
        <v>7</v>
      </c>
      <c r="F24" s="44"/>
      <c r="G24" s="89">
        <v>0</v>
      </c>
      <c r="H24" s="95">
        <f t="shared" si="14"/>
        <v>44922</v>
      </c>
      <c r="I24" s="95">
        <f t="shared" si="13"/>
        <v>44929</v>
      </c>
      <c r="J24" s="96">
        <f t="shared" si="15"/>
        <v>44689</v>
      </c>
      <c r="K24" s="97">
        <f t="shared" si="16"/>
        <v>44696</v>
      </c>
      <c r="L24" s="48">
        <f t="shared" si="2"/>
        <v>-168</v>
      </c>
      <c r="M24" s="49">
        <f t="shared" si="3"/>
        <v>5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</row>
    <row r="25" spans="1:68" ht="15" customHeight="1" x14ac:dyDescent="0.25">
      <c r="A25" s="1"/>
      <c r="B25" s="42">
        <v>2.6</v>
      </c>
      <c r="C25" s="43" t="s">
        <v>96</v>
      </c>
      <c r="D25" s="44" t="s">
        <v>97</v>
      </c>
      <c r="E25" s="44">
        <v>7</v>
      </c>
      <c r="F25" s="44"/>
      <c r="G25" s="89">
        <v>0</v>
      </c>
      <c r="H25" s="95">
        <f t="shared" si="14"/>
        <v>44930</v>
      </c>
      <c r="I25" s="95">
        <f t="shared" si="13"/>
        <v>44937</v>
      </c>
      <c r="J25" s="96">
        <f t="shared" si="15"/>
        <v>44697</v>
      </c>
      <c r="K25" s="97">
        <f t="shared" si="16"/>
        <v>44704</v>
      </c>
      <c r="L25" s="48">
        <f t="shared" si="2"/>
        <v>-169</v>
      </c>
      <c r="M25" s="49">
        <f t="shared" si="3"/>
        <v>6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</row>
    <row r="26" spans="1:68" ht="15.75" customHeight="1" x14ac:dyDescent="0.25">
      <c r="A26" s="1"/>
      <c r="B26" s="42">
        <v>2.7</v>
      </c>
      <c r="C26" s="43" t="s">
        <v>98</v>
      </c>
      <c r="D26" s="44" t="s">
        <v>99</v>
      </c>
      <c r="E26" s="44">
        <v>14</v>
      </c>
      <c r="F26" s="44"/>
      <c r="G26" s="89">
        <v>0</v>
      </c>
      <c r="H26" s="95">
        <f t="shared" ref="H26" si="17">I25+1</f>
        <v>44938</v>
      </c>
      <c r="I26" s="95">
        <f t="shared" ref="I26" si="18">H26+E26</f>
        <v>44952</v>
      </c>
      <c r="J26" s="96">
        <f t="shared" ref="J26" si="19">K25+1</f>
        <v>44705</v>
      </c>
      <c r="K26" s="97">
        <f t="shared" ref="K26" si="20">J26+E26</f>
        <v>44719</v>
      </c>
      <c r="L26" s="48">
        <f t="shared" ref="L26" si="21">IF(AND(AND(NOT(ISBLANK(I26)),NOT(ISBLANK(K26))),I26&lt;&gt;K26),NETWORKDAYS(I26,K26)-1,"")</f>
        <v>-169</v>
      </c>
      <c r="M26" s="49">
        <f t="shared" ref="M26" si="22">NETWORKDAYS(J26,K26)</f>
        <v>11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</row>
    <row r="27" spans="1:68" ht="15.75" customHeight="1" x14ac:dyDescent="0.25">
      <c r="A27" s="1"/>
      <c r="B27" s="43">
        <v>2.8</v>
      </c>
      <c r="C27" s="43" t="s">
        <v>100</v>
      </c>
      <c r="D27" s="44" t="s">
        <v>101</v>
      </c>
      <c r="E27" s="44">
        <v>7</v>
      </c>
      <c r="F27" s="44"/>
      <c r="G27" s="45">
        <v>0</v>
      </c>
      <c r="H27" s="95">
        <f>I26+1</f>
        <v>44953</v>
      </c>
      <c r="I27" s="95">
        <f t="shared" ref="I27:I35" si="23">H27+E27</f>
        <v>44960</v>
      </c>
      <c r="J27" s="96">
        <f t="shared" si="15"/>
        <v>44720</v>
      </c>
      <c r="K27" s="97">
        <f t="shared" si="16"/>
        <v>44727</v>
      </c>
      <c r="L27" s="48">
        <f t="shared" ref="L27:L32" si="24">IF(AND(AND(NOT(ISBLANK(I27)),NOT(ISBLANK(K27))),I27&lt;&gt;K27),NETWORKDAYS(I27,K27)-1,"")</f>
        <v>-169</v>
      </c>
      <c r="M27" s="49">
        <f t="shared" si="3"/>
        <v>6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</row>
    <row r="28" spans="1:68" ht="15.75" customHeight="1" x14ac:dyDescent="0.25">
      <c r="A28" s="1"/>
      <c r="B28" s="43">
        <v>2.9</v>
      </c>
      <c r="C28" s="43" t="s">
        <v>102</v>
      </c>
      <c r="D28" s="44" t="s">
        <v>103</v>
      </c>
      <c r="E28" s="44">
        <v>7</v>
      </c>
      <c r="F28" s="62"/>
      <c r="G28" s="45">
        <v>0</v>
      </c>
      <c r="H28" s="95">
        <f t="shared" ref="H28:H35" si="25">I27+1</f>
        <v>44961</v>
      </c>
      <c r="I28" s="95">
        <f t="shared" si="23"/>
        <v>44968</v>
      </c>
      <c r="J28" s="96">
        <f t="shared" si="15"/>
        <v>44728</v>
      </c>
      <c r="K28" s="97">
        <f t="shared" si="16"/>
        <v>44735</v>
      </c>
      <c r="L28" s="48">
        <f t="shared" si="24"/>
        <v>-168</v>
      </c>
      <c r="M28" s="49">
        <f t="shared" si="3"/>
        <v>6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</row>
    <row r="29" spans="1:68" ht="15.75" customHeight="1" x14ac:dyDescent="0.25">
      <c r="A29" s="1"/>
      <c r="B29" s="98" t="s">
        <v>104</v>
      </c>
      <c r="C29" s="43" t="s">
        <v>105</v>
      </c>
      <c r="D29" s="44" t="s">
        <v>106</v>
      </c>
      <c r="E29" s="44">
        <v>7</v>
      </c>
      <c r="F29" s="62"/>
      <c r="G29" s="45">
        <v>0</v>
      </c>
      <c r="H29" s="95">
        <f t="shared" si="25"/>
        <v>44969</v>
      </c>
      <c r="I29" s="95">
        <f t="shared" si="23"/>
        <v>44976</v>
      </c>
      <c r="J29" s="96">
        <f t="shared" si="15"/>
        <v>44736</v>
      </c>
      <c r="K29" s="97">
        <f t="shared" si="16"/>
        <v>44743</v>
      </c>
      <c r="L29" s="48">
        <f t="shared" si="24"/>
        <v>-167</v>
      </c>
      <c r="M29" s="49">
        <f t="shared" si="3"/>
        <v>6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</row>
    <row r="30" spans="1:68" s="128" customFormat="1" ht="15.75" customHeight="1" x14ac:dyDescent="0.25">
      <c r="B30" s="43"/>
      <c r="C30" s="124" t="s">
        <v>219</v>
      </c>
      <c r="D30" s="73"/>
      <c r="E30" s="73">
        <v>1</v>
      </c>
      <c r="F30" s="73"/>
      <c r="G30" s="102"/>
      <c r="H30" s="95">
        <f t="shared" si="25"/>
        <v>44977</v>
      </c>
      <c r="I30" s="95">
        <f t="shared" si="23"/>
        <v>44978</v>
      </c>
      <c r="J30" s="86">
        <f t="shared" si="15"/>
        <v>44744</v>
      </c>
      <c r="K30" s="86">
        <f t="shared" si="16"/>
        <v>44745</v>
      </c>
      <c r="L30" s="48">
        <f t="shared" si="24"/>
        <v>-168</v>
      </c>
      <c r="M30" s="49">
        <f t="shared" si="3"/>
        <v>0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</row>
    <row r="31" spans="1:68" ht="15.75" customHeight="1" x14ac:dyDescent="0.25">
      <c r="A31" s="1"/>
      <c r="B31" s="43">
        <v>2.11</v>
      </c>
      <c r="C31" s="43" t="s">
        <v>107</v>
      </c>
      <c r="D31" s="44" t="s">
        <v>108</v>
      </c>
      <c r="E31" s="44">
        <v>7</v>
      </c>
      <c r="F31" s="62"/>
      <c r="G31" s="45">
        <v>0</v>
      </c>
      <c r="H31" s="95">
        <f>I29+1</f>
        <v>44977</v>
      </c>
      <c r="I31" s="95">
        <f t="shared" si="23"/>
        <v>44984</v>
      </c>
      <c r="J31" s="60">
        <f>K29+1</f>
        <v>44744</v>
      </c>
      <c r="K31" s="61">
        <f t="shared" si="16"/>
        <v>44751</v>
      </c>
      <c r="L31" s="48">
        <f t="shared" si="24"/>
        <v>-167</v>
      </c>
      <c r="M31" s="49">
        <f t="shared" si="3"/>
        <v>5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</row>
    <row r="32" spans="1:68" ht="15.75" customHeight="1" x14ac:dyDescent="0.25">
      <c r="A32" s="1"/>
      <c r="B32" s="43">
        <v>2.12</v>
      </c>
      <c r="C32" s="43" t="s">
        <v>109</v>
      </c>
      <c r="D32" s="44" t="s">
        <v>110</v>
      </c>
      <c r="E32" s="44">
        <v>7</v>
      </c>
      <c r="F32" s="62"/>
      <c r="G32" s="45">
        <v>0</v>
      </c>
      <c r="H32" s="95">
        <f t="shared" si="25"/>
        <v>44985</v>
      </c>
      <c r="I32" s="95">
        <f t="shared" si="23"/>
        <v>44992</v>
      </c>
      <c r="J32" s="60">
        <f t="shared" si="15"/>
        <v>44752</v>
      </c>
      <c r="K32" s="61">
        <f t="shared" si="16"/>
        <v>44759</v>
      </c>
      <c r="L32" s="48">
        <f t="shared" si="24"/>
        <v>-168</v>
      </c>
      <c r="M32" s="49">
        <f t="shared" si="3"/>
        <v>5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</row>
    <row r="33" spans="1:68" ht="15.75" customHeight="1" x14ac:dyDescent="0.25">
      <c r="A33" s="1"/>
      <c r="B33" s="43">
        <v>2.13</v>
      </c>
      <c r="C33" s="43" t="s">
        <v>111</v>
      </c>
      <c r="D33" s="44" t="s">
        <v>112</v>
      </c>
      <c r="E33" s="44">
        <v>7</v>
      </c>
      <c r="F33" s="62"/>
      <c r="G33" s="45">
        <v>0</v>
      </c>
      <c r="H33" s="95">
        <f t="shared" si="25"/>
        <v>44993</v>
      </c>
      <c r="I33" s="95">
        <f t="shared" si="23"/>
        <v>45000</v>
      </c>
      <c r="J33" s="60">
        <f t="shared" si="15"/>
        <v>44760</v>
      </c>
      <c r="K33" s="61">
        <f t="shared" si="16"/>
        <v>44767</v>
      </c>
      <c r="L33" s="48"/>
      <c r="M33" s="49">
        <f t="shared" si="3"/>
        <v>6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</row>
    <row r="34" spans="1:68" ht="15.75" customHeight="1" x14ac:dyDescent="0.25">
      <c r="A34" s="1"/>
      <c r="B34" s="43">
        <v>2.14</v>
      </c>
      <c r="C34" s="43" t="s">
        <v>113</v>
      </c>
      <c r="D34" s="44" t="s">
        <v>114</v>
      </c>
      <c r="E34" s="44">
        <v>7</v>
      </c>
      <c r="F34" s="62"/>
      <c r="G34" s="45">
        <v>0</v>
      </c>
      <c r="H34" s="95">
        <f t="shared" si="25"/>
        <v>45001</v>
      </c>
      <c r="I34" s="95">
        <f t="shared" si="23"/>
        <v>45008</v>
      </c>
      <c r="J34" s="60">
        <f t="shared" si="15"/>
        <v>44768</v>
      </c>
      <c r="K34" s="61">
        <f t="shared" si="16"/>
        <v>44775</v>
      </c>
      <c r="L34" s="48"/>
      <c r="M34" s="49">
        <f t="shared" si="3"/>
        <v>6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</row>
    <row r="35" spans="1:68" ht="15.75" customHeight="1" x14ac:dyDescent="0.25">
      <c r="A35" s="1"/>
      <c r="B35" s="43">
        <v>2.15</v>
      </c>
      <c r="C35" s="43" t="s">
        <v>115</v>
      </c>
      <c r="D35" s="44" t="s">
        <v>116</v>
      </c>
      <c r="E35" s="44">
        <v>7</v>
      </c>
      <c r="F35" s="62"/>
      <c r="G35" s="45">
        <v>0</v>
      </c>
      <c r="H35" s="95">
        <f t="shared" si="25"/>
        <v>45009</v>
      </c>
      <c r="I35" s="95">
        <f t="shared" si="23"/>
        <v>45016</v>
      </c>
      <c r="J35" s="60">
        <f t="shared" si="15"/>
        <v>44776</v>
      </c>
      <c r="K35" s="61">
        <f t="shared" si="16"/>
        <v>44783</v>
      </c>
      <c r="L35" s="48">
        <f t="shared" ref="L35:L41" si="26">IF(AND(AND(NOT(ISBLANK(I35)),NOT(ISBLANK(K35))),I35&lt;&gt;K35),NETWORKDAYS(I35,K35)-1,"")</f>
        <v>-169</v>
      </c>
      <c r="M35" s="49">
        <f t="shared" si="3"/>
        <v>6</v>
      </c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</row>
    <row r="36" spans="1:68" s="128" customFormat="1" ht="15.75" customHeight="1" x14ac:dyDescent="0.25">
      <c r="B36" s="43">
        <v>2.16</v>
      </c>
      <c r="C36" s="43"/>
      <c r="D36" s="160" t="s">
        <v>213</v>
      </c>
      <c r="E36" s="73">
        <v>7</v>
      </c>
      <c r="F36" s="73"/>
      <c r="G36" s="89"/>
      <c r="H36" s="95"/>
      <c r="I36" s="95"/>
      <c r="J36" s="99"/>
      <c r="K36" s="100"/>
      <c r="L36" s="48"/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</row>
    <row r="37" spans="1:68" s="128" customFormat="1" ht="15.75" customHeight="1" x14ac:dyDescent="0.25">
      <c r="B37" s="43">
        <v>2.17</v>
      </c>
      <c r="C37" s="43"/>
      <c r="D37" s="160" t="s">
        <v>214</v>
      </c>
      <c r="E37" s="73">
        <v>7</v>
      </c>
      <c r="F37" s="73"/>
      <c r="G37" s="89"/>
      <c r="H37" s="95"/>
      <c r="I37" s="95"/>
      <c r="J37" s="99"/>
      <c r="K37" s="100"/>
      <c r="L37" s="48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</row>
    <row r="38" spans="1:68" s="128" customFormat="1" ht="15.75" customHeight="1" x14ac:dyDescent="0.25">
      <c r="B38" s="43">
        <v>2.1800000000000002</v>
      </c>
      <c r="C38" s="161" t="s">
        <v>215</v>
      </c>
      <c r="D38" s="160"/>
      <c r="E38" s="73">
        <v>14</v>
      </c>
      <c r="F38" s="73"/>
      <c r="G38" s="89"/>
      <c r="H38" s="95"/>
      <c r="I38" s="95"/>
      <c r="J38" s="99"/>
      <c r="K38" s="100"/>
      <c r="L38" s="48"/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</row>
    <row r="39" spans="1:68" ht="30.75" customHeight="1" x14ac:dyDescent="0.25">
      <c r="A39" s="1"/>
      <c r="B39" s="74"/>
      <c r="C39" s="52" t="s">
        <v>117</v>
      </c>
      <c r="D39" s="75" t="s">
        <v>118</v>
      </c>
      <c r="E39" s="75">
        <v>5</v>
      </c>
      <c r="F39" s="54"/>
      <c r="G39" s="45">
        <v>0</v>
      </c>
      <c r="H39" s="37">
        <f>I35+1</f>
        <v>45017</v>
      </c>
      <c r="I39" s="37">
        <f>H39+E39</f>
        <v>45022</v>
      </c>
      <c r="J39" s="38">
        <f>MIN(J41:J46)</f>
        <v>1</v>
      </c>
      <c r="K39" s="38">
        <f>MAX(K41:K46)</f>
        <v>2</v>
      </c>
      <c r="L39" s="56">
        <f t="shared" si="26"/>
        <v>-32160</v>
      </c>
      <c r="M39" s="57">
        <f t="shared" si="3"/>
        <v>1</v>
      </c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</row>
    <row r="40" spans="1:68" s="128" customFormat="1" ht="15.75" customHeight="1" x14ac:dyDescent="0.25">
      <c r="B40" s="43"/>
      <c r="C40" s="124" t="s">
        <v>219</v>
      </c>
      <c r="D40" s="73"/>
      <c r="E40" s="73">
        <v>1</v>
      </c>
      <c r="F40" s="73"/>
      <c r="G40" s="102"/>
      <c r="H40" s="95"/>
      <c r="I40" s="95"/>
      <c r="J40" s="86">
        <f t="shared" ref="J40" si="27">K39+1</f>
        <v>3</v>
      </c>
      <c r="K40" s="86">
        <f t="shared" ref="K40" si="28">J40+E40</f>
        <v>4</v>
      </c>
      <c r="L40" s="48" t="str">
        <f t="shared" si="26"/>
        <v/>
      </c>
      <c r="M40" s="49">
        <f t="shared" ref="M40" si="29">NETWORKDAYS(J40,K40)</f>
        <v>2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</row>
    <row r="41" spans="1:68" ht="15.75" customHeight="1" x14ac:dyDescent="0.25">
      <c r="A41" s="1"/>
      <c r="B41" s="74">
        <v>3</v>
      </c>
      <c r="C41" s="52" t="s">
        <v>119</v>
      </c>
      <c r="D41" s="53"/>
      <c r="E41" s="53"/>
      <c r="F41" s="54"/>
      <c r="G41" s="45">
        <v>0</v>
      </c>
      <c r="H41" s="37">
        <f>MIN(H42:H44)</f>
        <v>45023</v>
      </c>
      <c r="I41" s="37">
        <f>MAX(I42:I44)</f>
        <v>45053</v>
      </c>
      <c r="J41" s="55">
        <f t="shared" ref="J41" si="30">MIN(J42:J47)</f>
        <v>1</v>
      </c>
      <c r="K41" s="55">
        <f t="shared" ref="K41" si="31">MAX(K42:K47)</f>
        <v>2</v>
      </c>
      <c r="L41" s="56">
        <f t="shared" si="26"/>
        <v>-32181</v>
      </c>
      <c r="M41" s="57">
        <f t="shared" si="3"/>
        <v>1</v>
      </c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</row>
    <row r="42" spans="1:68" ht="15.75" customHeight="1" x14ac:dyDescent="0.25">
      <c r="A42" s="1"/>
      <c r="B42" s="43">
        <v>3.1</v>
      </c>
      <c r="C42" s="43" t="s">
        <v>120</v>
      </c>
      <c r="D42" s="44" t="s">
        <v>121</v>
      </c>
      <c r="E42" s="44">
        <v>7</v>
      </c>
      <c r="F42" s="62"/>
      <c r="G42" s="45">
        <v>0</v>
      </c>
      <c r="H42" s="95">
        <f>I39+1</f>
        <v>45023</v>
      </c>
      <c r="I42" s="95">
        <f t="shared" ref="I42:I44" si="32">H42+E42</f>
        <v>45030</v>
      </c>
      <c r="J42" s="99"/>
      <c r="K42" s="100"/>
      <c r="L42" s="48"/>
      <c r="M42" s="49">
        <f t="shared" si="3"/>
        <v>0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</row>
    <row r="43" spans="1:68" ht="15.75" customHeight="1" x14ac:dyDescent="0.25">
      <c r="A43" s="1"/>
      <c r="B43" s="43">
        <v>3.2</v>
      </c>
      <c r="C43" s="43" t="s">
        <v>122</v>
      </c>
      <c r="D43" s="44" t="s">
        <v>123</v>
      </c>
      <c r="E43" s="44">
        <v>7</v>
      </c>
      <c r="F43" s="62"/>
      <c r="G43" s="45">
        <v>0</v>
      </c>
      <c r="H43" s="95">
        <f t="shared" ref="H43:H44" si="33">I42+1</f>
        <v>45031</v>
      </c>
      <c r="I43" s="95">
        <f t="shared" si="32"/>
        <v>45038</v>
      </c>
      <c r="J43" s="99"/>
      <c r="K43" s="100"/>
      <c r="L43" s="48"/>
      <c r="M43" s="49">
        <f t="shared" si="3"/>
        <v>0</v>
      </c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</row>
    <row r="44" spans="1:68" ht="35.25" customHeight="1" x14ac:dyDescent="0.25">
      <c r="A44" s="1"/>
      <c r="B44" s="43">
        <v>3.3</v>
      </c>
      <c r="C44" s="43" t="s">
        <v>124</v>
      </c>
      <c r="D44" s="44" t="s">
        <v>125</v>
      </c>
      <c r="E44" s="44">
        <v>14</v>
      </c>
      <c r="F44" s="62"/>
      <c r="G44" s="45">
        <v>0</v>
      </c>
      <c r="H44" s="95">
        <f t="shared" si="33"/>
        <v>45039</v>
      </c>
      <c r="I44" s="95">
        <f t="shared" si="32"/>
        <v>45053</v>
      </c>
      <c r="J44" s="99"/>
      <c r="K44" s="100"/>
      <c r="L44" s="48"/>
      <c r="M44" s="49">
        <f t="shared" si="3"/>
        <v>0</v>
      </c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</row>
    <row r="45" spans="1:68" ht="15.75" customHeight="1" x14ac:dyDescent="0.25">
      <c r="A45" s="1"/>
      <c r="B45" s="74">
        <v>4</v>
      </c>
      <c r="C45" s="52" t="s">
        <v>126</v>
      </c>
      <c r="D45" s="53"/>
      <c r="E45" s="53"/>
      <c r="F45" s="54"/>
      <c r="G45" s="45">
        <v>0</v>
      </c>
      <c r="H45" s="37">
        <f>MIN(H46:H52)</f>
        <v>45054</v>
      </c>
      <c r="I45" s="37">
        <f>MAX(I46:I52)</f>
        <v>45102</v>
      </c>
      <c r="J45" s="55">
        <f>MIN(J46:J53)</f>
        <v>1</v>
      </c>
      <c r="K45" s="55">
        <f>MAX(K46:K53)</f>
        <v>2</v>
      </c>
      <c r="L45" s="56">
        <f>IF(AND(AND(NOT(ISBLANK(I45)),NOT(ISBLANK(K45))),I45&lt;&gt;K45),NETWORKDAYS(I45,K45)-1,"")</f>
        <v>-32216</v>
      </c>
      <c r="M45" s="57">
        <f t="shared" si="3"/>
        <v>1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</row>
    <row r="46" spans="1:68" ht="15.75" customHeight="1" x14ac:dyDescent="0.25">
      <c r="A46" s="1"/>
      <c r="B46" s="43">
        <v>4.0999999999999996</v>
      </c>
      <c r="C46" s="43" t="s">
        <v>127</v>
      </c>
      <c r="D46" s="44" t="s">
        <v>128</v>
      </c>
      <c r="E46" s="44">
        <v>7</v>
      </c>
      <c r="F46" s="62"/>
      <c r="G46" s="45">
        <v>0</v>
      </c>
      <c r="H46" s="95">
        <f>I44+1</f>
        <v>45054</v>
      </c>
      <c r="I46" s="95">
        <f t="shared" ref="I46:I52" si="34">H46+E46</f>
        <v>45061</v>
      </c>
      <c r="J46" s="99"/>
      <c r="K46" s="100"/>
      <c r="L46" s="48"/>
      <c r="M46" s="49">
        <f t="shared" si="3"/>
        <v>0</v>
      </c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</row>
    <row r="47" spans="1:68" ht="15.75" customHeight="1" x14ac:dyDescent="0.25">
      <c r="A47" s="1"/>
      <c r="B47" s="43">
        <v>4.2</v>
      </c>
      <c r="C47" s="43" t="s">
        <v>129</v>
      </c>
      <c r="D47" s="44" t="s">
        <v>130</v>
      </c>
      <c r="E47" s="44">
        <v>7</v>
      </c>
      <c r="F47" s="62"/>
      <c r="G47" s="45">
        <v>0</v>
      </c>
      <c r="H47" s="95">
        <f t="shared" ref="H47:H52" si="35">I46+1</f>
        <v>45062</v>
      </c>
      <c r="I47" s="95">
        <f t="shared" si="34"/>
        <v>45069</v>
      </c>
      <c r="J47" s="99"/>
      <c r="K47" s="100"/>
      <c r="L47" s="48"/>
      <c r="M47" s="49">
        <f t="shared" si="3"/>
        <v>0</v>
      </c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</row>
    <row r="48" spans="1:68" ht="15.75" customHeight="1" x14ac:dyDescent="0.25">
      <c r="A48" s="1"/>
      <c r="B48" s="43">
        <v>4.3</v>
      </c>
      <c r="C48" s="43" t="s">
        <v>131</v>
      </c>
      <c r="D48" s="44" t="s">
        <v>132</v>
      </c>
      <c r="E48" s="44">
        <v>7</v>
      </c>
      <c r="F48" s="62"/>
      <c r="G48" s="45">
        <v>0</v>
      </c>
      <c r="H48" s="95">
        <f t="shared" si="35"/>
        <v>45070</v>
      </c>
      <c r="I48" s="95">
        <f t="shared" si="34"/>
        <v>45077</v>
      </c>
      <c r="J48" s="99"/>
      <c r="K48" s="100"/>
      <c r="L48" s="48"/>
      <c r="M48" s="49">
        <f t="shared" si="3"/>
        <v>0</v>
      </c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</row>
    <row r="49" spans="1:68" ht="15.75" customHeight="1" x14ac:dyDescent="0.25">
      <c r="A49" s="1"/>
      <c r="B49" s="43">
        <v>4.4000000000000004</v>
      </c>
      <c r="C49" s="43" t="s">
        <v>133</v>
      </c>
      <c r="D49" s="44"/>
      <c r="E49" s="44">
        <v>7</v>
      </c>
      <c r="F49" s="62"/>
      <c r="G49" s="45">
        <v>0</v>
      </c>
      <c r="H49" s="95">
        <f t="shared" si="35"/>
        <v>45078</v>
      </c>
      <c r="I49" s="95">
        <f t="shared" si="34"/>
        <v>45085</v>
      </c>
      <c r="J49" s="99"/>
      <c r="K49" s="100"/>
      <c r="L49" s="48"/>
      <c r="M49" s="49">
        <v>0</v>
      </c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</row>
    <row r="50" spans="1:68" s="128" customFormat="1" ht="15.75" customHeight="1" x14ac:dyDescent="0.25">
      <c r="B50" s="43"/>
      <c r="C50" s="124" t="s">
        <v>225</v>
      </c>
      <c r="D50" s="73"/>
      <c r="E50" s="73">
        <v>1</v>
      </c>
      <c r="F50" s="73"/>
      <c r="G50" s="102"/>
      <c r="H50" s="95">
        <f t="shared" ref="H50" si="36">I49+1</f>
        <v>45086</v>
      </c>
      <c r="I50" s="95">
        <f t="shared" ref="I50" si="37">H50+E50</f>
        <v>45087</v>
      </c>
      <c r="J50" s="86">
        <f t="shared" ref="J50" si="38">K49+1</f>
        <v>1</v>
      </c>
      <c r="K50" s="86">
        <f t="shared" ref="K50" si="39">J50+E50</f>
        <v>2</v>
      </c>
      <c r="L50" s="48">
        <f t="shared" ref="L50" si="40">IF(AND(AND(NOT(ISBLANK(I50)),NOT(ISBLANK(K50))),I50&lt;&gt;K50),NETWORKDAYS(I50,K50)-1,"")</f>
        <v>-32206</v>
      </c>
      <c r="M50" s="49">
        <f t="shared" ref="M50" si="41">NETWORKDAYS(J50,K50)</f>
        <v>1</v>
      </c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</row>
    <row r="51" spans="1:68" ht="15.75" customHeight="1" x14ac:dyDescent="0.25">
      <c r="A51" s="1"/>
      <c r="B51" s="43">
        <v>4.5</v>
      </c>
      <c r="C51" s="43" t="s">
        <v>134</v>
      </c>
      <c r="D51" s="44" t="s">
        <v>135</v>
      </c>
      <c r="E51" s="44">
        <v>14</v>
      </c>
      <c r="F51" s="62"/>
      <c r="G51" s="45">
        <v>0</v>
      </c>
      <c r="H51" s="95">
        <f>I49+1</f>
        <v>45086</v>
      </c>
      <c r="I51" s="95">
        <f t="shared" si="34"/>
        <v>45100</v>
      </c>
      <c r="J51" s="99"/>
      <c r="K51" s="100"/>
      <c r="L51" s="48"/>
      <c r="M51" s="49">
        <v>0</v>
      </c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</row>
    <row r="52" spans="1:68" s="128" customFormat="1" ht="15.75" customHeight="1" x14ac:dyDescent="0.25">
      <c r="B52" s="43"/>
      <c r="C52" s="124" t="s">
        <v>225</v>
      </c>
      <c r="D52" s="73"/>
      <c r="E52" s="73">
        <v>1</v>
      </c>
      <c r="F52" s="73"/>
      <c r="G52" s="102"/>
      <c r="H52" s="95">
        <f t="shared" si="35"/>
        <v>45101</v>
      </c>
      <c r="I52" s="95">
        <f t="shared" si="34"/>
        <v>45102</v>
      </c>
      <c r="J52" s="86">
        <f t="shared" ref="J52" si="42">K51+1</f>
        <v>1</v>
      </c>
      <c r="K52" s="86">
        <f t="shared" ref="K52" si="43">J52+E52</f>
        <v>2</v>
      </c>
      <c r="L52" s="48">
        <f t="shared" ref="L52" si="44">IF(AND(AND(NOT(ISBLANK(I52)),NOT(ISBLANK(K52))),I52&lt;&gt;K52),NETWORKDAYS(I52,K52)-1,"")</f>
        <v>-32216</v>
      </c>
      <c r="M52" s="49">
        <f t="shared" ref="M52" si="45">NETWORKDAYS(J52,K52)</f>
        <v>1</v>
      </c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</row>
    <row r="53" spans="1:68" ht="15.75" customHeight="1" x14ac:dyDescent="0.25">
      <c r="A53" s="1"/>
      <c r="B53" s="74">
        <v>5</v>
      </c>
      <c r="C53" s="52" t="s">
        <v>136</v>
      </c>
      <c r="D53" s="53"/>
      <c r="E53" s="53">
        <v>14</v>
      </c>
      <c r="F53" s="54"/>
      <c r="G53" s="45">
        <v>0</v>
      </c>
      <c r="H53" s="37">
        <f>I52+1</f>
        <v>45103</v>
      </c>
      <c r="I53" s="37">
        <f>H53+E53</f>
        <v>45117</v>
      </c>
      <c r="J53" s="55">
        <f>MIN(J55:J60)</f>
        <v>1</v>
      </c>
      <c r="K53" s="55">
        <f>MAX(K55:K60)</f>
        <v>2</v>
      </c>
      <c r="L53" s="56">
        <f>IF(AND(AND(NOT(ISBLANK(I53)),NOT(ISBLANK(K53))),I53&lt;&gt;K53),NETWORKDAYS(I53,K53)-1,"")</f>
        <v>-32227</v>
      </c>
      <c r="M53" s="57">
        <v>0</v>
      </c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</row>
    <row r="54" spans="1:68" s="128" customFormat="1" ht="15.75" customHeight="1" x14ac:dyDescent="0.25">
      <c r="B54" s="43"/>
      <c r="C54" s="124" t="s">
        <v>225</v>
      </c>
      <c r="D54" s="73"/>
      <c r="E54" s="73">
        <v>1</v>
      </c>
      <c r="F54" s="73"/>
      <c r="G54" s="102"/>
      <c r="H54" s="95">
        <f t="shared" ref="H54" si="46">I53+1</f>
        <v>45118</v>
      </c>
      <c r="I54" s="95">
        <f t="shared" ref="I54" si="47">H54+E54</f>
        <v>45119</v>
      </c>
      <c r="J54" s="86">
        <f t="shared" ref="J54" si="48">K53+1</f>
        <v>3</v>
      </c>
      <c r="K54" s="86">
        <f t="shared" ref="K54" si="49">J54+E54</f>
        <v>4</v>
      </c>
      <c r="L54" s="48">
        <f t="shared" ref="L54" si="50">IF(AND(AND(NOT(ISBLANK(I54)),NOT(ISBLANK(K54))),I54&lt;&gt;K54),NETWORKDAYS(I54,K54)-1,"")</f>
        <v>-32227</v>
      </c>
      <c r="M54" s="49">
        <f t="shared" ref="M54" si="51">NETWORKDAYS(J54,K54)</f>
        <v>2</v>
      </c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</row>
    <row r="55" spans="1:68" ht="15.75" customHeight="1" x14ac:dyDescent="0.25">
      <c r="A55" s="1"/>
      <c r="B55" s="74">
        <v>6</v>
      </c>
      <c r="C55" s="52" t="s">
        <v>137</v>
      </c>
      <c r="D55" s="53"/>
      <c r="E55" s="53"/>
      <c r="F55" s="54"/>
      <c r="G55" s="45">
        <v>0</v>
      </c>
      <c r="H55" s="37">
        <f>MIN(H56:H58)</f>
        <v>45120</v>
      </c>
      <c r="I55" s="37">
        <f>MAX(I56:I58)</f>
        <v>45151</v>
      </c>
      <c r="J55" s="55">
        <f>MIN(J56:J62)</f>
        <v>1</v>
      </c>
      <c r="K55" s="55">
        <f>MAX(K56:K62)</f>
        <v>2</v>
      </c>
      <c r="L55" s="56">
        <f>IF(AND(AND(NOT(ISBLANK(I55)),NOT(ISBLANK(K55))),I55&lt;&gt;K55),NETWORKDAYS(I55,K55)-1,"")</f>
        <v>-32251</v>
      </c>
      <c r="M55" s="57">
        <v>0</v>
      </c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</row>
    <row r="56" spans="1:68" ht="15.75" customHeight="1" x14ac:dyDescent="0.25">
      <c r="A56" s="1"/>
      <c r="B56" s="43">
        <v>6.1</v>
      </c>
      <c r="C56" s="43" t="s">
        <v>138</v>
      </c>
      <c r="D56" s="160" t="s">
        <v>216</v>
      </c>
      <c r="E56" s="44">
        <v>14</v>
      </c>
      <c r="F56" s="62"/>
      <c r="G56" s="45">
        <v>0</v>
      </c>
      <c r="H56" s="95">
        <f>I54+1</f>
        <v>45120</v>
      </c>
      <c r="I56" s="95">
        <f t="shared" ref="I56:I58" si="52">H56+E56</f>
        <v>45134</v>
      </c>
      <c r="J56" s="99"/>
      <c r="K56" s="100"/>
      <c r="L56" s="48"/>
      <c r="M56" s="49">
        <v>0</v>
      </c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</row>
    <row r="57" spans="1:68" ht="15.75" customHeight="1" x14ac:dyDescent="0.25">
      <c r="A57" s="1"/>
      <c r="B57" s="43">
        <v>6.2</v>
      </c>
      <c r="C57" s="43" t="s">
        <v>139</v>
      </c>
      <c r="D57" s="160" t="s">
        <v>217</v>
      </c>
      <c r="E57" s="44">
        <v>14</v>
      </c>
      <c r="F57" s="62"/>
      <c r="G57" s="45">
        <v>0</v>
      </c>
      <c r="H57" s="95">
        <f>I56+1</f>
        <v>45135</v>
      </c>
      <c r="I57" s="95">
        <f t="shared" si="52"/>
        <v>45149</v>
      </c>
      <c r="J57" s="99"/>
      <c r="K57" s="100"/>
      <c r="L57" s="48"/>
      <c r="M57" s="49">
        <v>0</v>
      </c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</row>
    <row r="58" spans="1:68" s="128" customFormat="1" ht="15.75" customHeight="1" x14ac:dyDescent="0.25">
      <c r="B58" s="43"/>
      <c r="C58" s="124" t="s">
        <v>220</v>
      </c>
      <c r="D58" s="73"/>
      <c r="E58" s="73">
        <v>1</v>
      </c>
      <c r="F58" s="73"/>
      <c r="G58" s="102"/>
      <c r="H58" s="95">
        <f t="shared" ref="H58" si="53">I57+1</f>
        <v>45150</v>
      </c>
      <c r="I58" s="95">
        <f t="shared" si="52"/>
        <v>45151</v>
      </c>
      <c r="J58" s="86">
        <f t="shared" ref="J58" si="54">K57+1</f>
        <v>1</v>
      </c>
      <c r="K58" s="86">
        <f t="shared" ref="K58" si="55">J58+E58</f>
        <v>2</v>
      </c>
      <c r="L58" s="48">
        <f t="shared" ref="L58" si="56">IF(AND(AND(NOT(ISBLANK(I58)),NOT(ISBLANK(K58))),I58&lt;&gt;K58),NETWORKDAYS(I58,K58)-1,"")</f>
        <v>-32251</v>
      </c>
      <c r="M58" s="49">
        <f t="shared" ref="M58" si="57">NETWORKDAYS(J58,K58)</f>
        <v>1</v>
      </c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</row>
    <row r="59" spans="1:68" ht="19.5" customHeight="1" x14ac:dyDescent="0.25">
      <c r="A59" s="1"/>
      <c r="B59" s="74">
        <v>7</v>
      </c>
      <c r="C59" s="162" t="s">
        <v>221</v>
      </c>
      <c r="D59" s="53"/>
      <c r="E59" s="53">
        <v>90</v>
      </c>
      <c r="F59" s="54"/>
      <c r="G59" s="45">
        <v>0</v>
      </c>
      <c r="H59" s="37">
        <f>I58+1</f>
        <v>45152</v>
      </c>
      <c r="I59" s="37">
        <f>H59+E59</f>
        <v>45242</v>
      </c>
      <c r="J59" s="55"/>
      <c r="K59" s="55"/>
      <c r="L59" s="56"/>
      <c r="M59" s="57">
        <v>0</v>
      </c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</row>
    <row r="60" spans="1:68" ht="15.75" customHeight="1" x14ac:dyDescent="0.25">
      <c r="A60" s="1"/>
      <c r="B60" s="43">
        <v>7.1</v>
      </c>
      <c r="C60" s="43" t="s">
        <v>140</v>
      </c>
      <c r="D60" s="44"/>
      <c r="E60" s="44"/>
      <c r="F60" s="62"/>
      <c r="G60" s="45">
        <v>0</v>
      </c>
      <c r="H60" s="90"/>
      <c r="I60" s="91"/>
      <c r="J60" s="60"/>
      <c r="K60" s="61"/>
      <c r="L60" s="48" t="str">
        <f t="shared" ref="L60:L64" si="58">IF(AND(AND(NOT(ISBLANK(I60)),NOT(ISBLANK(K60))),I60&lt;&gt;K60),NETWORKDAYS(I60,K60)-1,"")</f>
        <v/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</row>
    <row r="61" spans="1:68" ht="15.75" customHeight="1" x14ac:dyDescent="0.25">
      <c r="A61" s="1"/>
      <c r="B61" s="43">
        <v>7.2</v>
      </c>
      <c r="C61" s="43" t="s">
        <v>141</v>
      </c>
      <c r="D61" s="44"/>
      <c r="E61" s="44"/>
      <c r="F61" s="62"/>
      <c r="G61" s="45">
        <v>0</v>
      </c>
      <c r="H61" s="90"/>
      <c r="I61" s="91"/>
      <c r="J61" s="60"/>
      <c r="K61" s="61"/>
      <c r="L61" s="48" t="str">
        <f t="shared" si="58"/>
        <v/>
      </c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</row>
    <row r="62" spans="1:68" ht="15.75" customHeight="1" x14ac:dyDescent="0.25">
      <c r="A62" s="1"/>
      <c r="B62" s="43">
        <v>7.3</v>
      </c>
      <c r="C62" s="43" t="s">
        <v>142</v>
      </c>
      <c r="D62" s="44"/>
      <c r="E62" s="44"/>
      <c r="F62" s="62"/>
      <c r="G62" s="45">
        <v>0</v>
      </c>
      <c r="H62" s="90"/>
      <c r="I62" s="91"/>
      <c r="J62" s="60"/>
      <c r="K62" s="61"/>
      <c r="L62" s="48" t="str">
        <f t="shared" si="58"/>
        <v/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</row>
    <row r="63" spans="1:68" ht="15.75" customHeight="1" x14ac:dyDescent="0.25">
      <c r="A63" s="1"/>
      <c r="B63" s="43">
        <v>7.4</v>
      </c>
      <c r="C63" s="43" t="s">
        <v>143</v>
      </c>
      <c r="D63" s="44"/>
      <c r="E63" s="44"/>
      <c r="F63" s="62"/>
      <c r="G63" s="45">
        <v>0</v>
      </c>
      <c r="H63" s="90"/>
      <c r="I63" s="91"/>
      <c r="J63" s="60"/>
      <c r="K63" s="61"/>
      <c r="L63" s="48" t="str">
        <f t="shared" si="58"/>
        <v/>
      </c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</row>
    <row r="64" spans="1:68" ht="15.75" customHeight="1" x14ac:dyDescent="0.25">
      <c r="A64" s="1"/>
      <c r="B64" s="43">
        <v>7.5</v>
      </c>
      <c r="C64" s="43" t="s">
        <v>144</v>
      </c>
      <c r="D64" s="44"/>
      <c r="E64" s="44"/>
      <c r="F64" s="62"/>
      <c r="G64" s="45">
        <v>0</v>
      </c>
      <c r="H64" s="90"/>
      <c r="I64" s="91"/>
      <c r="J64" s="60"/>
      <c r="K64" s="61"/>
      <c r="L64" s="48" t="str">
        <f t="shared" si="58"/>
        <v/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</row>
    <row r="65" spans="1:68" ht="15.75" customHeight="1" x14ac:dyDescent="0.25">
      <c r="A65" s="1"/>
      <c r="B65" s="43"/>
      <c r="C65" s="43"/>
      <c r="D65" s="44"/>
      <c r="E65" s="44"/>
      <c r="F65" s="73"/>
      <c r="G65" s="45">
        <v>0</v>
      </c>
      <c r="H65" s="90"/>
      <c r="I65" s="91"/>
      <c r="J65" s="60"/>
      <c r="K65" s="61"/>
      <c r="L65" s="48"/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</row>
    <row r="66" spans="1:68" ht="6.75" customHeight="1" x14ac:dyDescent="0.25">
      <c r="A66" s="1"/>
      <c r="B66" s="77"/>
      <c r="C66" s="77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</row>
    <row r="67" spans="1:68" ht="37.5" customHeight="1" x14ac:dyDescent="0.25">
      <c r="A67" s="1"/>
      <c r="B67" s="77"/>
      <c r="C67" s="77"/>
      <c r="D67" s="101"/>
      <c r="E67" s="143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5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</row>
    <row r="68" spans="1:68" ht="15.75" customHeight="1" x14ac:dyDescent="0.25">
      <c r="A68" s="1"/>
      <c r="B68" s="77"/>
      <c r="C68" s="77"/>
      <c r="D68" s="77"/>
      <c r="E68" s="77"/>
      <c r="F68" s="77"/>
      <c r="G68" s="77"/>
      <c r="H68" s="79"/>
      <c r="I68" s="79"/>
      <c r="J68" s="79"/>
      <c r="K68" s="79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</row>
    <row r="69" spans="1:68" ht="15.75" customHeight="1" x14ac:dyDescent="0.25">
      <c r="A69" s="1"/>
      <c r="B69" s="77"/>
      <c r="C69" s="80"/>
      <c r="D69" s="80"/>
      <c r="E69" s="80"/>
      <c r="F69" s="77"/>
      <c r="G69" s="77"/>
      <c r="H69" s="79"/>
      <c r="I69" s="79"/>
      <c r="J69" s="79"/>
      <c r="K69" s="79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</row>
    <row r="70" spans="1:68" ht="15.75" customHeight="1" x14ac:dyDescent="0.25">
      <c r="A70" s="1"/>
      <c r="B70" s="77"/>
      <c r="C70" s="77"/>
      <c r="D70" s="77"/>
      <c r="E70" s="77"/>
      <c r="F70" s="77"/>
      <c r="G70" s="77"/>
      <c r="H70" s="79"/>
      <c r="I70" s="79"/>
      <c r="J70" s="79"/>
      <c r="K70" s="79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</row>
    <row r="71" spans="1:68" ht="15.75" customHeight="1" x14ac:dyDescent="0.25">
      <c r="A71" s="1"/>
      <c r="B71" s="77"/>
      <c r="C71" s="77"/>
      <c r="D71" s="77"/>
      <c r="E71" s="77"/>
      <c r="F71" s="77"/>
      <c r="G71" s="77"/>
      <c r="H71" s="79"/>
      <c r="I71" s="79"/>
      <c r="J71" s="79"/>
      <c r="K71" s="79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</row>
    <row r="72" spans="1:68" ht="15.75" customHeight="1" x14ac:dyDescent="0.25">
      <c r="A72" s="1"/>
      <c r="B72" s="77"/>
      <c r="C72" s="77"/>
      <c r="D72" s="77"/>
      <c r="E72" s="77"/>
      <c r="F72" s="77"/>
      <c r="G72" s="77"/>
      <c r="H72" s="79"/>
      <c r="I72" s="79"/>
      <c r="J72" s="79"/>
      <c r="K72" s="79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</row>
    <row r="73" spans="1:68" ht="15.75" customHeight="1" x14ac:dyDescent="0.25">
      <c r="A73" s="1"/>
      <c r="B73" s="77"/>
      <c r="C73" s="77"/>
      <c r="D73" s="77"/>
      <c r="E73" s="77"/>
      <c r="F73" s="77"/>
      <c r="G73" s="77"/>
      <c r="H73" s="79"/>
      <c r="I73" s="79"/>
      <c r="J73" s="79"/>
      <c r="K73" s="79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</row>
    <row r="74" spans="1:68" ht="15.75" customHeight="1" x14ac:dyDescent="0.25">
      <c r="A74" s="1"/>
      <c r="B74" s="77"/>
      <c r="C74" s="77"/>
      <c r="D74" s="77"/>
      <c r="E74" s="77"/>
      <c r="F74" s="77"/>
      <c r="G74" s="77"/>
      <c r="H74" s="79"/>
      <c r="I74" s="79"/>
      <c r="J74" s="79"/>
      <c r="K74" s="79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</row>
    <row r="75" spans="1:68" ht="15.75" customHeight="1" x14ac:dyDescent="0.25">
      <c r="A75" s="1"/>
      <c r="B75" s="77"/>
      <c r="C75" s="77"/>
      <c r="D75" s="77"/>
      <c r="E75" s="77"/>
      <c r="F75" s="77"/>
      <c r="G75" s="77"/>
      <c r="H75" s="79"/>
      <c r="I75" s="79"/>
      <c r="J75" s="79"/>
      <c r="K75" s="79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</row>
    <row r="76" spans="1:68" ht="15.75" customHeight="1" x14ac:dyDescent="0.25">
      <c r="A76" s="1"/>
      <c r="B76" s="77"/>
      <c r="C76" s="77"/>
      <c r="D76" s="77"/>
      <c r="E76" s="77"/>
      <c r="F76" s="77"/>
      <c r="G76" s="77"/>
      <c r="H76" s="79"/>
      <c r="I76" s="79"/>
      <c r="J76" s="79"/>
      <c r="K76" s="79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</row>
    <row r="77" spans="1:68" ht="15.75" customHeight="1" x14ac:dyDescent="0.25">
      <c r="A77" s="1"/>
      <c r="B77" s="77"/>
      <c r="C77" s="77"/>
      <c r="D77" s="77"/>
      <c r="E77" s="77"/>
      <c r="F77" s="77"/>
      <c r="G77" s="77"/>
      <c r="H77" s="79"/>
      <c r="I77" s="79"/>
      <c r="J77" s="79"/>
      <c r="K77" s="79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</row>
    <row r="78" spans="1:68" ht="15.75" customHeight="1" x14ac:dyDescent="0.25">
      <c r="A78" s="1"/>
      <c r="B78" s="77"/>
      <c r="C78" s="77"/>
      <c r="D78" s="77"/>
      <c r="E78" s="77"/>
      <c r="F78" s="77"/>
      <c r="G78" s="77"/>
      <c r="H78" s="79"/>
      <c r="I78" s="79"/>
      <c r="J78" s="79"/>
      <c r="K78" s="79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</row>
    <row r="79" spans="1:68" ht="15.75" customHeight="1" x14ac:dyDescent="0.25">
      <c r="A79" s="1"/>
      <c r="B79" s="77"/>
      <c r="C79" s="77"/>
      <c r="D79" s="77"/>
      <c r="E79" s="77"/>
      <c r="F79" s="77"/>
      <c r="G79" s="77"/>
      <c r="H79" s="79"/>
      <c r="I79" s="79"/>
      <c r="J79" s="79"/>
      <c r="K79" s="79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</row>
    <row r="80" spans="1:68" ht="15.75" customHeight="1" x14ac:dyDescent="0.25">
      <c r="A80" s="1"/>
      <c r="B80" s="77"/>
      <c r="C80" s="77"/>
      <c r="D80" s="77"/>
      <c r="E80" s="77"/>
      <c r="F80" s="77"/>
      <c r="G80" s="77"/>
      <c r="H80" s="79"/>
      <c r="I80" s="79"/>
      <c r="J80" s="79"/>
      <c r="K80" s="79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</row>
    <row r="81" spans="1:68" ht="15.75" customHeight="1" x14ac:dyDescent="0.25">
      <c r="A81" s="1"/>
      <c r="B81" s="77"/>
      <c r="C81" s="77"/>
      <c r="D81" s="77"/>
      <c r="E81" s="77"/>
      <c r="F81" s="77"/>
      <c r="G81" s="77"/>
      <c r="H81" s="79"/>
      <c r="I81" s="79"/>
      <c r="J81" s="79"/>
      <c r="K81" s="79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</row>
    <row r="82" spans="1:68" ht="15.75" customHeight="1" x14ac:dyDescent="0.25">
      <c r="A82" s="1"/>
      <c r="B82" s="77"/>
      <c r="C82" s="77"/>
      <c r="D82" s="77"/>
      <c r="E82" s="77"/>
      <c r="F82" s="77"/>
      <c r="G82" s="77"/>
      <c r="H82" s="79"/>
      <c r="I82" s="79"/>
      <c r="J82" s="79"/>
      <c r="K82" s="79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</row>
    <row r="83" spans="1:68" ht="15.75" customHeight="1" x14ac:dyDescent="0.25">
      <c r="A83" s="1"/>
      <c r="B83" s="77"/>
      <c r="C83" s="77"/>
      <c r="D83" s="77"/>
      <c r="E83" s="77"/>
      <c r="F83" s="77"/>
      <c r="G83" s="77"/>
      <c r="H83" s="79"/>
      <c r="I83" s="79"/>
      <c r="J83" s="79"/>
      <c r="K83" s="79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</row>
    <row r="84" spans="1:68" ht="15.75" customHeight="1" x14ac:dyDescent="0.25">
      <c r="A84" s="1"/>
      <c r="B84" s="77"/>
      <c r="C84" s="77"/>
      <c r="D84" s="77"/>
      <c r="E84" s="77"/>
      <c r="F84" s="77"/>
      <c r="G84" s="77"/>
      <c r="H84" s="79"/>
      <c r="I84" s="79"/>
      <c r="J84" s="79"/>
      <c r="K84" s="79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</row>
    <row r="85" spans="1:68" ht="15.75" customHeight="1" x14ac:dyDescent="0.25">
      <c r="A85" s="1"/>
      <c r="B85" s="77"/>
      <c r="C85" s="77"/>
      <c r="D85" s="77"/>
      <c r="E85" s="77"/>
      <c r="F85" s="77"/>
      <c r="G85" s="77"/>
      <c r="H85" s="79"/>
      <c r="I85" s="79"/>
      <c r="J85" s="79"/>
      <c r="K85" s="79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</row>
    <row r="86" spans="1:68" ht="15.75" customHeight="1" x14ac:dyDescent="0.25">
      <c r="A86" s="1"/>
      <c r="B86" s="77"/>
      <c r="C86" s="77"/>
      <c r="D86" s="77"/>
      <c r="E86" s="77"/>
      <c r="F86" s="77"/>
      <c r="G86" s="77"/>
      <c r="H86" s="79"/>
      <c r="I86" s="79"/>
      <c r="J86" s="79"/>
      <c r="K86" s="79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</row>
    <row r="87" spans="1:68" ht="15.75" customHeight="1" x14ac:dyDescent="0.25">
      <c r="A87" s="1"/>
      <c r="B87" s="77"/>
      <c r="C87" s="77"/>
      <c r="D87" s="77"/>
      <c r="E87" s="77"/>
      <c r="F87" s="77"/>
      <c r="G87" s="77"/>
      <c r="H87" s="79"/>
      <c r="I87" s="79"/>
      <c r="J87" s="79"/>
      <c r="K87" s="79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</row>
    <row r="88" spans="1:68" ht="15.75" customHeight="1" x14ac:dyDescent="0.25">
      <c r="A88" s="1"/>
      <c r="B88" s="77"/>
      <c r="C88" s="77"/>
      <c r="D88" s="77"/>
      <c r="E88" s="77"/>
      <c r="F88" s="77"/>
      <c r="G88" s="77"/>
      <c r="H88" s="79"/>
      <c r="I88" s="79"/>
      <c r="J88" s="79"/>
      <c r="K88" s="79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</row>
    <row r="89" spans="1:68" ht="15.75" customHeight="1" x14ac:dyDescent="0.25">
      <c r="A89" s="1"/>
      <c r="B89" s="77"/>
      <c r="C89" s="77"/>
      <c r="D89" s="77"/>
      <c r="E89" s="77"/>
      <c r="F89" s="77"/>
      <c r="G89" s="77"/>
      <c r="H89" s="79"/>
      <c r="I89" s="79"/>
      <c r="J89" s="79"/>
      <c r="K89" s="79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</row>
    <row r="90" spans="1:68" ht="15.75" customHeight="1" x14ac:dyDescent="0.25">
      <c r="A90" s="1"/>
      <c r="B90" s="77"/>
      <c r="C90" s="77"/>
      <c r="D90" s="77"/>
      <c r="E90" s="77"/>
      <c r="F90" s="77"/>
      <c r="G90" s="77"/>
      <c r="H90" s="79"/>
      <c r="I90" s="79"/>
      <c r="J90" s="79"/>
      <c r="K90" s="79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</row>
    <row r="91" spans="1:68" ht="15.75" customHeight="1" x14ac:dyDescent="0.25">
      <c r="A91" s="1"/>
      <c r="B91" s="77"/>
      <c r="C91" s="77"/>
      <c r="D91" s="77"/>
      <c r="E91" s="77"/>
      <c r="F91" s="77"/>
      <c r="G91" s="77"/>
      <c r="H91" s="79"/>
      <c r="I91" s="79"/>
      <c r="J91" s="79"/>
      <c r="K91" s="79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</row>
    <row r="92" spans="1:68" ht="15.75" customHeight="1" x14ac:dyDescent="0.25">
      <c r="A92" s="1"/>
      <c r="B92" s="77"/>
      <c r="C92" s="77"/>
      <c r="D92" s="77"/>
      <c r="E92" s="77"/>
      <c r="F92" s="77"/>
      <c r="G92" s="77"/>
      <c r="H92" s="79"/>
      <c r="I92" s="79"/>
      <c r="J92" s="79"/>
      <c r="K92" s="79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</row>
    <row r="93" spans="1:68" ht="15.75" customHeight="1" x14ac:dyDescent="0.25">
      <c r="A93" s="1"/>
      <c r="B93" s="77"/>
      <c r="C93" s="77"/>
      <c r="D93" s="77"/>
      <c r="E93" s="77"/>
      <c r="F93" s="77"/>
      <c r="G93" s="77"/>
      <c r="H93" s="79"/>
      <c r="I93" s="79"/>
      <c r="J93" s="79"/>
      <c r="K93" s="79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</row>
    <row r="94" spans="1:68" ht="15.75" customHeight="1" x14ac:dyDescent="0.25">
      <c r="A94" s="1"/>
      <c r="B94" s="77"/>
      <c r="C94" s="77"/>
      <c r="D94" s="77"/>
      <c r="E94" s="77"/>
      <c r="F94" s="77"/>
      <c r="G94" s="77"/>
      <c r="H94" s="79"/>
      <c r="I94" s="79"/>
      <c r="J94" s="79"/>
      <c r="K94" s="79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</row>
    <row r="95" spans="1:68" ht="15.75" customHeight="1" x14ac:dyDescent="0.25">
      <c r="A95" s="1"/>
      <c r="B95" s="77"/>
      <c r="C95" s="77"/>
      <c r="D95" s="77"/>
      <c r="E95" s="77"/>
      <c r="F95" s="77"/>
      <c r="G95" s="77"/>
      <c r="H95" s="79"/>
      <c r="I95" s="79"/>
      <c r="J95" s="79"/>
      <c r="K95" s="79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</row>
    <row r="96" spans="1:68" ht="15.75" customHeight="1" x14ac:dyDescent="0.25">
      <c r="A96" s="1"/>
      <c r="B96" s="77"/>
      <c r="C96" s="77"/>
      <c r="D96" s="77"/>
      <c r="E96" s="77"/>
      <c r="F96" s="77"/>
      <c r="G96" s="77"/>
      <c r="H96" s="79"/>
      <c r="I96" s="79"/>
      <c r="J96" s="79"/>
      <c r="K96" s="79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</row>
    <row r="97" spans="1:68" ht="15.75" customHeight="1" x14ac:dyDescent="0.25">
      <c r="A97" s="1"/>
      <c r="B97" s="77"/>
      <c r="C97" s="77"/>
      <c r="D97" s="77"/>
      <c r="E97" s="77"/>
      <c r="F97" s="77"/>
      <c r="G97" s="77"/>
      <c r="H97" s="79"/>
      <c r="I97" s="79"/>
      <c r="J97" s="79"/>
      <c r="K97" s="79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</row>
    <row r="98" spans="1:68" ht="15.75" customHeight="1" x14ac:dyDescent="0.25">
      <c r="A98" s="1"/>
      <c r="B98" s="77"/>
      <c r="C98" s="77"/>
      <c r="D98" s="77"/>
      <c r="E98" s="77"/>
      <c r="F98" s="77"/>
      <c r="G98" s="77"/>
      <c r="H98" s="79"/>
      <c r="I98" s="79"/>
      <c r="J98" s="79"/>
      <c r="K98" s="79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</row>
    <row r="99" spans="1:68" ht="15.75" customHeight="1" x14ac:dyDescent="0.25">
      <c r="A99" s="1"/>
      <c r="B99" s="77"/>
      <c r="C99" s="77"/>
      <c r="D99" s="77"/>
      <c r="E99" s="77"/>
      <c r="F99" s="77"/>
      <c r="G99" s="77"/>
      <c r="H99" s="79"/>
      <c r="I99" s="79"/>
      <c r="J99" s="79"/>
      <c r="K99" s="79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</row>
    <row r="100" spans="1:68" ht="15.75" customHeight="1" x14ac:dyDescent="0.25">
      <c r="A100" s="1"/>
      <c r="B100" s="77"/>
      <c r="C100" s="77"/>
      <c r="D100" s="77"/>
      <c r="E100" s="77"/>
      <c r="F100" s="77"/>
      <c r="G100" s="77"/>
      <c r="H100" s="79"/>
      <c r="I100" s="79"/>
      <c r="J100" s="79"/>
      <c r="K100" s="79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</row>
    <row r="101" spans="1:68" ht="15.75" customHeight="1" x14ac:dyDescent="0.25">
      <c r="A101" s="1"/>
      <c r="B101" s="77"/>
      <c r="C101" s="77"/>
      <c r="D101" s="77"/>
      <c r="E101" s="77"/>
      <c r="F101" s="77"/>
      <c r="G101" s="77"/>
      <c r="H101" s="79"/>
      <c r="I101" s="79"/>
      <c r="J101" s="79"/>
      <c r="K101" s="79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</row>
    <row r="102" spans="1:68" ht="15.75" customHeight="1" x14ac:dyDescent="0.25">
      <c r="A102" s="1"/>
      <c r="B102" s="77"/>
      <c r="C102" s="77"/>
      <c r="D102" s="77"/>
      <c r="E102" s="77"/>
      <c r="F102" s="77"/>
      <c r="G102" s="77"/>
      <c r="H102" s="79"/>
      <c r="I102" s="79"/>
      <c r="J102" s="79"/>
      <c r="K102" s="79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</row>
    <row r="103" spans="1:68" ht="15.75" customHeight="1" x14ac:dyDescent="0.25">
      <c r="A103" s="1"/>
      <c r="B103" s="77"/>
      <c r="C103" s="77"/>
      <c r="D103" s="77"/>
      <c r="E103" s="77"/>
      <c r="F103" s="77"/>
      <c r="G103" s="77"/>
      <c r="H103" s="79"/>
      <c r="I103" s="79"/>
      <c r="J103" s="79"/>
      <c r="K103" s="79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</row>
    <row r="104" spans="1:68" ht="15.75" customHeight="1" x14ac:dyDescent="0.25">
      <c r="A104" s="1"/>
      <c r="B104" s="77"/>
      <c r="C104" s="77"/>
      <c r="D104" s="77"/>
      <c r="E104" s="77"/>
      <c r="F104" s="77"/>
      <c r="G104" s="77"/>
      <c r="H104" s="79"/>
      <c r="I104" s="79"/>
      <c r="J104" s="79"/>
      <c r="K104" s="79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</row>
    <row r="105" spans="1:68" ht="15.75" customHeight="1" x14ac:dyDescent="0.25">
      <c r="A105" s="1"/>
      <c r="B105" s="77"/>
      <c r="C105" s="77"/>
      <c r="D105" s="77"/>
      <c r="E105" s="77"/>
      <c r="F105" s="77"/>
      <c r="G105" s="77"/>
      <c r="H105" s="79"/>
      <c r="I105" s="79"/>
      <c r="J105" s="79"/>
      <c r="K105" s="79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</row>
    <row r="106" spans="1:68" ht="15.75" customHeight="1" x14ac:dyDescent="0.25">
      <c r="A106" s="1"/>
      <c r="B106" s="77"/>
      <c r="C106" s="77"/>
      <c r="D106" s="77"/>
      <c r="E106" s="77"/>
      <c r="F106" s="77"/>
      <c r="G106" s="77"/>
      <c r="H106" s="79"/>
      <c r="I106" s="79"/>
      <c r="J106" s="79"/>
      <c r="K106" s="79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</row>
    <row r="107" spans="1:68" ht="15.75" customHeight="1" x14ac:dyDescent="0.25">
      <c r="A107" s="1"/>
      <c r="B107" s="77"/>
      <c r="C107" s="77"/>
      <c r="D107" s="77"/>
      <c r="E107" s="77"/>
      <c r="F107" s="77"/>
      <c r="G107" s="77"/>
      <c r="H107" s="79"/>
      <c r="I107" s="79"/>
      <c r="J107" s="79"/>
      <c r="K107" s="79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</row>
    <row r="108" spans="1:68" ht="15.75" customHeight="1" x14ac:dyDescent="0.25">
      <c r="A108" s="1"/>
      <c r="B108" s="77"/>
      <c r="C108" s="77"/>
      <c r="D108" s="77"/>
      <c r="E108" s="77"/>
      <c r="F108" s="77"/>
      <c r="G108" s="77"/>
      <c r="H108" s="79"/>
      <c r="I108" s="79"/>
      <c r="J108" s="79"/>
      <c r="K108" s="79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</row>
    <row r="109" spans="1:68" ht="15.75" customHeight="1" x14ac:dyDescent="0.25">
      <c r="A109" s="1"/>
      <c r="B109" s="77"/>
      <c r="C109" s="77"/>
      <c r="D109" s="77"/>
      <c r="E109" s="77"/>
      <c r="F109" s="77"/>
      <c r="G109" s="77"/>
      <c r="H109" s="79"/>
      <c r="I109" s="79"/>
      <c r="J109" s="79"/>
      <c r="K109" s="79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</row>
    <row r="110" spans="1:68" ht="15.75" customHeight="1" x14ac:dyDescent="0.25">
      <c r="A110" s="1"/>
      <c r="B110" s="77"/>
      <c r="C110" s="77"/>
      <c r="D110" s="77"/>
      <c r="E110" s="77"/>
      <c r="F110" s="77"/>
      <c r="G110" s="77"/>
      <c r="H110" s="79"/>
      <c r="I110" s="79"/>
      <c r="J110" s="79"/>
      <c r="K110" s="79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</row>
    <row r="111" spans="1:68" ht="15.75" customHeight="1" x14ac:dyDescent="0.25">
      <c r="A111" s="1"/>
      <c r="B111" s="77"/>
      <c r="C111" s="77"/>
      <c r="D111" s="77"/>
      <c r="E111" s="77"/>
      <c r="F111" s="77"/>
      <c r="G111" s="77"/>
      <c r="H111" s="79"/>
      <c r="I111" s="79"/>
      <c r="J111" s="79"/>
      <c r="K111" s="79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</row>
    <row r="112" spans="1:68" ht="15.75" customHeight="1" x14ac:dyDescent="0.25">
      <c r="A112" s="1"/>
      <c r="B112" s="77"/>
      <c r="C112" s="77"/>
      <c r="D112" s="77"/>
      <c r="E112" s="77"/>
      <c r="F112" s="77"/>
      <c r="G112" s="77"/>
      <c r="H112" s="79"/>
      <c r="I112" s="79"/>
      <c r="J112" s="79"/>
      <c r="K112" s="79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</row>
    <row r="113" spans="1:68" ht="15.75" customHeight="1" x14ac:dyDescent="0.25">
      <c r="A113" s="1"/>
      <c r="B113" s="77"/>
      <c r="C113" s="77"/>
      <c r="D113" s="77"/>
      <c r="E113" s="77"/>
      <c r="F113" s="77"/>
      <c r="G113" s="77"/>
      <c r="H113" s="79"/>
      <c r="I113" s="79"/>
      <c r="J113" s="79"/>
      <c r="K113" s="79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</row>
    <row r="114" spans="1:68" ht="15.75" customHeight="1" x14ac:dyDescent="0.25">
      <c r="A114" s="1"/>
      <c r="B114" s="77"/>
      <c r="C114" s="77"/>
      <c r="D114" s="77"/>
      <c r="E114" s="77"/>
      <c r="F114" s="77"/>
      <c r="G114" s="77"/>
      <c r="H114" s="79"/>
      <c r="I114" s="79"/>
      <c r="J114" s="79"/>
      <c r="K114" s="79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</row>
    <row r="115" spans="1:68" ht="15.75" customHeight="1" x14ac:dyDescent="0.25">
      <c r="A115" s="1"/>
      <c r="B115" s="77"/>
      <c r="C115" s="77"/>
      <c r="D115" s="77"/>
      <c r="E115" s="77"/>
      <c r="F115" s="77"/>
      <c r="G115" s="77"/>
      <c r="H115" s="79"/>
      <c r="I115" s="79"/>
      <c r="J115" s="79"/>
      <c r="K115" s="79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</row>
    <row r="116" spans="1:68" ht="15.75" customHeight="1" x14ac:dyDescent="0.25">
      <c r="A116" s="1"/>
      <c r="B116" s="77"/>
      <c r="C116" s="77"/>
      <c r="D116" s="77"/>
      <c r="E116" s="77"/>
      <c r="F116" s="77"/>
      <c r="G116" s="77"/>
      <c r="H116" s="79"/>
      <c r="I116" s="79"/>
      <c r="J116" s="79"/>
      <c r="K116" s="79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</row>
    <row r="117" spans="1:68" ht="15.75" customHeight="1" x14ac:dyDescent="0.25">
      <c r="A117" s="1"/>
      <c r="B117" s="77"/>
      <c r="C117" s="77"/>
      <c r="D117" s="77"/>
      <c r="E117" s="77"/>
      <c r="F117" s="77"/>
      <c r="G117" s="77"/>
      <c r="H117" s="79"/>
      <c r="I117" s="79"/>
      <c r="J117" s="79"/>
      <c r="K117" s="79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</row>
    <row r="118" spans="1:68" ht="15.75" customHeight="1" x14ac:dyDescent="0.25">
      <c r="A118" s="1"/>
      <c r="B118" s="77"/>
      <c r="C118" s="77"/>
      <c r="D118" s="77"/>
      <c r="E118" s="77"/>
      <c r="F118" s="77"/>
      <c r="G118" s="77"/>
      <c r="H118" s="79"/>
      <c r="I118" s="79"/>
      <c r="J118" s="79"/>
      <c r="K118" s="79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</row>
    <row r="119" spans="1:68" ht="15.75" customHeight="1" x14ac:dyDescent="0.25">
      <c r="A119" s="1"/>
      <c r="B119" s="77"/>
      <c r="C119" s="77"/>
      <c r="D119" s="77"/>
      <c r="E119" s="77"/>
      <c r="F119" s="77"/>
      <c r="G119" s="77"/>
      <c r="H119" s="79"/>
      <c r="I119" s="79"/>
      <c r="J119" s="79"/>
      <c r="K119" s="79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</row>
    <row r="120" spans="1:68" ht="15.75" customHeight="1" x14ac:dyDescent="0.25">
      <c r="A120" s="1"/>
      <c r="B120" s="77"/>
      <c r="C120" s="77"/>
      <c r="D120" s="77"/>
      <c r="E120" s="77"/>
      <c r="F120" s="77"/>
      <c r="G120" s="77"/>
      <c r="H120" s="79"/>
      <c r="I120" s="79"/>
      <c r="J120" s="79"/>
      <c r="K120" s="79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</row>
    <row r="121" spans="1:68" ht="15.75" customHeight="1" x14ac:dyDescent="0.25">
      <c r="A121" s="1"/>
      <c r="B121" s="77"/>
      <c r="C121" s="77"/>
      <c r="D121" s="77"/>
      <c r="E121" s="77"/>
      <c r="F121" s="77"/>
      <c r="G121" s="77"/>
      <c r="H121" s="79"/>
      <c r="I121" s="79"/>
      <c r="J121" s="79"/>
      <c r="K121" s="79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</row>
    <row r="122" spans="1:68" ht="15.75" customHeight="1" x14ac:dyDescent="0.25">
      <c r="A122" s="1"/>
      <c r="B122" s="77"/>
      <c r="C122" s="77"/>
      <c r="D122" s="77"/>
      <c r="E122" s="77"/>
      <c r="F122" s="77"/>
      <c r="G122" s="77"/>
      <c r="H122" s="79"/>
      <c r="I122" s="79"/>
      <c r="J122" s="79"/>
      <c r="K122" s="79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</row>
    <row r="123" spans="1:68" ht="15.75" customHeight="1" x14ac:dyDescent="0.25">
      <c r="A123" s="1"/>
      <c r="B123" s="77"/>
      <c r="C123" s="77"/>
      <c r="D123" s="77"/>
      <c r="E123" s="77"/>
      <c r="F123" s="77"/>
      <c r="G123" s="77"/>
      <c r="H123" s="79"/>
      <c r="I123" s="79"/>
      <c r="J123" s="79"/>
      <c r="K123" s="79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</row>
    <row r="124" spans="1:68" ht="15.75" customHeight="1" x14ac:dyDescent="0.25">
      <c r="A124" s="1"/>
      <c r="B124" s="77"/>
      <c r="C124" s="77"/>
      <c r="D124" s="77"/>
      <c r="E124" s="77"/>
      <c r="F124" s="77"/>
      <c r="G124" s="77"/>
      <c r="H124" s="79"/>
      <c r="I124" s="79"/>
      <c r="J124" s="79"/>
      <c r="K124" s="79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</row>
    <row r="125" spans="1:68" ht="15.75" customHeight="1" x14ac:dyDescent="0.25">
      <c r="A125" s="1"/>
      <c r="B125" s="77"/>
      <c r="C125" s="77"/>
      <c r="D125" s="77"/>
      <c r="E125" s="77"/>
      <c r="F125" s="77"/>
      <c r="G125" s="77"/>
      <c r="H125" s="79"/>
      <c r="I125" s="79"/>
      <c r="J125" s="79"/>
      <c r="K125" s="79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</row>
    <row r="126" spans="1:68" ht="15.75" customHeight="1" x14ac:dyDescent="0.25">
      <c r="A126" s="1"/>
      <c r="B126" s="77"/>
      <c r="C126" s="77"/>
      <c r="D126" s="77"/>
      <c r="E126" s="77"/>
      <c r="F126" s="77"/>
      <c r="G126" s="77"/>
      <c r="H126" s="79"/>
      <c r="I126" s="79"/>
      <c r="J126" s="79"/>
      <c r="K126" s="79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</row>
    <row r="127" spans="1:68" ht="15.75" customHeight="1" x14ac:dyDescent="0.25">
      <c r="A127" s="1"/>
      <c r="B127" s="77"/>
      <c r="C127" s="77"/>
      <c r="D127" s="77"/>
      <c r="E127" s="77"/>
      <c r="F127" s="77"/>
      <c r="G127" s="77"/>
      <c r="H127" s="79"/>
      <c r="I127" s="79"/>
      <c r="J127" s="79"/>
      <c r="K127" s="79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</row>
    <row r="128" spans="1:68" ht="15.75" customHeight="1" x14ac:dyDescent="0.25">
      <c r="A128" s="1"/>
      <c r="B128" s="77"/>
      <c r="C128" s="77"/>
      <c r="D128" s="77"/>
      <c r="E128" s="77"/>
      <c r="F128" s="77"/>
      <c r="G128" s="77"/>
      <c r="H128" s="79"/>
      <c r="I128" s="79"/>
      <c r="J128" s="79"/>
      <c r="K128" s="79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</row>
    <row r="129" spans="1:68" ht="15.75" customHeight="1" x14ac:dyDescent="0.25">
      <c r="A129" s="1"/>
      <c r="B129" s="77"/>
      <c r="C129" s="77"/>
      <c r="D129" s="77"/>
      <c r="E129" s="77"/>
      <c r="F129" s="77"/>
      <c r="G129" s="77"/>
      <c r="H129" s="79"/>
      <c r="I129" s="79"/>
      <c r="J129" s="79"/>
      <c r="K129" s="79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</row>
    <row r="130" spans="1:68" ht="15.75" customHeight="1" x14ac:dyDescent="0.25">
      <c r="A130" s="1"/>
      <c r="B130" s="77"/>
      <c r="C130" s="77"/>
      <c r="D130" s="77"/>
      <c r="E130" s="77"/>
      <c r="F130" s="77"/>
      <c r="G130" s="77"/>
      <c r="H130" s="79"/>
      <c r="I130" s="79"/>
      <c r="J130" s="79"/>
      <c r="K130" s="79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</row>
    <row r="131" spans="1:68" ht="15.75" customHeight="1" x14ac:dyDescent="0.25">
      <c r="A131" s="1"/>
      <c r="B131" s="77"/>
      <c r="C131" s="77"/>
      <c r="D131" s="77"/>
      <c r="E131" s="77"/>
      <c r="F131" s="77"/>
      <c r="G131" s="77"/>
      <c r="H131" s="79"/>
      <c r="I131" s="79"/>
      <c r="J131" s="79"/>
      <c r="K131" s="79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</row>
    <row r="132" spans="1:68" ht="15.75" customHeight="1" x14ac:dyDescent="0.25">
      <c r="A132" s="1"/>
      <c r="B132" s="77"/>
      <c r="C132" s="77"/>
      <c r="D132" s="77"/>
      <c r="E132" s="77"/>
      <c r="F132" s="77"/>
      <c r="G132" s="77"/>
      <c r="H132" s="79"/>
      <c r="I132" s="79"/>
      <c r="J132" s="79"/>
      <c r="K132" s="79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</row>
    <row r="133" spans="1:68" ht="15.75" customHeight="1" x14ac:dyDescent="0.25">
      <c r="A133" s="1"/>
      <c r="B133" s="77"/>
      <c r="C133" s="77"/>
      <c r="D133" s="77"/>
      <c r="E133" s="77"/>
      <c r="F133" s="77"/>
      <c r="G133" s="77"/>
      <c r="H133" s="79"/>
      <c r="I133" s="79"/>
      <c r="J133" s="79"/>
      <c r="K133" s="79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</row>
    <row r="134" spans="1:68" ht="15.75" customHeight="1" x14ac:dyDescent="0.25">
      <c r="A134" s="1"/>
      <c r="B134" s="77"/>
      <c r="C134" s="77"/>
      <c r="D134" s="77"/>
      <c r="E134" s="77"/>
      <c r="F134" s="77"/>
      <c r="G134" s="77"/>
      <c r="H134" s="79"/>
      <c r="I134" s="79"/>
      <c r="J134" s="79"/>
      <c r="K134" s="79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</row>
    <row r="135" spans="1:68" ht="15.75" customHeight="1" x14ac:dyDescent="0.25">
      <c r="A135" s="1"/>
      <c r="B135" s="77"/>
      <c r="C135" s="77"/>
      <c r="D135" s="77"/>
      <c r="E135" s="77"/>
      <c r="F135" s="77"/>
      <c r="G135" s="77"/>
      <c r="H135" s="79"/>
      <c r="I135" s="79"/>
      <c r="J135" s="79"/>
      <c r="K135" s="79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</row>
    <row r="136" spans="1:68" ht="15.75" customHeight="1" x14ac:dyDescent="0.25">
      <c r="A136" s="1"/>
      <c r="B136" s="77"/>
      <c r="C136" s="77"/>
      <c r="D136" s="77"/>
      <c r="E136" s="77"/>
      <c r="F136" s="77"/>
      <c r="G136" s="77"/>
      <c r="H136" s="79"/>
      <c r="I136" s="79"/>
      <c r="J136" s="79"/>
      <c r="K136" s="79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</row>
    <row r="137" spans="1:68" ht="15.75" customHeight="1" x14ac:dyDescent="0.25">
      <c r="A137" s="1"/>
      <c r="B137" s="77"/>
      <c r="C137" s="77"/>
      <c r="D137" s="77"/>
      <c r="E137" s="77"/>
      <c r="F137" s="77"/>
      <c r="G137" s="77"/>
      <c r="H137" s="79"/>
      <c r="I137" s="79"/>
      <c r="J137" s="79"/>
      <c r="K137" s="79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</row>
    <row r="138" spans="1:68" ht="15.75" customHeight="1" x14ac:dyDescent="0.25">
      <c r="A138" s="1"/>
      <c r="B138" s="77"/>
      <c r="C138" s="77"/>
      <c r="D138" s="77"/>
      <c r="E138" s="77"/>
      <c r="F138" s="77"/>
      <c r="G138" s="77"/>
      <c r="H138" s="79"/>
      <c r="I138" s="79"/>
      <c r="J138" s="79"/>
      <c r="K138" s="79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</row>
    <row r="139" spans="1:68" ht="15.75" customHeight="1" x14ac:dyDescent="0.25">
      <c r="A139" s="1"/>
      <c r="B139" s="77"/>
      <c r="C139" s="77"/>
      <c r="D139" s="77"/>
      <c r="E139" s="77"/>
      <c r="F139" s="77"/>
      <c r="G139" s="77"/>
      <c r="H139" s="79"/>
      <c r="I139" s="79"/>
      <c r="J139" s="79"/>
      <c r="K139" s="79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</row>
    <row r="140" spans="1:68" ht="15.75" customHeight="1" x14ac:dyDescent="0.25">
      <c r="A140" s="1"/>
      <c r="B140" s="77"/>
      <c r="C140" s="77"/>
      <c r="D140" s="77"/>
      <c r="E140" s="77"/>
      <c r="F140" s="77"/>
      <c r="G140" s="77"/>
      <c r="H140" s="79"/>
      <c r="I140" s="79"/>
      <c r="J140" s="79"/>
      <c r="K140" s="79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77"/>
      <c r="BP140" s="77"/>
    </row>
    <row r="141" spans="1:68" ht="15.75" customHeight="1" x14ac:dyDescent="0.25">
      <c r="A141" s="1"/>
      <c r="B141" s="77"/>
      <c r="C141" s="77"/>
      <c r="D141" s="77"/>
      <c r="E141" s="77"/>
      <c r="F141" s="77"/>
      <c r="G141" s="77"/>
      <c r="H141" s="79"/>
      <c r="I141" s="79"/>
      <c r="J141" s="79"/>
      <c r="K141" s="79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  <c r="BN141" s="77"/>
      <c r="BO141" s="77"/>
      <c r="BP141" s="77"/>
    </row>
    <row r="142" spans="1:68" ht="15.75" customHeight="1" x14ac:dyDescent="0.25">
      <c r="A142" s="1"/>
      <c r="B142" s="77"/>
      <c r="C142" s="77"/>
      <c r="D142" s="77"/>
      <c r="E142" s="77"/>
      <c r="F142" s="77"/>
      <c r="G142" s="77"/>
      <c r="H142" s="79"/>
      <c r="I142" s="79"/>
      <c r="J142" s="79"/>
      <c r="K142" s="79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  <c r="AU142" s="77"/>
      <c r="AV142" s="77"/>
      <c r="AW142" s="77"/>
      <c r="AX142" s="77"/>
      <c r="AY142" s="77"/>
      <c r="AZ142" s="77"/>
      <c r="BA142" s="77"/>
      <c r="BB142" s="77"/>
      <c r="BC142" s="77"/>
      <c r="BD142" s="77"/>
      <c r="BE142" s="77"/>
      <c r="BF142" s="77"/>
      <c r="BG142" s="77"/>
      <c r="BH142" s="77"/>
      <c r="BI142" s="77"/>
      <c r="BJ142" s="77"/>
      <c r="BK142" s="77"/>
      <c r="BL142" s="77"/>
      <c r="BM142" s="77"/>
      <c r="BN142" s="77"/>
      <c r="BO142" s="77"/>
      <c r="BP142" s="77"/>
    </row>
    <row r="143" spans="1:68" ht="15.75" customHeight="1" x14ac:dyDescent="0.25">
      <c r="A143" s="1"/>
      <c r="B143" s="77"/>
      <c r="C143" s="77"/>
      <c r="D143" s="77"/>
      <c r="E143" s="77"/>
      <c r="F143" s="77"/>
      <c r="G143" s="77"/>
      <c r="H143" s="79"/>
      <c r="I143" s="79"/>
      <c r="J143" s="79"/>
      <c r="K143" s="79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</row>
    <row r="144" spans="1:68" ht="15.75" customHeight="1" x14ac:dyDescent="0.25">
      <c r="A144" s="1"/>
      <c r="B144" s="77"/>
      <c r="C144" s="77"/>
      <c r="D144" s="77"/>
      <c r="E144" s="77"/>
      <c r="F144" s="77"/>
      <c r="G144" s="77"/>
      <c r="H144" s="79"/>
      <c r="I144" s="79"/>
      <c r="J144" s="79"/>
      <c r="K144" s="79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  <c r="BK144" s="77"/>
      <c r="BL144" s="77"/>
      <c r="BM144" s="77"/>
      <c r="BN144" s="77"/>
      <c r="BO144" s="77"/>
      <c r="BP144" s="77"/>
    </row>
    <row r="145" spans="1:68" ht="15.75" customHeight="1" x14ac:dyDescent="0.25">
      <c r="A145" s="1"/>
      <c r="B145" s="77"/>
      <c r="C145" s="77"/>
      <c r="D145" s="77"/>
      <c r="E145" s="77"/>
      <c r="F145" s="77"/>
      <c r="G145" s="77"/>
      <c r="H145" s="79"/>
      <c r="I145" s="79"/>
      <c r="J145" s="79"/>
      <c r="K145" s="79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  <c r="BF145" s="77"/>
      <c r="BG145" s="77"/>
      <c r="BH145" s="77"/>
      <c r="BI145" s="77"/>
      <c r="BJ145" s="77"/>
      <c r="BK145" s="77"/>
      <c r="BL145" s="77"/>
      <c r="BM145" s="77"/>
      <c r="BN145" s="77"/>
      <c r="BO145" s="77"/>
      <c r="BP145" s="77"/>
    </row>
    <row r="146" spans="1:68" ht="15.75" customHeight="1" x14ac:dyDescent="0.25">
      <c r="A146" s="1"/>
      <c r="B146" s="77"/>
      <c r="C146" s="77"/>
      <c r="D146" s="77"/>
      <c r="E146" s="77"/>
      <c r="F146" s="77"/>
      <c r="G146" s="77"/>
      <c r="H146" s="79"/>
      <c r="I146" s="79"/>
      <c r="J146" s="79"/>
      <c r="K146" s="79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  <c r="BO146" s="77"/>
      <c r="BP146" s="77"/>
    </row>
    <row r="147" spans="1:68" ht="15.75" customHeight="1" x14ac:dyDescent="0.25">
      <c r="A147" s="1"/>
      <c r="B147" s="77"/>
      <c r="C147" s="77"/>
      <c r="D147" s="77"/>
      <c r="E147" s="77"/>
      <c r="F147" s="77"/>
      <c r="G147" s="77"/>
      <c r="H147" s="79"/>
      <c r="I147" s="79"/>
      <c r="J147" s="79"/>
      <c r="K147" s="79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7"/>
      <c r="BJ147" s="77"/>
      <c r="BK147" s="77"/>
      <c r="BL147" s="77"/>
      <c r="BM147" s="77"/>
      <c r="BN147" s="77"/>
      <c r="BO147" s="77"/>
      <c r="BP147" s="77"/>
    </row>
    <row r="148" spans="1:68" ht="15.75" customHeight="1" x14ac:dyDescent="0.25">
      <c r="A148" s="1"/>
      <c r="B148" s="77"/>
      <c r="C148" s="77"/>
      <c r="D148" s="77"/>
      <c r="E148" s="77"/>
      <c r="F148" s="77"/>
      <c r="G148" s="77"/>
      <c r="H148" s="79"/>
      <c r="I148" s="79"/>
      <c r="J148" s="79"/>
      <c r="K148" s="79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  <c r="BF148" s="77"/>
      <c r="BG148" s="77"/>
      <c r="BH148" s="77"/>
      <c r="BI148" s="77"/>
      <c r="BJ148" s="77"/>
      <c r="BK148" s="77"/>
      <c r="BL148" s="77"/>
      <c r="BM148" s="77"/>
      <c r="BN148" s="77"/>
      <c r="BO148" s="77"/>
      <c r="BP148" s="77"/>
    </row>
    <row r="149" spans="1:68" ht="15.75" customHeight="1" x14ac:dyDescent="0.25">
      <c r="A149" s="1"/>
      <c r="B149" s="77"/>
      <c r="C149" s="77"/>
      <c r="D149" s="77"/>
      <c r="E149" s="77"/>
      <c r="F149" s="77"/>
      <c r="G149" s="77"/>
      <c r="H149" s="79"/>
      <c r="I149" s="79"/>
      <c r="J149" s="79"/>
      <c r="K149" s="79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  <c r="BN149" s="77"/>
      <c r="BO149" s="77"/>
      <c r="BP149" s="77"/>
    </row>
    <row r="150" spans="1:68" ht="15.75" customHeight="1" x14ac:dyDescent="0.25">
      <c r="A150" s="1"/>
      <c r="B150" s="77"/>
      <c r="C150" s="77"/>
      <c r="D150" s="77"/>
      <c r="E150" s="77"/>
      <c r="F150" s="77"/>
      <c r="G150" s="77"/>
      <c r="H150" s="79"/>
      <c r="I150" s="79"/>
      <c r="J150" s="79"/>
      <c r="K150" s="79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  <c r="BN150" s="77"/>
      <c r="BO150" s="77"/>
      <c r="BP150" s="77"/>
    </row>
    <row r="151" spans="1:68" ht="15.75" customHeight="1" x14ac:dyDescent="0.25">
      <c r="A151" s="1"/>
      <c r="B151" s="77"/>
      <c r="C151" s="77"/>
      <c r="D151" s="77"/>
      <c r="E151" s="77"/>
      <c r="F151" s="77"/>
      <c r="G151" s="77"/>
      <c r="H151" s="79"/>
      <c r="I151" s="79"/>
      <c r="J151" s="79"/>
      <c r="K151" s="79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  <c r="BP151" s="77"/>
    </row>
    <row r="152" spans="1:68" ht="15.75" customHeight="1" x14ac:dyDescent="0.25">
      <c r="A152" s="1"/>
      <c r="B152" s="77"/>
      <c r="C152" s="77"/>
      <c r="D152" s="77"/>
      <c r="E152" s="77"/>
      <c r="F152" s="77"/>
      <c r="G152" s="77"/>
      <c r="H152" s="79"/>
      <c r="I152" s="79"/>
      <c r="J152" s="79"/>
      <c r="K152" s="79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  <c r="BP152" s="77"/>
    </row>
    <row r="153" spans="1:68" ht="15.75" customHeight="1" x14ac:dyDescent="0.25">
      <c r="A153" s="1"/>
      <c r="B153" s="77"/>
      <c r="C153" s="77"/>
      <c r="D153" s="77"/>
      <c r="E153" s="77"/>
      <c r="F153" s="77"/>
      <c r="G153" s="77"/>
      <c r="H153" s="79"/>
      <c r="I153" s="79"/>
      <c r="J153" s="79"/>
      <c r="K153" s="79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  <c r="BO153" s="77"/>
      <c r="BP153" s="77"/>
    </row>
    <row r="154" spans="1:68" ht="15.75" customHeight="1" x14ac:dyDescent="0.25">
      <c r="A154" s="1"/>
      <c r="B154" s="77"/>
      <c r="C154" s="77"/>
      <c r="D154" s="77"/>
      <c r="E154" s="77"/>
      <c r="F154" s="77"/>
      <c r="G154" s="77"/>
      <c r="H154" s="79"/>
      <c r="I154" s="79"/>
      <c r="J154" s="79"/>
      <c r="K154" s="79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77"/>
      <c r="BP154" s="77"/>
    </row>
    <row r="155" spans="1:68" ht="15.75" customHeight="1" x14ac:dyDescent="0.25">
      <c r="A155" s="1"/>
      <c r="B155" s="77"/>
      <c r="C155" s="77"/>
      <c r="D155" s="77"/>
      <c r="E155" s="77"/>
      <c r="F155" s="77"/>
      <c r="G155" s="77"/>
      <c r="H155" s="79"/>
      <c r="I155" s="79"/>
      <c r="J155" s="79"/>
      <c r="K155" s="79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  <c r="BN155" s="77"/>
      <c r="BO155" s="77"/>
      <c r="BP155" s="77"/>
    </row>
    <row r="156" spans="1:68" ht="15.75" customHeight="1" x14ac:dyDescent="0.25">
      <c r="A156" s="1"/>
      <c r="B156" s="77"/>
      <c r="C156" s="77"/>
      <c r="D156" s="77"/>
      <c r="E156" s="77"/>
      <c r="F156" s="77"/>
      <c r="G156" s="77"/>
      <c r="H156" s="79"/>
      <c r="I156" s="79"/>
      <c r="J156" s="79"/>
      <c r="K156" s="79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  <c r="BN156" s="77"/>
      <c r="BO156" s="77"/>
      <c r="BP156" s="77"/>
    </row>
    <row r="157" spans="1:68" ht="15.75" customHeight="1" x14ac:dyDescent="0.25">
      <c r="A157" s="1"/>
      <c r="B157" s="77"/>
      <c r="C157" s="77"/>
      <c r="D157" s="77"/>
      <c r="E157" s="77"/>
      <c r="F157" s="77"/>
      <c r="G157" s="77"/>
      <c r="H157" s="79"/>
      <c r="I157" s="79"/>
      <c r="J157" s="79"/>
      <c r="K157" s="79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  <c r="BF157" s="77"/>
      <c r="BG157" s="77"/>
      <c r="BH157" s="77"/>
      <c r="BI157" s="77"/>
      <c r="BJ157" s="77"/>
      <c r="BK157" s="77"/>
      <c r="BL157" s="77"/>
      <c r="BM157" s="77"/>
      <c r="BN157" s="77"/>
      <c r="BO157" s="77"/>
      <c r="BP157" s="77"/>
    </row>
    <row r="158" spans="1:68" ht="15.75" customHeight="1" x14ac:dyDescent="0.25">
      <c r="A158" s="1"/>
      <c r="B158" s="77"/>
      <c r="C158" s="77"/>
      <c r="D158" s="77"/>
      <c r="E158" s="77"/>
      <c r="F158" s="77"/>
      <c r="G158" s="77"/>
      <c r="H158" s="79"/>
      <c r="I158" s="79"/>
      <c r="J158" s="79"/>
      <c r="K158" s="79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  <c r="BF158" s="77"/>
      <c r="BG158" s="77"/>
      <c r="BH158" s="77"/>
      <c r="BI158" s="77"/>
      <c r="BJ158" s="77"/>
      <c r="BK158" s="77"/>
      <c r="BL158" s="77"/>
      <c r="BM158" s="77"/>
      <c r="BN158" s="77"/>
      <c r="BO158" s="77"/>
      <c r="BP158" s="77"/>
    </row>
    <row r="159" spans="1:68" ht="15.75" customHeight="1" x14ac:dyDescent="0.25">
      <c r="A159" s="1"/>
      <c r="B159" s="77"/>
      <c r="C159" s="77"/>
      <c r="D159" s="77"/>
      <c r="E159" s="77"/>
      <c r="F159" s="77"/>
      <c r="G159" s="77"/>
      <c r="H159" s="79"/>
      <c r="I159" s="79"/>
      <c r="J159" s="79"/>
      <c r="K159" s="79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  <c r="BO159" s="77"/>
      <c r="BP159" s="77"/>
    </row>
    <row r="160" spans="1:68" ht="15.75" customHeight="1" x14ac:dyDescent="0.25">
      <c r="A160" s="1"/>
      <c r="B160" s="77"/>
      <c r="C160" s="77"/>
      <c r="D160" s="77"/>
      <c r="E160" s="77"/>
      <c r="F160" s="77"/>
      <c r="G160" s="77"/>
      <c r="H160" s="79"/>
      <c r="I160" s="79"/>
      <c r="J160" s="79"/>
      <c r="K160" s="79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77"/>
    </row>
    <row r="161" spans="1:68" ht="15.75" customHeight="1" x14ac:dyDescent="0.25">
      <c r="A161" s="1"/>
      <c r="B161" s="77"/>
      <c r="C161" s="77"/>
      <c r="D161" s="77"/>
      <c r="E161" s="77"/>
      <c r="F161" s="77"/>
      <c r="G161" s="77"/>
      <c r="H161" s="79"/>
      <c r="I161" s="79"/>
      <c r="J161" s="79"/>
      <c r="K161" s="79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  <c r="BP161" s="77"/>
    </row>
    <row r="162" spans="1:68" ht="15.75" customHeight="1" x14ac:dyDescent="0.25">
      <c r="A162" s="1"/>
      <c r="B162" s="77"/>
      <c r="C162" s="77"/>
      <c r="D162" s="77"/>
      <c r="E162" s="77"/>
      <c r="F162" s="77"/>
      <c r="G162" s="77"/>
      <c r="H162" s="79"/>
      <c r="I162" s="79"/>
      <c r="J162" s="79"/>
      <c r="K162" s="79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  <c r="BP162" s="77"/>
    </row>
    <row r="163" spans="1:68" ht="15.75" customHeight="1" x14ac:dyDescent="0.25">
      <c r="A163" s="1"/>
      <c r="B163" s="77"/>
      <c r="C163" s="77"/>
      <c r="D163" s="77"/>
      <c r="E163" s="77"/>
      <c r="F163" s="77"/>
      <c r="G163" s="77"/>
      <c r="H163" s="79"/>
      <c r="I163" s="79"/>
      <c r="J163" s="79"/>
      <c r="K163" s="79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</row>
    <row r="164" spans="1:68" ht="15.75" customHeight="1" x14ac:dyDescent="0.25">
      <c r="A164" s="1"/>
      <c r="B164" s="77"/>
      <c r="C164" s="77"/>
      <c r="D164" s="77"/>
      <c r="E164" s="77"/>
      <c r="F164" s="77"/>
      <c r="G164" s="77"/>
      <c r="H164" s="79"/>
      <c r="I164" s="79"/>
      <c r="J164" s="79"/>
      <c r="K164" s="79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</row>
    <row r="165" spans="1:68" ht="15.75" customHeight="1" x14ac:dyDescent="0.25">
      <c r="A165" s="1"/>
      <c r="B165" s="77"/>
      <c r="C165" s="77"/>
      <c r="D165" s="77"/>
      <c r="E165" s="77"/>
      <c r="F165" s="77"/>
      <c r="G165" s="77"/>
      <c r="H165" s="79"/>
      <c r="I165" s="79"/>
      <c r="J165" s="79"/>
      <c r="K165" s="79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</row>
    <row r="166" spans="1:68" ht="15.75" customHeight="1" x14ac:dyDescent="0.25">
      <c r="A166" s="1"/>
      <c r="B166" s="77"/>
      <c r="C166" s="77"/>
      <c r="D166" s="77"/>
      <c r="E166" s="77"/>
      <c r="F166" s="77"/>
      <c r="G166" s="77"/>
      <c r="H166" s="79"/>
      <c r="I166" s="79"/>
      <c r="J166" s="79"/>
      <c r="K166" s="79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</row>
    <row r="167" spans="1:68" ht="15.75" customHeight="1" x14ac:dyDescent="0.25">
      <c r="A167" s="1"/>
      <c r="B167" s="77"/>
      <c r="C167" s="77"/>
      <c r="D167" s="77"/>
      <c r="E167" s="77"/>
      <c r="F167" s="77"/>
      <c r="G167" s="77"/>
      <c r="H167" s="79"/>
      <c r="I167" s="79"/>
      <c r="J167" s="79"/>
      <c r="K167" s="79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</row>
    <row r="168" spans="1:68" ht="15.75" customHeight="1" x14ac:dyDescent="0.25">
      <c r="A168" s="1"/>
      <c r="B168" s="77"/>
      <c r="C168" s="77"/>
      <c r="D168" s="77"/>
      <c r="E168" s="77"/>
      <c r="F168" s="77"/>
      <c r="G168" s="77"/>
      <c r="H168" s="79"/>
      <c r="I168" s="79"/>
      <c r="J168" s="79"/>
      <c r="K168" s="79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  <c r="BP168" s="77"/>
    </row>
    <row r="169" spans="1:68" ht="15.75" customHeight="1" x14ac:dyDescent="0.25">
      <c r="A169" s="1"/>
      <c r="B169" s="77"/>
      <c r="C169" s="77"/>
      <c r="D169" s="77"/>
      <c r="E169" s="77"/>
      <c r="F169" s="77"/>
      <c r="G169" s="77"/>
      <c r="H169" s="79"/>
      <c r="I169" s="79"/>
      <c r="J169" s="79"/>
      <c r="K169" s="79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  <c r="BO169" s="77"/>
      <c r="BP169" s="77"/>
    </row>
    <row r="170" spans="1:68" ht="15.75" customHeight="1" x14ac:dyDescent="0.25">
      <c r="A170" s="1"/>
      <c r="B170" s="77"/>
      <c r="C170" s="77"/>
      <c r="D170" s="77"/>
      <c r="E170" s="77"/>
      <c r="F170" s="77"/>
      <c r="G170" s="77"/>
      <c r="H170" s="79"/>
      <c r="I170" s="79"/>
      <c r="J170" s="79"/>
      <c r="K170" s="79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  <c r="BP170" s="77"/>
    </row>
    <row r="171" spans="1:68" ht="15.75" customHeight="1" x14ac:dyDescent="0.25">
      <c r="A171" s="1"/>
      <c r="B171" s="77"/>
      <c r="C171" s="77"/>
      <c r="D171" s="77"/>
      <c r="E171" s="77"/>
      <c r="F171" s="77"/>
      <c r="G171" s="77"/>
      <c r="H171" s="79"/>
      <c r="I171" s="79"/>
      <c r="J171" s="79"/>
      <c r="K171" s="79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  <c r="BO171" s="77"/>
      <c r="BP171" s="77"/>
    </row>
    <row r="172" spans="1:68" ht="15.75" customHeight="1" x14ac:dyDescent="0.25">
      <c r="A172" s="1"/>
      <c r="B172" s="77"/>
      <c r="C172" s="77"/>
      <c r="D172" s="77"/>
      <c r="E172" s="77"/>
      <c r="F172" s="77"/>
      <c r="G172" s="77"/>
      <c r="H172" s="79"/>
      <c r="I172" s="79"/>
      <c r="J172" s="79"/>
      <c r="K172" s="79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  <c r="BO172" s="77"/>
      <c r="BP172" s="77"/>
    </row>
    <row r="173" spans="1:68" ht="15.75" customHeight="1" x14ac:dyDescent="0.25">
      <c r="A173" s="1"/>
      <c r="B173" s="77"/>
      <c r="C173" s="77"/>
      <c r="D173" s="77"/>
      <c r="E173" s="77"/>
      <c r="F173" s="77"/>
      <c r="G173" s="77"/>
      <c r="H173" s="79"/>
      <c r="I173" s="79"/>
      <c r="J173" s="79"/>
      <c r="K173" s="79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  <c r="BP173" s="77"/>
    </row>
    <row r="174" spans="1:68" ht="15.75" customHeight="1" x14ac:dyDescent="0.25">
      <c r="A174" s="1"/>
      <c r="B174" s="77"/>
      <c r="C174" s="77"/>
      <c r="D174" s="77"/>
      <c r="E174" s="77"/>
      <c r="F174" s="77"/>
      <c r="G174" s="77"/>
      <c r="H174" s="79"/>
      <c r="I174" s="79"/>
      <c r="J174" s="79"/>
      <c r="K174" s="79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</row>
    <row r="175" spans="1:68" ht="15.75" customHeight="1" x14ac:dyDescent="0.25">
      <c r="A175" s="1"/>
      <c r="B175" s="77"/>
      <c r="C175" s="77"/>
      <c r="D175" s="77"/>
      <c r="E175" s="77"/>
      <c r="F175" s="77"/>
      <c r="G175" s="77"/>
      <c r="H175" s="79"/>
      <c r="I175" s="79"/>
      <c r="J175" s="79"/>
      <c r="K175" s="79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</row>
    <row r="176" spans="1:68" ht="15.75" customHeight="1" x14ac:dyDescent="0.25">
      <c r="A176" s="1"/>
      <c r="B176" s="77"/>
      <c r="C176" s="77"/>
      <c r="D176" s="77"/>
      <c r="E176" s="77"/>
      <c r="F176" s="77"/>
      <c r="G176" s="77"/>
      <c r="H176" s="79"/>
      <c r="I176" s="79"/>
      <c r="J176" s="79"/>
      <c r="K176" s="79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</row>
    <row r="177" spans="1:68" ht="15.75" customHeight="1" x14ac:dyDescent="0.25">
      <c r="A177" s="1"/>
      <c r="B177" s="77"/>
      <c r="C177" s="77"/>
      <c r="D177" s="77"/>
      <c r="E177" s="77"/>
      <c r="F177" s="77"/>
      <c r="G177" s="77"/>
      <c r="H177" s="79"/>
      <c r="I177" s="79"/>
      <c r="J177" s="79"/>
      <c r="K177" s="79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  <c r="BO177" s="77"/>
      <c r="BP177" s="77"/>
    </row>
    <row r="178" spans="1:68" ht="15.75" customHeight="1" x14ac:dyDescent="0.25">
      <c r="A178" s="1"/>
      <c r="B178" s="77"/>
      <c r="C178" s="77"/>
      <c r="D178" s="77"/>
      <c r="E178" s="77"/>
      <c r="F178" s="77"/>
      <c r="G178" s="77"/>
      <c r="H178" s="79"/>
      <c r="I178" s="79"/>
      <c r="J178" s="79"/>
      <c r="K178" s="79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  <c r="BP178" s="77"/>
    </row>
    <row r="179" spans="1:68" ht="15.75" customHeight="1" x14ac:dyDescent="0.25">
      <c r="A179" s="1"/>
      <c r="B179" s="77"/>
      <c r="C179" s="77"/>
      <c r="D179" s="77"/>
      <c r="E179" s="77"/>
      <c r="F179" s="77"/>
      <c r="G179" s="77"/>
      <c r="H179" s="79"/>
      <c r="I179" s="79"/>
      <c r="J179" s="79"/>
      <c r="K179" s="79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  <c r="BO179" s="77"/>
      <c r="BP179" s="77"/>
    </row>
    <row r="180" spans="1:68" ht="15.75" customHeight="1" x14ac:dyDescent="0.25">
      <c r="A180" s="1"/>
      <c r="B180" s="77"/>
      <c r="C180" s="77"/>
      <c r="D180" s="77"/>
      <c r="E180" s="77"/>
      <c r="F180" s="77"/>
      <c r="G180" s="77"/>
      <c r="H180" s="79"/>
      <c r="I180" s="79"/>
      <c r="J180" s="79"/>
      <c r="K180" s="79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</row>
    <row r="181" spans="1:68" ht="15.75" customHeight="1" x14ac:dyDescent="0.25">
      <c r="A181" s="1"/>
      <c r="B181" s="77"/>
      <c r="C181" s="77"/>
      <c r="D181" s="77"/>
      <c r="E181" s="77"/>
      <c r="F181" s="77"/>
      <c r="G181" s="77"/>
      <c r="H181" s="79"/>
      <c r="I181" s="79"/>
      <c r="J181" s="79"/>
      <c r="K181" s="79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  <c r="BO181" s="77"/>
      <c r="BP181" s="77"/>
    </row>
    <row r="182" spans="1:68" ht="15.75" customHeight="1" x14ac:dyDescent="0.25">
      <c r="A182" s="1"/>
      <c r="B182" s="77"/>
      <c r="C182" s="77"/>
      <c r="D182" s="77"/>
      <c r="E182" s="77"/>
      <c r="F182" s="77"/>
      <c r="G182" s="77"/>
      <c r="H182" s="79"/>
      <c r="I182" s="79"/>
      <c r="J182" s="79"/>
      <c r="K182" s="79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</row>
    <row r="183" spans="1:68" ht="15.75" customHeight="1" x14ac:dyDescent="0.25">
      <c r="A183" s="1"/>
      <c r="B183" s="77"/>
      <c r="C183" s="77"/>
      <c r="D183" s="77"/>
      <c r="E183" s="77"/>
      <c r="F183" s="77"/>
      <c r="G183" s="77"/>
      <c r="H183" s="79"/>
      <c r="I183" s="79"/>
      <c r="J183" s="79"/>
      <c r="K183" s="79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  <c r="BO183" s="77"/>
      <c r="BP183" s="77"/>
    </row>
    <row r="184" spans="1:68" ht="15.75" customHeight="1" x14ac:dyDescent="0.25">
      <c r="A184" s="1"/>
      <c r="B184" s="77"/>
      <c r="C184" s="77"/>
      <c r="D184" s="77"/>
      <c r="E184" s="77"/>
      <c r="F184" s="77"/>
      <c r="G184" s="77"/>
      <c r="H184" s="79"/>
      <c r="I184" s="79"/>
      <c r="J184" s="79"/>
      <c r="K184" s="79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</row>
    <row r="185" spans="1:68" ht="15.75" customHeight="1" x14ac:dyDescent="0.25">
      <c r="A185" s="1"/>
      <c r="B185" s="77"/>
      <c r="C185" s="77"/>
      <c r="D185" s="77"/>
      <c r="E185" s="77"/>
      <c r="F185" s="77"/>
      <c r="G185" s="77"/>
      <c r="H185" s="79"/>
      <c r="I185" s="79"/>
      <c r="J185" s="79"/>
      <c r="K185" s="79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  <c r="BP185" s="77"/>
    </row>
    <row r="186" spans="1:68" ht="15.75" customHeight="1" x14ac:dyDescent="0.25">
      <c r="A186" s="1"/>
      <c r="B186" s="77"/>
      <c r="C186" s="77"/>
      <c r="D186" s="77"/>
      <c r="E186" s="77"/>
      <c r="F186" s="77"/>
      <c r="G186" s="77"/>
      <c r="H186" s="79"/>
      <c r="I186" s="79"/>
      <c r="J186" s="79"/>
      <c r="K186" s="79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  <c r="BP186" s="77"/>
    </row>
    <row r="187" spans="1:68" ht="15.75" customHeight="1" x14ac:dyDescent="0.25">
      <c r="A187" s="1"/>
      <c r="B187" s="77"/>
      <c r="C187" s="77"/>
      <c r="D187" s="77"/>
      <c r="E187" s="77"/>
      <c r="F187" s="77"/>
      <c r="G187" s="77"/>
      <c r="H187" s="79"/>
      <c r="I187" s="79"/>
      <c r="J187" s="79"/>
      <c r="K187" s="79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</row>
    <row r="188" spans="1:68" ht="15.75" customHeight="1" x14ac:dyDescent="0.25">
      <c r="A188" s="1"/>
      <c r="B188" s="77"/>
      <c r="C188" s="77"/>
      <c r="D188" s="77"/>
      <c r="E188" s="77"/>
      <c r="F188" s="77"/>
      <c r="G188" s="77"/>
      <c r="H188" s="79"/>
      <c r="I188" s="79"/>
      <c r="J188" s="79"/>
      <c r="K188" s="79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77"/>
    </row>
    <row r="189" spans="1:68" ht="15.75" customHeight="1" x14ac:dyDescent="0.25">
      <c r="A189" s="1"/>
      <c r="B189" s="77"/>
      <c r="C189" s="77"/>
      <c r="D189" s="77"/>
      <c r="E189" s="77"/>
      <c r="F189" s="77"/>
      <c r="G189" s="77"/>
      <c r="H189" s="79"/>
      <c r="I189" s="79"/>
      <c r="J189" s="79"/>
      <c r="K189" s="79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  <c r="BP189" s="77"/>
    </row>
    <row r="190" spans="1:68" ht="15.75" customHeight="1" x14ac:dyDescent="0.25">
      <c r="A190" s="1"/>
      <c r="B190" s="77"/>
      <c r="C190" s="77"/>
      <c r="D190" s="77"/>
      <c r="E190" s="77"/>
      <c r="F190" s="77"/>
      <c r="G190" s="77"/>
      <c r="H190" s="79"/>
      <c r="I190" s="79"/>
      <c r="J190" s="79"/>
      <c r="K190" s="79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  <c r="BP190" s="77"/>
    </row>
    <row r="191" spans="1:68" ht="15.75" customHeight="1" x14ac:dyDescent="0.25">
      <c r="A191" s="1"/>
      <c r="B191" s="77"/>
      <c r="C191" s="77"/>
      <c r="D191" s="77"/>
      <c r="E191" s="77"/>
      <c r="F191" s="77"/>
      <c r="G191" s="77"/>
      <c r="H191" s="79"/>
      <c r="I191" s="79"/>
      <c r="J191" s="79"/>
      <c r="K191" s="79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</row>
    <row r="192" spans="1:68" ht="15.75" customHeight="1" x14ac:dyDescent="0.25">
      <c r="A192" s="1"/>
      <c r="B192" s="77"/>
      <c r="C192" s="77"/>
      <c r="D192" s="77"/>
      <c r="E192" s="77"/>
      <c r="F192" s="77"/>
      <c r="G192" s="77"/>
      <c r="H192" s="79"/>
      <c r="I192" s="79"/>
      <c r="J192" s="79"/>
      <c r="K192" s="79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</row>
    <row r="193" spans="1:68" ht="15.75" customHeight="1" x14ac:dyDescent="0.25">
      <c r="A193" s="1"/>
      <c r="B193" s="77"/>
      <c r="C193" s="77"/>
      <c r="D193" s="77"/>
      <c r="E193" s="77"/>
      <c r="F193" s="77"/>
      <c r="G193" s="77"/>
      <c r="H193" s="79"/>
      <c r="I193" s="79"/>
      <c r="J193" s="79"/>
      <c r="K193" s="79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  <c r="BP193" s="77"/>
    </row>
    <row r="194" spans="1:68" ht="15.75" customHeight="1" x14ac:dyDescent="0.25">
      <c r="A194" s="1"/>
      <c r="B194" s="77"/>
      <c r="C194" s="77"/>
      <c r="D194" s="77"/>
      <c r="E194" s="77"/>
      <c r="F194" s="77"/>
      <c r="G194" s="77"/>
      <c r="H194" s="79"/>
      <c r="I194" s="79"/>
      <c r="J194" s="79"/>
      <c r="K194" s="79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  <c r="BP194" s="77"/>
    </row>
    <row r="195" spans="1:68" ht="15.75" customHeight="1" x14ac:dyDescent="0.25">
      <c r="A195" s="1"/>
      <c r="B195" s="77"/>
      <c r="C195" s="77"/>
      <c r="D195" s="77"/>
      <c r="E195" s="77"/>
      <c r="F195" s="77"/>
      <c r="G195" s="77"/>
      <c r="H195" s="79"/>
      <c r="I195" s="79"/>
      <c r="J195" s="79"/>
      <c r="K195" s="79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</row>
    <row r="196" spans="1:68" ht="15.75" customHeight="1" x14ac:dyDescent="0.25">
      <c r="A196" s="1"/>
      <c r="B196" s="77"/>
      <c r="C196" s="77"/>
      <c r="D196" s="77"/>
      <c r="E196" s="77"/>
      <c r="F196" s="77"/>
      <c r="G196" s="77"/>
      <c r="H196" s="79"/>
      <c r="I196" s="79"/>
      <c r="J196" s="79"/>
      <c r="K196" s="79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  <c r="BP196" s="77"/>
    </row>
    <row r="197" spans="1:68" ht="15.75" customHeight="1" x14ac:dyDescent="0.25">
      <c r="A197" s="1"/>
      <c r="B197" s="77"/>
      <c r="C197" s="77"/>
      <c r="D197" s="77"/>
      <c r="E197" s="77"/>
      <c r="F197" s="77"/>
      <c r="G197" s="77"/>
      <c r="H197" s="79"/>
      <c r="I197" s="79"/>
      <c r="J197" s="79"/>
      <c r="K197" s="79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  <c r="BO197" s="77"/>
      <c r="BP197" s="77"/>
    </row>
    <row r="198" spans="1:68" ht="15.75" customHeight="1" x14ac:dyDescent="0.25">
      <c r="A198" s="1"/>
      <c r="B198" s="77"/>
      <c r="C198" s="77"/>
      <c r="D198" s="77"/>
      <c r="E198" s="77"/>
      <c r="F198" s="77"/>
      <c r="G198" s="77"/>
      <c r="H198" s="79"/>
      <c r="I198" s="79"/>
      <c r="J198" s="79"/>
      <c r="K198" s="79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  <c r="BO198" s="77"/>
      <c r="BP198" s="77"/>
    </row>
    <row r="199" spans="1:68" ht="15.75" customHeight="1" x14ac:dyDescent="0.25">
      <c r="A199" s="1"/>
      <c r="B199" s="77"/>
      <c r="C199" s="77"/>
      <c r="D199" s="77"/>
      <c r="E199" s="77"/>
      <c r="F199" s="77"/>
      <c r="G199" s="77"/>
      <c r="H199" s="79"/>
      <c r="I199" s="79"/>
      <c r="J199" s="79"/>
      <c r="K199" s="79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  <c r="BP199" s="77"/>
    </row>
    <row r="200" spans="1:68" ht="15.75" customHeight="1" x14ac:dyDescent="0.25">
      <c r="A200" s="1"/>
      <c r="B200" s="77"/>
      <c r="C200" s="77"/>
      <c r="D200" s="77"/>
      <c r="E200" s="77"/>
      <c r="F200" s="77"/>
      <c r="G200" s="77"/>
      <c r="H200" s="79"/>
      <c r="I200" s="79"/>
      <c r="J200" s="79"/>
      <c r="K200" s="79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</row>
    <row r="201" spans="1:68" ht="15.75" customHeight="1" x14ac:dyDescent="0.25">
      <c r="A201" s="1"/>
      <c r="B201" s="77"/>
      <c r="C201" s="77"/>
      <c r="D201" s="77"/>
      <c r="E201" s="77"/>
      <c r="F201" s="77"/>
      <c r="G201" s="77"/>
      <c r="H201" s="79"/>
      <c r="I201" s="79"/>
      <c r="J201" s="79"/>
      <c r="K201" s="79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</row>
    <row r="202" spans="1:68" ht="15.75" customHeight="1" x14ac:dyDescent="0.25">
      <c r="A202" s="1"/>
      <c r="B202" s="77"/>
      <c r="C202" s="77"/>
      <c r="D202" s="77"/>
      <c r="E202" s="77"/>
      <c r="F202" s="77"/>
      <c r="G202" s="77"/>
      <c r="H202" s="79"/>
      <c r="I202" s="79"/>
      <c r="J202" s="79"/>
      <c r="K202" s="79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</row>
    <row r="203" spans="1:68" ht="15.75" customHeight="1" x14ac:dyDescent="0.25">
      <c r="A203" s="1"/>
      <c r="B203" s="77"/>
      <c r="C203" s="77"/>
      <c r="D203" s="77"/>
      <c r="E203" s="77"/>
      <c r="F203" s="77"/>
      <c r="G203" s="77"/>
      <c r="H203" s="79"/>
      <c r="I203" s="79"/>
      <c r="J203" s="79"/>
      <c r="K203" s="79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</row>
    <row r="204" spans="1:68" ht="15.75" customHeight="1" x14ac:dyDescent="0.25">
      <c r="A204" s="1"/>
      <c r="B204" s="77"/>
      <c r="C204" s="77"/>
      <c r="D204" s="77"/>
      <c r="E204" s="77"/>
      <c r="F204" s="77"/>
      <c r="G204" s="77"/>
      <c r="H204" s="79"/>
      <c r="I204" s="79"/>
      <c r="J204" s="79"/>
      <c r="K204" s="79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</row>
    <row r="205" spans="1:68" ht="15.75" customHeight="1" x14ac:dyDescent="0.25">
      <c r="A205" s="1"/>
      <c r="B205" s="77"/>
      <c r="C205" s="77"/>
      <c r="D205" s="77"/>
      <c r="E205" s="77"/>
      <c r="F205" s="77"/>
      <c r="G205" s="77"/>
      <c r="H205" s="79"/>
      <c r="I205" s="79"/>
      <c r="J205" s="79"/>
      <c r="K205" s="79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</row>
    <row r="206" spans="1:68" ht="15.75" customHeight="1" x14ac:dyDescent="0.25">
      <c r="A206" s="1"/>
      <c r="B206" s="77"/>
      <c r="C206" s="77"/>
      <c r="D206" s="77"/>
      <c r="E206" s="77"/>
      <c r="F206" s="77"/>
      <c r="G206" s="77"/>
      <c r="H206" s="79"/>
      <c r="I206" s="79"/>
      <c r="J206" s="79"/>
      <c r="K206" s="79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</row>
    <row r="207" spans="1:68" ht="15.75" customHeight="1" x14ac:dyDescent="0.25">
      <c r="A207" s="1"/>
      <c r="B207" s="77"/>
      <c r="C207" s="77"/>
      <c r="D207" s="77"/>
      <c r="E207" s="77"/>
      <c r="F207" s="77"/>
      <c r="G207" s="77"/>
      <c r="H207" s="79"/>
      <c r="I207" s="79"/>
      <c r="J207" s="79"/>
      <c r="K207" s="79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  <c r="BP207" s="77"/>
    </row>
    <row r="208" spans="1:68" ht="15.75" customHeight="1" x14ac:dyDescent="0.25">
      <c r="A208" s="1"/>
      <c r="B208" s="77"/>
      <c r="C208" s="77"/>
      <c r="D208" s="77"/>
      <c r="E208" s="77"/>
      <c r="F208" s="77"/>
      <c r="G208" s="77"/>
      <c r="H208" s="79"/>
      <c r="I208" s="79"/>
      <c r="J208" s="79"/>
      <c r="K208" s="79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</row>
    <row r="209" spans="1:68" ht="15.75" customHeight="1" x14ac:dyDescent="0.25">
      <c r="A209" s="1"/>
      <c r="B209" s="77"/>
      <c r="C209" s="77"/>
      <c r="D209" s="77"/>
      <c r="E209" s="77"/>
      <c r="F209" s="77"/>
      <c r="G209" s="77"/>
      <c r="H209" s="79"/>
      <c r="I209" s="79"/>
      <c r="J209" s="79"/>
      <c r="K209" s="79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  <c r="BP209" s="77"/>
    </row>
    <row r="210" spans="1:68" ht="15.75" customHeight="1" x14ac:dyDescent="0.25">
      <c r="A210" s="1"/>
      <c r="B210" s="77"/>
      <c r="C210" s="77"/>
      <c r="D210" s="77"/>
      <c r="E210" s="77"/>
      <c r="F210" s="77"/>
      <c r="G210" s="77"/>
      <c r="H210" s="79"/>
      <c r="I210" s="79"/>
      <c r="J210" s="79"/>
      <c r="K210" s="79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</row>
    <row r="211" spans="1:68" ht="15.75" customHeight="1" x14ac:dyDescent="0.25">
      <c r="A211" s="1"/>
      <c r="B211" s="77"/>
      <c r="C211" s="77"/>
      <c r="D211" s="77"/>
      <c r="E211" s="77"/>
      <c r="F211" s="77"/>
      <c r="G211" s="77"/>
      <c r="H211" s="79"/>
      <c r="I211" s="79"/>
      <c r="J211" s="79"/>
      <c r="K211" s="79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  <c r="BO211" s="77"/>
      <c r="BP211" s="77"/>
    </row>
    <row r="212" spans="1:68" ht="15.75" customHeight="1" x14ac:dyDescent="0.25">
      <c r="A212" s="1"/>
      <c r="B212" s="77"/>
      <c r="C212" s="77"/>
      <c r="D212" s="77"/>
      <c r="E212" s="77"/>
      <c r="F212" s="77"/>
      <c r="G212" s="77"/>
      <c r="H212" s="79"/>
      <c r="I212" s="79"/>
      <c r="J212" s="79"/>
      <c r="K212" s="79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</row>
    <row r="213" spans="1:68" ht="15.75" customHeight="1" x14ac:dyDescent="0.25">
      <c r="A213" s="1"/>
      <c r="B213" s="77"/>
      <c r="C213" s="77"/>
      <c r="D213" s="77"/>
      <c r="E213" s="77"/>
      <c r="F213" s="77"/>
      <c r="G213" s="77"/>
      <c r="H213" s="79"/>
      <c r="I213" s="79"/>
      <c r="J213" s="79"/>
      <c r="K213" s="79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  <c r="BP213" s="77"/>
    </row>
    <row r="214" spans="1:68" ht="15.75" customHeight="1" x14ac:dyDescent="0.25">
      <c r="A214" s="1"/>
      <c r="B214" s="77"/>
      <c r="C214" s="77"/>
      <c r="D214" s="77"/>
      <c r="E214" s="77"/>
      <c r="F214" s="77"/>
      <c r="G214" s="77"/>
      <c r="H214" s="79"/>
      <c r="I214" s="79"/>
      <c r="J214" s="79"/>
      <c r="K214" s="79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</row>
    <row r="215" spans="1:68" ht="15.75" customHeight="1" x14ac:dyDescent="0.25">
      <c r="A215" s="1"/>
      <c r="B215" s="77"/>
      <c r="C215" s="77"/>
      <c r="D215" s="77"/>
      <c r="E215" s="77"/>
      <c r="F215" s="77"/>
      <c r="G215" s="77"/>
      <c r="H215" s="79"/>
      <c r="I215" s="79"/>
      <c r="J215" s="79"/>
      <c r="K215" s="79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</row>
    <row r="216" spans="1:68" ht="15.75" customHeight="1" x14ac:dyDescent="0.25">
      <c r="A216" s="1"/>
      <c r="B216" s="77"/>
      <c r="C216" s="77"/>
      <c r="D216" s="77"/>
      <c r="E216" s="77"/>
      <c r="F216" s="77"/>
      <c r="G216" s="77"/>
      <c r="H216" s="79"/>
      <c r="I216" s="79"/>
      <c r="J216" s="79"/>
      <c r="K216" s="79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</row>
    <row r="217" spans="1:68" ht="15.75" customHeight="1" x14ac:dyDescent="0.25">
      <c r="A217" s="1"/>
      <c r="B217" s="77"/>
      <c r="C217" s="77"/>
      <c r="D217" s="77"/>
      <c r="E217" s="77"/>
      <c r="F217" s="77"/>
      <c r="G217" s="77"/>
      <c r="H217" s="79"/>
      <c r="I217" s="79"/>
      <c r="J217" s="79"/>
      <c r="K217" s="79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  <c r="BO217" s="77"/>
      <c r="BP217" s="77"/>
    </row>
    <row r="218" spans="1:68" ht="15.75" customHeight="1" x14ac:dyDescent="0.25">
      <c r="A218" s="1"/>
      <c r="B218" s="77"/>
      <c r="C218" s="77"/>
      <c r="D218" s="77"/>
      <c r="E218" s="77"/>
      <c r="F218" s="77"/>
      <c r="G218" s="77"/>
      <c r="H218" s="79"/>
      <c r="I218" s="79"/>
      <c r="J218" s="79"/>
      <c r="K218" s="79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</row>
    <row r="219" spans="1:68" ht="15.75" customHeight="1" x14ac:dyDescent="0.25">
      <c r="A219" s="1"/>
      <c r="B219" s="77"/>
      <c r="C219" s="77"/>
      <c r="D219" s="77"/>
      <c r="E219" s="77"/>
      <c r="F219" s="77"/>
      <c r="G219" s="77"/>
      <c r="H219" s="79"/>
      <c r="I219" s="79"/>
      <c r="J219" s="79"/>
      <c r="K219" s="79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  <c r="BO219" s="77"/>
      <c r="BP219" s="77"/>
    </row>
    <row r="220" spans="1:68" ht="15.75" customHeight="1" x14ac:dyDescent="0.25">
      <c r="A220" s="1"/>
      <c r="B220" s="77"/>
      <c r="C220" s="77"/>
      <c r="D220" s="77"/>
      <c r="E220" s="77"/>
      <c r="F220" s="77"/>
      <c r="G220" s="77"/>
      <c r="H220" s="79"/>
      <c r="I220" s="79"/>
      <c r="J220" s="79"/>
      <c r="K220" s="79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</row>
    <row r="221" spans="1:68" ht="15.75" customHeight="1" x14ac:dyDescent="0.25">
      <c r="A221" s="1"/>
      <c r="B221" s="77"/>
      <c r="C221" s="77"/>
      <c r="D221" s="77"/>
      <c r="E221" s="77"/>
      <c r="F221" s="77"/>
      <c r="G221" s="77"/>
      <c r="H221" s="79"/>
      <c r="I221" s="79"/>
      <c r="J221" s="79"/>
      <c r="K221" s="79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  <c r="BP221" s="77"/>
    </row>
    <row r="222" spans="1:68" ht="15.75" customHeight="1" x14ac:dyDescent="0.25">
      <c r="A222" s="1"/>
      <c r="B222" s="77"/>
      <c r="C222" s="77"/>
      <c r="D222" s="77"/>
      <c r="E222" s="77"/>
      <c r="F222" s="77"/>
      <c r="G222" s="77"/>
      <c r="H222" s="79"/>
      <c r="I222" s="79"/>
      <c r="J222" s="79"/>
      <c r="K222" s="79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  <c r="BP222" s="77"/>
    </row>
    <row r="223" spans="1:68" ht="15.75" customHeight="1" x14ac:dyDescent="0.25">
      <c r="A223" s="1"/>
      <c r="B223" s="77"/>
      <c r="C223" s="77"/>
      <c r="D223" s="77"/>
      <c r="E223" s="77"/>
      <c r="F223" s="77"/>
      <c r="G223" s="77"/>
      <c r="H223" s="79"/>
      <c r="I223" s="79"/>
      <c r="J223" s="79"/>
      <c r="K223" s="79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  <c r="BO223" s="77"/>
      <c r="BP223" s="77"/>
    </row>
    <row r="224" spans="1:68" ht="15.75" customHeight="1" x14ac:dyDescent="0.25">
      <c r="A224" s="1"/>
      <c r="B224" s="77"/>
      <c r="C224" s="77"/>
      <c r="D224" s="77"/>
      <c r="E224" s="77"/>
      <c r="F224" s="77"/>
      <c r="G224" s="77"/>
      <c r="H224" s="79"/>
      <c r="I224" s="79"/>
      <c r="J224" s="79"/>
      <c r="K224" s="79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  <c r="BN224" s="77"/>
      <c r="BO224" s="77"/>
      <c r="BP224" s="77"/>
    </row>
    <row r="225" spans="1:68" ht="15.75" customHeight="1" x14ac:dyDescent="0.25">
      <c r="A225" s="1"/>
      <c r="B225" s="77"/>
      <c r="C225" s="77"/>
      <c r="D225" s="77"/>
      <c r="E225" s="77"/>
      <c r="F225" s="77"/>
      <c r="G225" s="77"/>
      <c r="H225" s="79"/>
      <c r="I225" s="79"/>
      <c r="J225" s="79"/>
      <c r="K225" s="79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  <c r="BP225" s="77"/>
    </row>
    <row r="226" spans="1:68" ht="15.75" customHeight="1" x14ac:dyDescent="0.25">
      <c r="A226" s="1"/>
      <c r="B226" s="77"/>
      <c r="C226" s="77"/>
      <c r="D226" s="77"/>
      <c r="E226" s="77"/>
      <c r="F226" s="77"/>
      <c r="G226" s="77"/>
      <c r="H226" s="79"/>
      <c r="I226" s="79"/>
      <c r="J226" s="79"/>
      <c r="K226" s="79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  <c r="BN226" s="77"/>
      <c r="BO226" s="77"/>
      <c r="BP226" s="77"/>
    </row>
    <row r="227" spans="1:68" ht="15.75" customHeight="1" x14ac:dyDescent="0.25">
      <c r="A227" s="1"/>
      <c r="B227" s="77"/>
      <c r="C227" s="77"/>
      <c r="D227" s="77"/>
      <c r="E227" s="77"/>
      <c r="F227" s="77"/>
      <c r="G227" s="77"/>
      <c r="H227" s="79"/>
      <c r="I227" s="79"/>
      <c r="J227" s="79"/>
      <c r="K227" s="79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  <c r="BP227" s="77"/>
    </row>
    <row r="228" spans="1:68" ht="15.75" customHeight="1" x14ac:dyDescent="0.25">
      <c r="A228" s="1"/>
      <c r="B228" s="77"/>
      <c r="C228" s="77"/>
      <c r="D228" s="77"/>
      <c r="E228" s="77"/>
      <c r="F228" s="77"/>
      <c r="G228" s="77"/>
      <c r="H228" s="79"/>
      <c r="I228" s="79"/>
      <c r="J228" s="79"/>
      <c r="K228" s="79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  <c r="BO228" s="77"/>
      <c r="BP228" s="77"/>
    </row>
    <row r="229" spans="1:68" ht="15.75" customHeight="1" x14ac:dyDescent="0.25">
      <c r="A229" s="1"/>
      <c r="B229" s="77"/>
      <c r="C229" s="77"/>
      <c r="D229" s="77"/>
      <c r="E229" s="77"/>
      <c r="F229" s="77"/>
      <c r="G229" s="77"/>
      <c r="H229" s="79"/>
      <c r="I229" s="79"/>
      <c r="J229" s="79"/>
      <c r="K229" s="79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  <c r="BN229" s="77"/>
      <c r="BO229" s="77"/>
      <c r="BP229" s="77"/>
    </row>
    <row r="230" spans="1:68" ht="15.75" customHeight="1" x14ac:dyDescent="0.25">
      <c r="A230" s="1"/>
      <c r="B230" s="77"/>
      <c r="C230" s="77"/>
      <c r="D230" s="77"/>
      <c r="E230" s="77"/>
      <c r="F230" s="77"/>
      <c r="G230" s="77"/>
      <c r="H230" s="79"/>
      <c r="I230" s="79"/>
      <c r="J230" s="79"/>
      <c r="K230" s="79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  <c r="BO230" s="77"/>
      <c r="BP230" s="77"/>
    </row>
    <row r="231" spans="1:68" ht="15.75" customHeight="1" x14ac:dyDescent="0.25">
      <c r="A231" s="1"/>
      <c r="B231" s="77"/>
      <c r="C231" s="77"/>
      <c r="D231" s="77"/>
      <c r="E231" s="77"/>
      <c r="F231" s="77"/>
      <c r="G231" s="77"/>
      <c r="H231" s="79"/>
      <c r="I231" s="79"/>
      <c r="J231" s="79"/>
      <c r="K231" s="79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  <c r="BO231" s="77"/>
      <c r="BP231" s="77"/>
    </row>
    <row r="232" spans="1:68" ht="15.75" customHeight="1" x14ac:dyDescent="0.25">
      <c r="A232" s="1"/>
      <c r="B232" s="77"/>
      <c r="C232" s="77"/>
      <c r="D232" s="77"/>
      <c r="E232" s="77"/>
      <c r="F232" s="77"/>
      <c r="G232" s="77"/>
      <c r="H232" s="79"/>
      <c r="I232" s="79"/>
      <c r="J232" s="79"/>
      <c r="K232" s="79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  <c r="BO232" s="77"/>
      <c r="BP232" s="77"/>
    </row>
    <row r="233" spans="1:68" ht="15.75" customHeight="1" x14ac:dyDescent="0.25">
      <c r="A233" s="1"/>
      <c r="B233" s="77"/>
      <c r="C233" s="77"/>
      <c r="D233" s="77"/>
      <c r="E233" s="77"/>
      <c r="F233" s="77"/>
      <c r="G233" s="77"/>
      <c r="H233" s="79"/>
      <c r="I233" s="79"/>
      <c r="J233" s="79"/>
      <c r="K233" s="79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  <c r="BO233" s="77"/>
      <c r="BP233" s="77"/>
    </row>
    <row r="234" spans="1:68" ht="15.75" customHeight="1" x14ac:dyDescent="0.25">
      <c r="A234" s="1"/>
      <c r="B234" s="77"/>
      <c r="C234" s="77"/>
      <c r="D234" s="77"/>
      <c r="E234" s="77"/>
      <c r="F234" s="77"/>
      <c r="G234" s="77"/>
      <c r="H234" s="79"/>
      <c r="I234" s="79"/>
      <c r="J234" s="79"/>
      <c r="K234" s="79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  <c r="BO234" s="77"/>
      <c r="BP234" s="77"/>
    </row>
    <row r="235" spans="1:68" ht="15.75" customHeight="1" x14ac:dyDescent="0.25">
      <c r="A235" s="1"/>
      <c r="B235" s="77"/>
      <c r="C235" s="77"/>
      <c r="D235" s="77"/>
      <c r="E235" s="77"/>
      <c r="F235" s="77"/>
      <c r="G235" s="77"/>
      <c r="H235" s="79"/>
      <c r="I235" s="79"/>
      <c r="J235" s="79"/>
      <c r="K235" s="79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  <c r="BO235" s="77"/>
      <c r="BP235" s="77"/>
    </row>
    <row r="236" spans="1:68" ht="15.75" customHeight="1" x14ac:dyDescent="0.25">
      <c r="A236" s="1"/>
      <c r="B236" s="77"/>
      <c r="C236" s="77"/>
      <c r="D236" s="77"/>
      <c r="E236" s="77"/>
      <c r="F236" s="77"/>
      <c r="G236" s="77"/>
      <c r="H236" s="79"/>
      <c r="I236" s="79"/>
      <c r="J236" s="79"/>
      <c r="K236" s="79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</row>
    <row r="237" spans="1:68" ht="15.75" customHeight="1" x14ac:dyDescent="0.25">
      <c r="A237" s="1"/>
      <c r="B237" s="77"/>
      <c r="C237" s="77"/>
      <c r="D237" s="77"/>
      <c r="E237" s="77"/>
      <c r="F237" s="77"/>
      <c r="G237" s="77"/>
      <c r="H237" s="79"/>
      <c r="I237" s="79"/>
      <c r="J237" s="79"/>
      <c r="K237" s="79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  <c r="BP237" s="77"/>
    </row>
    <row r="238" spans="1:68" ht="15.75" customHeight="1" x14ac:dyDescent="0.25">
      <c r="A238" s="1"/>
      <c r="B238" s="77"/>
      <c r="C238" s="77"/>
      <c r="D238" s="77"/>
      <c r="E238" s="77"/>
      <c r="F238" s="77"/>
      <c r="G238" s="77"/>
      <c r="H238" s="79"/>
      <c r="I238" s="79"/>
      <c r="J238" s="79"/>
      <c r="K238" s="79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</row>
    <row r="239" spans="1:68" ht="15.75" customHeight="1" x14ac:dyDescent="0.25">
      <c r="A239" s="1"/>
      <c r="B239" s="77"/>
      <c r="C239" s="77"/>
      <c r="D239" s="77"/>
      <c r="E239" s="77"/>
      <c r="F239" s="77"/>
      <c r="G239" s="77"/>
      <c r="H239" s="79"/>
      <c r="I239" s="79"/>
      <c r="J239" s="79"/>
      <c r="K239" s="79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</row>
    <row r="240" spans="1:68" ht="15.75" customHeight="1" x14ac:dyDescent="0.25">
      <c r="A240" s="1"/>
      <c r="B240" s="77"/>
      <c r="C240" s="77"/>
      <c r="D240" s="77"/>
      <c r="E240" s="77"/>
      <c r="F240" s="77"/>
      <c r="G240" s="77"/>
      <c r="H240" s="79"/>
      <c r="I240" s="79"/>
      <c r="J240" s="79"/>
      <c r="K240" s="79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</row>
    <row r="241" spans="1:68" ht="15.75" customHeight="1" x14ac:dyDescent="0.25">
      <c r="A241" s="1"/>
      <c r="B241" s="77"/>
      <c r="C241" s="77"/>
      <c r="D241" s="77"/>
      <c r="E241" s="77"/>
      <c r="F241" s="77"/>
      <c r="G241" s="77"/>
      <c r="H241" s="79"/>
      <c r="I241" s="79"/>
      <c r="J241" s="79"/>
      <c r="K241" s="79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</row>
    <row r="242" spans="1:68" ht="15.75" customHeight="1" x14ac:dyDescent="0.25">
      <c r="A242" s="1"/>
      <c r="B242" s="77"/>
      <c r="C242" s="77"/>
      <c r="D242" s="77"/>
      <c r="E242" s="77"/>
      <c r="F242" s="77"/>
      <c r="G242" s="77"/>
      <c r="H242" s="79"/>
      <c r="I242" s="79"/>
      <c r="J242" s="79"/>
      <c r="K242" s="79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</row>
    <row r="243" spans="1:68" ht="15.75" customHeight="1" x14ac:dyDescent="0.25">
      <c r="A243" s="1"/>
      <c r="B243" s="77"/>
      <c r="C243" s="77"/>
      <c r="D243" s="77"/>
      <c r="E243" s="77"/>
      <c r="F243" s="77"/>
      <c r="G243" s="77"/>
      <c r="H243" s="79"/>
      <c r="I243" s="79"/>
      <c r="J243" s="79"/>
      <c r="K243" s="79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</row>
    <row r="244" spans="1:68" ht="15.75" customHeight="1" x14ac:dyDescent="0.25">
      <c r="A244" s="1"/>
      <c r="B244" s="77"/>
      <c r="C244" s="77"/>
      <c r="D244" s="77"/>
      <c r="E244" s="77"/>
      <c r="F244" s="77"/>
      <c r="G244" s="77"/>
      <c r="H244" s="79"/>
      <c r="I244" s="79"/>
      <c r="J244" s="79"/>
      <c r="K244" s="79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  <c r="BP244" s="77"/>
    </row>
    <row r="245" spans="1:68" ht="15.75" customHeight="1" x14ac:dyDescent="0.25">
      <c r="A245" s="1"/>
      <c r="B245" s="77"/>
      <c r="C245" s="77"/>
      <c r="D245" s="77"/>
      <c r="E245" s="77"/>
      <c r="F245" s="77"/>
      <c r="G245" s="77"/>
      <c r="H245" s="79"/>
      <c r="I245" s="79"/>
      <c r="J245" s="79"/>
      <c r="K245" s="79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  <c r="BO245" s="77"/>
      <c r="BP245" s="77"/>
    </row>
    <row r="246" spans="1:68" ht="15.75" customHeight="1" x14ac:dyDescent="0.25">
      <c r="A246" s="1"/>
      <c r="B246" s="77"/>
      <c r="C246" s="77"/>
      <c r="D246" s="77"/>
      <c r="E246" s="77"/>
      <c r="F246" s="77"/>
      <c r="G246" s="77"/>
      <c r="H246" s="79"/>
      <c r="I246" s="79"/>
      <c r="J246" s="79"/>
      <c r="K246" s="79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  <c r="BP246" s="77"/>
    </row>
    <row r="247" spans="1:68" ht="15.75" customHeight="1" x14ac:dyDescent="0.25">
      <c r="A247" s="1"/>
      <c r="B247" s="77"/>
      <c r="C247" s="77"/>
      <c r="D247" s="77"/>
      <c r="E247" s="77"/>
      <c r="F247" s="77"/>
      <c r="G247" s="77"/>
      <c r="H247" s="79"/>
      <c r="I247" s="79"/>
      <c r="J247" s="79"/>
      <c r="K247" s="79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  <c r="BP247" s="77"/>
    </row>
    <row r="248" spans="1:68" ht="15.75" customHeight="1" x14ac:dyDescent="0.25">
      <c r="A248" s="1"/>
      <c r="B248" s="77"/>
      <c r="C248" s="77"/>
      <c r="D248" s="77"/>
      <c r="E248" s="77"/>
      <c r="F248" s="77"/>
      <c r="G248" s="77"/>
      <c r="H248" s="79"/>
      <c r="I248" s="79"/>
      <c r="J248" s="79"/>
      <c r="K248" s="79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</row>
    <row r="249" spans="1:68" ht="15.75" customHeight="1" x14ac:dyDescent="0.25">
      <c r="A249" s="1"/>
      <c r="B249" s="77"/>
      <c r="C249" s="77"/>
      <c r="D249" s="77"/>
      <c r="E249" s="77"/>
      <c r="F249" s="77"/>
      <c r="G249" s="77"/>
      <c r="H249" s="79"/>
      <c r="I249" s="79"/>
      <c r="J249" s="79"/>
      <c r="K249" s="79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  <c r="BO249" s="77"/>
      <c r="BP249" s="77"/>
    </row>
    <row r="250" spans="1:68" ht="15.75" customHeight="1" x14ac:dyDescent="0.25">
      <c r="A250" s="1"/>
      <c r="B250" s="77"/>
      <c r="C250" s="77"/>
      <c r="D250" s="77"/>
      <c r="E250" s="77"/>
      <c r="F250" s="77"/>
      <c r="G250" s="77"/>
      <c r="H250" s="79"/>
      <c r="I250" s="79"/>
      <c r="J250" s="79"/>
      <c r="K250" s="79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  <c r="BO250" s="77"/>
      <c r="BP250" s="77"/>
    </row>
    <row r="251" spans="1:68" ht="15.75" customHeight="1" x14ac:dyDescent="0.25">
      <c r="A251" s="1"/>
      <c r="B251" s="77"/>
      <c r="C251" s="77"/>
      <c r="D251" s="77"/>
      <c r="E251" s="77"/>
      <c r="F251" s="77"/>
      <c r="G251" s="77"/>
      <c r="H251" s="79"/>
      <c r="I251" s="79"/>
      <c r="J251" s="79"/>
      <c r="K251" s="79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  <c r="BP251" s="77"/>
    </row>
    <row r="252" spans="1:68" ht="15.75" customHeight="1" x14ac:dyDescent="0.25">
      <c r="A252" s="1"/>
      <c r="B252" s="77"/>
      <c r="C252" s="77"/>
      <c r="D252" s="77"/>
      <c r="E252" s="77"/>
      <c r="F252" s="77"/>
      <c r="G252" s="77"/>
      <c r="H252" s="79"/>
      <c r="I252" s="79"/>
      <c r="J252" s="79"/>
      <c r="K252" s="79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</row>
    <row r="253" spans="1:68" ht="15.75" customHeight="1" x14ac:dyDescent="0.25">
      <c r="A253" s="1"/>
      <c r="B253" s="77"/>
      <c r="C253" s="77"/>
      <c r="D253" s="77"/>
      <c r="E253" s="77"/>
      <c r="F253" s="77"/>
      <c r="G253" s="77"/>
      <c r="H253" s="79"/>
      <c r="I253" s="79"/>
      <c r="J253" s="79"/>
      <c r="K253" s="79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  <c r="BP253" s="77"/>
    </row>
    <row r="254" spans="1:68" ht="15.75" customHeight="1" x14ac:dyDescent="0.25">
      <c r="A254" s="1"/>
      <c r="B254" s="77"/>
      <c r="C254" s="77"/>
      <c r="D254" s="77"/>
      <c r="E254" s="77"/>
      <c r="F254" s="77"/>
      <c r="G254" s="77"/>
      <c r="H254" s="79"/>
      <c r="I254" s="79"/>
      <c r="J254" s="79"/>
      <c r="K254" s="79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  <c r="BO254" s="77"/>
      <c r="BP254" s="77"/>
    </row>
    <row r="255" spans="1:68" ht="15.75" customHeight="1" x14ac:dyDescent="0.25">
      <c r="A255" s="1"/>
      <c r="B255" s="77"/>
      <c r="C255" s="77"/>
      <c r="D255" s="77"/>
      <c r="E255" s="77"/>
      <c r="F255" s="77"/>
      <c r="G255" s="77"/>
      <c r="H255" s="79"/>
      <c r="I255" s="79"/>
      <c r="J255" s="79"/>
      <c r="K255" s="79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  <c r="BP255" s="77"/>
    </row>
    <row r="256" spans="1:68" ht="15.75" customHeight="1" x14ac:dyDescent="0.25">
      <c r="A256" s="1"/>
      <c r="B256" s="77"/>
      <c r="C256" s="77"/>
      <c r="D256" s="77"/>
      <c r="E256" s="77"/>
      <c r="F256" s="77"/>
      <c r="G256" s="77"/>
      <c r="H256" s="79"/>
      <c r="I256" s="79"/>
      <c r="J256" s="79"/>
      <c r="K256" s="79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  <c r="BP256" s="77"/>
    </row>
    <row r="257" spans="1:68" ht="15.75" customHeight="1" x14ac:dyDescent="0.25">
      <c r="A257" s="1"/>
      <c r="B257" s="77"/>
      <c r="C257" s="77"/>
      <c r="D257" s="77"/>
      <c r="E257" s="77"/>
      <c r="F257" s="77"/>
      <c r="G257" s="77"/>
      <c r="H257" s="79"/>
      <c r="I257" s="79"/>
      <c r="J257" s="79"/>
      <c r="K257" s="79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  <c r="BP257" s="77"/>
    </row>
    <row r="258" spans="1:68" ht="15.75" customHeight="1" x14ac:dyDescent="0.25">
      <c r="A258" s="1"/>
      <c r="B258" s="77"/>
      <c r="C258" s="77"/>
      <c r="D258" s="77"/>
      <c r="E258" s="77"/>
      <c r="F258" s="77"/>
      <c r="G258" s="77"/>
      <c r="H258" s="79"/>
      <c r="I258" s="79"/>
      <c r="J258" s="79"/>
      <c r="K258" s="79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  <c r="BP258" s="77"/>
    </row>
    <row r="259" spans="1:68" ht="15.75" customHeight="1" x14ac:dyDescent="0.25">
      <c r="A259" s="1"/>
      <c r="B259" s="77"/>
      <c r="C259" s="77"/>
      <c r="D259" s="77"/>
      <c r="E259" s="77"/>
      <c r="F259" s="77"/>
      <c r="G259" s="77"/>
      <c r="H259" s="79"/>
      <c r="I259" s="79"/>
      <c r="J259" s="79"/>
      <c r="K259" s="79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  <c r="BO259" s="77"/>
      <c r="BP259" s="77"/>
    </row>
    <row r="260" spans="1:68" ht="15.75" customHeight="1" x14ac:dyDescent="0.25">
      <c r="A260" s="1"/>
      <c r="B260" s="77"/>
      <c r="C260" s="77"/>
      <c r="D260" s="77"/>
      <c r="E260" s="77"/>
      <c r="F260" s="77"/>
      <c r="G260" s="77"/>
      <c r="H260" s="79"/>
      <c r="I260" s="79"/>
      <c r="J260" s="79"/>
      <c r="K260" s="79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  <c r="BP260" s="77"/>
    </row>
    <row r="261" spans="1:68" ht="15.75" customHeight="1" x14ac:dyDescent="0.25">
      <c r="A261" s="1"/>
      <c r="B261" s="77"/>
      <c r="C261" s="77"/>
      <c r="D261" s="77"/>
      <c r="E261" s="77"/>
      <c r="F261" s="77"/>
      <c r="G261" s="77"/>
      <c r="H261" s="79"/>
      <c r="I261" s="79"/>
      <c r="J261" s="79"/>
      <c r="K261" s="79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  <c r="BO261" s="77"/>
      <c r="BP261" s="77"/>
    </row>
    <row r="262" spans="1:68" ht="15.75" customHeight="1" x14ac:dyDescent="0.25">
      <c r="A262" s="1"/>
      <c r="B262" s="77"/>
      <c r="C262" s="77"/>
      <c r="D262" s="77"/>
      <c r="E262" s="77"/>
      <c r="F262" s="77"/>
      <c r="G262" s="77"/>
      <c r="H262" s="79"/>
      <c r="I262" s="79"/>
      <c r="J262" s="79"/>
      <c r="K262" s="79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</row>
    <row r="263" spans="1:68" ht="15.75" customHeight="1" x14ac:dyDescent="0.25">
      <c r="A263" s="1"/>
      <c r="B263" s="77"/>
      <c r="C263" s="77"/>
      <c r="D263" s="77"/>
      <c r="E263" s="77"/>
      <c r="F263" s="77"/>
      <c r="G263" s="77"/>
      <c r="H263" s="79"/>
      <c r="I263" s="79"/>
      <c r="J263" s="79"/>
      <c r="K263" s="79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</row>
    <row r="264" spans="1:68" ht="15.75" customHeight="1" x14ac:dyDescent="0.25">
      <c r="A264" s="1"/>
      <c r="B264" s="77"/>
      <c r="C264" s="77"/>
      <c r="D264" s="77"/>
      <c r="E264" s="77"/>
      <c r="F264" s="77"/>
      <c r="G264" s="77"/>
      <c r="H264" s="79"/>
      <c r="I264" s="79"/>
      <c r="J264" s="79"/>
      <c r="K264" s="79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</row>
    <row r="265" spans="1:68" ht="15.75" customHeight="1" x14ac:dyDescent="0.25">
      <c r="A265" s="1"/>
      <c r="B265" s="77"/>
      <c r="C265" s="77"/>
      <c r="D265" s="77"/>
      <c r="E265" s="77"/>
      <c r="F265" s="77"/>
      <c r="G265" s="77"/>
      <c r="H265" s="79"/>
      <c r="I265" s="79"/>
      <c r="J265" s="79"/>
      <c r="K265" s="79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</row>
    <row r="266" spans="1:68" ht="15.75" customHeight="1" x14ac:dyDescent="0.25">
      <c r="A266" s="1"/>
      <c r="B266" s="77"/>
      <c r="C266" s="77"/>
      <c r="D266" s="77"/>
      <c r="E266" s="77"/>
      <c r="F266" s="77"/>
      <c r="G266" s="77"/>
      <c r="H266" s="79"/>
      <c r="I266" s="79"/>
      <c r="J266" s="79"/>
      <c r="K266" s="79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</row>
    <row r="267" spans="1:68" ht="15.75" customHeight="1" x14ac:dyDescent="0.25">
      <c r="A267" s="1"/>
      <c r="B267" s="77"/>
      <c r="C267" s="77"/>
      <c r="D267" s="77"/>
      <c r="E267" s="77"/>
      <c r="F267" s="77"/>
      <c r="G267" s="77"/>
      <c r="H267" s="79"/>
      <c r="I267" s="79"/>
      <c r="J267" s="79"/>
      <c r="K267" s="79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</row>
    <row r="268" spans="1:68" ht="15.75" customHeight="1" x14ac:dyDescent="0.25">
      <c r="A268" s="1"/>
      <c r="B268" s="77"/>
      <c r="C268" s="77"/>
      <c r="D268" s="77"/>
      <c r="E268" s="77"/>
      <c r="F268" s="77"/>
      <c r="G268" s="77"/>
      <c r="H268" s="79"/>
      <c r="I268" s="79"/>
      <c r="J268" s="79"/>
      <c r="K268" s="79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</row>
    <row r="269" spans="1:68" ht="15.75" customHeight="1" x14ac:dyDescent="0.25">
      <c r="A269" s="1"/>
      <c r="B269" s="77"/>
      <c r="C269" s="77"/>
      <c r="D269" s="77"/>
      <c r="E269" s="77"/>
      <c r="F269" s="77"/>
      <c r="G269" s="77"/>
      <c r="H269" s="79"/>
      <c r="I269" s="79"/>
      <c r="J269" s="79"/>
      <c r="K269" s="79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</row>
    <row r="270" spans="1:68" ht="15.75" customHeight="1" x14ac:dyDescent="0.25">
      <c r="A270" s="1"/>
      <c r="B270" s="77"/>
      <c r="C270" s="77"/>
      <c r="D270" s="77"/>
      <c r="E270" s="77"/>
      <c r="F270" s="77"/>
      <c r="G270" s="77"/>
      <c r="H270" s="79"/>
      <c r="I270" s="79"/>
      <c r="J270" s="79"/>
      <c r="K270" s="79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</row>
    <row r="271" spans="1:68" ht="15.75" customHeight="1" x14ac:dyDescent="0.25">
      <c r="A271" s="1"/>
      <c r="B271" s="77"/>
      <c r="C271" s="77"/>
      <c r="D271" s="77"/>
      <c r="E271" s="77"/>
      <c r="F271" s="77"/>
      <c r="G271" s="77"/>
      <c r="H271" s="79"/>
      <c r="I271" s="79"/>
      <c r="J271" s="79"/>
      <c r="K271" s="79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</row>
    <row r="272" spans="1:68" ht="15.75" customHeight="1" x14ac:dyDescent="0.25">
      <c r="A272" s="1"/>
      <c r="B272" s="77"/>
      <c r="C272" s="77"/>
      <c r="D272" s="77"/>
      <c r="E272" s="77"/>
      <c r="F272" s="77"/>
      <c r="G272" s="77"/>
      <c r="H272" s="79"/>
      <c r="I272" s="79"/>
      <c r="J272" s="79"/>
      <c r="K272" s="79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</row>
    <row r="273" spans="1:68" ht="15.75" customHeight="1" x14ac:dyDescent="0.25">
      <c r="A273" s="1"/>
      <c r="B273" s="77"/>
      <c r="C273" s="77"/>
      <c r="D273" s="77"/>
      <c r="E273" s="77"/>
      <c r="F273" s="77"/>
      <c r="G273" s="77"/>
      <c r="H273" s="79"/>
      <c r="I273" s="79"/>
      <c r="J273" s="79"/>
      <c r="K273" s="79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</row>
    <row r="274" spans="1:68" ht="15.75" customHeight="1" x14ac:dyDescent="0.25">
      <c r="A274" s="1"/>
      <c r="B274" s="77"/>
      <c r="C274" s="77"/>
      <c r="D274" s="77"/>
      <c r="E274" s="77"/>
      <c r="F274" s="77"/>
      <c r="G274" s="77"/>
      <c r="H274" s="79"/>
      <c r="I274" s="79"/>
      <c r="J274" s="79"/>
      <c r="K274" s="79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</row>
    <row r="275" spans="1:68" ht="15.75" customHeight="1" x14ac:dyDescent="0.25">
      <c r="A275" s="1"/>
      <c r="B275" s="77"/>
      <c r="C275" s="77"/>
      <c r="D275" s="77"/>
      <c r="E275" s="77"/>
      <c r="F275" s="77"/>
      <c r="G275" s="77"/>
      <c r="H275" s="79"/>
      <c r="I275" s="79"/>
      <c r="J275" s="79"/>
      <c r="K275" s="79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</row>
    <row r="276" spans="1:68" ht="15.75" customHeight="1" x14ac:dyDescent="0.25">
      <c r="A276" s="1"/>
      <c r="B276" s="77"/>
      <c r="C276" s="77"/>
      <c r="D276" s="77"/>
      <c r="E276" s="77"/>
      <c r="F276" s="77"/>
      <c r="G276" s="77"/>
      <c r="H276" s="79"/>
      <c r="I276" s="79"/>
      <c r="J276" s="79"/>
      <c r="K276" s="79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</row>
    <row r="277" spans="1:68" ht="15.75" customHeight="1" x14ac:dyDescent="0.25">
      <c r="A277" s="1"/>
      <c r="B277" s="77"/>
      <c r="C277" s="77"/>
      <c r="D277" s="77"/>
      <c r="E277" s="77"/>
      <c r="F277" s="77"/>
      <c r="G277" s="77"/>
      <c r="H277" s="79"/>
      <c r="I277" s="79"/>
      <c r="J277" s="79"/>
      <c r="K277" s="79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</row>
    <row r="278" spans="1:68" ht="15.75" customHeight="1" x14ac:dyDescent="0.25">
      <c r="A278" s="1"/>
      <c r="B278" s="77"/>
      <c r="C278" s="77"/>
      <c r="D278" s="77"/>
      <c r="E278" s="77"/>
      <c r="F278" s="77"/>
      <c r="G278" s="77"/>
      <c r="H278" s="79"/>
      <c r="I278" s="79"/>
      <c r="J278" s="79"/>
      <c r="K278" s="79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</row>
    <row r="279" spans="1:68" ht="15.75" customHeight="1" x14ac:dyDescent="0.25">
      <c r="A279" s="1"/>
      <c r="B279" s="77"/>
      <c r="C279" s="77"/>
      <c r="D279" s="77"/>
      <c r="E279" s="77"/>
      <c r="F279" s="77"/>
      <c r="G279" s="77"/>
      <c r="H279" s="79"/>
      <c r="I279" s="79"/>
      <c r="J279" s="79"/>
      <c r="K279" s="79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</row>
    <row r="280" spans="1:68" ht="15.75" customHeight="1" x14ac:dyDescent="0.25">
      <c r="A280" s="1"/>
      <c r="B280" s="77"/>
      <c r="C280" s="77"/>
      <c r="D280" s="77"/>
      <c r="E280" s="77"/>
      <c r="F280" s="77"/>
      <c r="G280" s="77"/>
      <c r="H280" s="79"/>
      <c r="I280" s="79"/>
      <c r="J280" s="79"/>
      <c r="K280" s="79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</row>
    <row r="281" spans="1:68" ht="15.75" customHeight="1" x14ac:dyDescent="0.25">
      <c r="A281" s="1"/>
      <c r="B281" s="77"/>
      <c r="C281" s="77"/>
      <c r="D281" s="77"/>
      <c r="E281" s="77"/>
      <c r="F281" s="77"/>
      <c r="G281" s="77"/>
      <c r="H281" s="79"/>
      <c r="I281" s="79"/>
      <c r="J281" s="79"/>
      <c r="K281" s="79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</row>
    <row r="282" spans="1:68" ht="15.75" customHeight="1" x14ac:dyDescent="0.25">
      <c r="A282" s="1"/>
      <c r="B282" s="77"/>
      <c r="C282" s="77"/>
      <c r="D282" s="77"/>
      <c r="E282" s="77"/>
      <c r="F282" s="77"/>
      <c r="G282" s="77"/>
      <c r="H282" s="79"/>
      <c r="I282" s="79"/>
      <c r="J282" s="79"/>
      <c r="K282" s="79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</row>
    <row r="283" spans="1:68" ht="15.75" customHeight="1" x14ac:dyDescent="0.25">
      <c r="A283" s="1"/>
      <c r="B283" s="77"/>
      <c r="C283" s="77"/>
      <c r="D283" s="77"/>
      <c r="E283" s="77"/>
      <c r="F283" s="77"/>
      <c r="G283" s="77"/>
      <c r="H283" s="79"/>
      <c r="I283" s="79"/>
      <c r="J283" s="79"/>
      <c r="K283" s="79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</row>
    <row r="284" spans="1:68" ht="15.75" customHeight="1" x14ac:dyDescent="0.25">
      <c r="A284" s="1"/>
      <c r="B284" s="77"/>
      <c r="C284" s="77"/>
      <c r="D284" s="77"/>
      <c r="E284" s="77"/>
      <c r="F284" s="77"/>
      <c r="G284" s="77"/>
      <c r="H284" s="79"/>
      <c r="I284" s="79"/>
      <c r="J284" s="79"/>
      <c r="K284" s="79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</row>
    <row r="285" spans="1:68" ht="15.75" customHeight="1" x14ac:dyDescent="0.25">
      <c r="A285" s="1"/>
      <c r="B285" s="77"/>
      <c r="C285" s="77"/>
      <c r="D285" s="77"/>
      <c r="E285" s="77"/>
      <c r="F285" s="77"/>
      <c r="G285" s="77"/>
      <c r="H285" s="79"/>
      <c r="I285" s="79"/>
      <c r="J285" s="79"/>
      <c r="K285" s="79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</row>
    <row r="286" spans="1:68" ht="15.75" customHeight="1" x14ac:dyDescent="0.25">
      <c r="A286" s="1"/>
      <c r="B286" s="77"/>
      <c r="C286" s="77"/>
      <c r="D286" s="77"/>
      <c r="E286" s="77"/>
      <c r="F286" s="77"/>
      <c r="G286" s="77"/>
      <c r="H286" s="79"/>
      <c r="I286" s="79"/>
      <c r="J286" s="79"/>
      <c r="K286" s="79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</row>
    <row r="287" spans="1:68" ht="15.75" customHeight="1" x14ac:dyDescent="0.25">
      <c r="A287" s="1"/>
      <c r="B287" s="77"/>
      <c r="C287" s="77"/>
      <c r="D287" s="77"/>
      <c r="E287" s="77"/>
      <c r="F287" s="77"/>
      <c r="G287" s="77"/>
      <c r="H287" s="79"/>
      <c r="I287" s="79"/>
      <c r="J287" s="79"/>
      <c r="K287" s="79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</row>
    <row r="288" spans="1:68" ht="15.75" customHeight="1" x14ac:dyDescent="0.25">
      <c r="A288" s="1"/>
      <c r="B288" s="77"/>
      <c r="C288" s="77"/>
      <c r="D288" s="77"/>
      <c r="E288" s="77"/>
      <c r="F288" s="77"/>
      <c r="G288" s="77"/>
      <c r="H288" s="79"/>
      <c r="I288" s="79"/>
      <c r="J288" s="79"/>
      <c r="K288" s="79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</row>
    <row r="289" spans="1:68" ht="15.75" customHeight="1" x14ac:dyDescent="0.25">
      <c r="A289" s="1"/>
      <c r="B289" s="77"/>
      <c r="C289" s="77"/>
      <c r="D289" s="77"/>
      <c r="E289" s="77"/>
      <c r="F289" s="77"/>
      <c r="G289" s="77"/>
      <c r="H289" s="79"/>
      <c r="I289" s="79"/>
      <c r="J289" s="79"/>
      <c r="K289" s="79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</row>
    <row r="290" spans="1:68" ht="15.75" customHeight="1" x14ac:dyDescent="0.25">
      <c r="A290" s="1"/>
      <c r="B290" s="77"/>
      <c r="C290" s="77"/>
      <c r="D290" s="77"/>
      <c r="E290" s="77"/>
      <c r="F290" s="77"/>
      <c r="G290" s="77"/>
      <c r="H290" s="79"/>
      <c r="I290" s="79"/>
      <c r="J290" s="79"/>
      <c r="K290" s="79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</row>
    <row r="291" spans="1:68" ht="15.75" customHeight="1" x14ac:dyDescent="0.25">
      <c r="A291" s="1"/>
      <c r="B291" s="77"/>
      <c r="C291" s="77"/>
      <c r="D291" s="77"/>
      <c r="E291" s="77"/>
      <c r="F291" s="77"/>
      <c r="G291" s="77"/>
      <c r="H291" s="79"/>
      <c r="I291" s="79"/>
      <c r="J291" s="79"/>
      <c r="K291" s="79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</row>
    <row r="292" spans="1:68" ht="15.75" customHeight="1" x14ac:dyDescent="0.25">
      <c r="A292" s="1"/>
      <c r="B292" s="77"/>
      <c r="C292" s="77"/>
      <c r="D292" s="77"/>
      <c r="E292" s="77"/>
      <c r="F292" s="77"/>
      <c r="G292" s="77"/>
      <c r="H292" s="79"/>
      <c r="I292" s="79"/>
      <c r="J292" s="79"/>
      <c r="K292" s="79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</row>
    <row r="293" spans="1:68" ht="15.75" customHeight="1" x14ac:dyDescent="0.25">
      <c r="A293" s="1"/>
      <c r="B293" s="77"/>
      <c r="C293" s="77"/>
      <c r="D293" s="77"/>
      <c r="E293" s="77"/>
      <c r="F293" s="77"/>
      <c r="G293" s="77"/>
      <c r="H293" s="79"/>
      <c r="I293" s="79"/>
      <c r="J293" s="79"/>
      <c r="K293" s="79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</row>
    <row r="294" spans="1:68" ht="15.75" customHeight="1" x14ac:dyDescent="0.25">
      <c r="A294" s="1"/>
      <c r="B294" s="77"/>
      <c r="C294" s="77"/>
      <c r="D294" s="77"/>
      <c r="E294" s="77"/>
      <c r="F294" s="77"/>
      <c r="G294" s="77"/>
      <c r="H294" s="79"/>
      <c r="I294" s="79"/>
      <c r="J294" s="79"/>
      <c r="K294" s="79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</row>
    <row r="295" spans="1:68" ht="15.75" customHeight="1" x14ac:dyDescent="0.25">
      <c r="A295" s="1"/>
      <c r="B295" s="77"/>
      <c r="C295" s="77"/>
      <c r="D295" s="77"/>
      <c r="E295" s="77"/>
      <c r="F295" s="77"/>
      <c r="G295" s="77"/>
      <c r="H295" s="79"/>
      <c r="I295" s="79"/>
      <c r="J295" s="79"/>
      <c r="K295" s="79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</row>
    <row r="296" spans="1:68" ht="15.75" customHeight="1" x14ac:dyDescent="0.25">
      <c r="A296" s="1"/>
      <c r="B296" s="77"/>
      <c r="C296" s="77"/>
      <c r="D296" s="77"/>
      <c r="E296" s="77"/>
      <c r="F296" s="77"/>
      <c r="G296" s="77"/>
      <c r="H296" s="79"/>
      <c r="I296" s="79"/>
      <c r="J296" s="79"/>
      <c r="K296" s="79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</row>
    <row r="297" spans="1:68" ht="15.75" customHeight="1" x14ac:dyDescent="0.25">
      <c r="A297" s="1"/>
      <c r="B297" s="77"/>
      <c r="C297" s="77"/>
      <c r="D297" s="77"/>
      <c r="E297" s="77"/>
      <c r="F297" s="77"/>
      <c r="G297" s="77"/>
      <c r="H297" s="79"/>
      <c r="I297" s="79"/>
      <c r="J297" s="79"/>
      <c r="K297" s="79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</row>
    <row r="298" spans="1:68" ht="15.75" customHeight="1" x14ac:dyDescent="0.25">
      <c r="A298" s="1"/>
      <c r="B298" s="77"/>
      <c r="C298" s="77"/>
      <c r="D298" s="77"/>
      <c r="E298" s="77"/>
      <c r="F298" s="77"/>
      <c r="G298" s="77"/>
      <c r="H298" s="79"/>
      <c r="I298" s="79"/>
      <c r="J298" s="79"/>
      <c r="K298" s="79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</row>
    <row r="299" spans="1:68" ht="15.75" customHeight="1" x14ac:dyDescent="0.25">
      <c r="A299" s="1"/>
      <c r="B299" s="77"/>
      <c r="C299" s="77"/>
      <c r="D299" s="77"/>
      <c r="E299" s="77"/>
      <c r="F299" s="77"/>
      <c r="G299" s="77"/>
      <c r="H299" s="79"/>
      <c r="I299" s="79"/>
      <c r="J299" s="79"/>
      <c r="K299" s="79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</row>
    <row r="300" spans="1:68" ht="15.75" customHeight="1" x14ac:dyDescent="0.25">
      <c r="A300" s="1"/>
      <c r="B300" s="77"/>
      <c r="C300" s="77"/>
      <c r="D300" s="77"/>
      <c r="E300" s="77"/>
      <c r="F300" s="77"/>
      <c r="G300" s="77"/>
      <c r="H300" s="79"/>
      <c r="I300" s="79"/>
      <c r="J300" s="79"/>
      <c r="K300" s="79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</row>
    <row r="301" spans="1:68" ht="15.75" customHeight="1" x14ac:dyDescent="0.25">
      <c r="A301" s="1"/>
      <c r="B301" s="77"/>
      <c r="C301" s="77"/>
      <c r="D301" s="77"/>
      <c r="E301" s="77"/>
      <c r="F301" s="77"/>
      <c r="G301" s="77"/>
      <c r="H301" s="79"/>
      <c r="I301" s="79"/>
      <c r="J301" s="79"/>
      <c r="K301" s="79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</row>
    <row r="302" spans="1:68" ht="15.75" customHeight="1" x14ac:dyDescent="0.25">
      <c r="A302" s="1"/>
      <c r="B302" s="77"/>
      <c r="C302" s="77"/>
      <c r="D302" s="77"/>
      <c r="E302" s="77"/>
      <c r="F302" s="77"/>
      <c r="G302" s="77"/>
      <c r="H302" s="79"/>
      <c r="I302" s="79"/>
      <c r="J302" s="79"/>
      <c r="K302" s="79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</row>
    <row r="303" spans="1:68" ht="15.75" customHeight="1" x14ac:dyDescent="0.25">
      <c r="A303" s="1"/>
      <c r="B303" s="77"/>
      <c r="C303" s="77"/>
      <c r="D303" s="77"/>
      <c r="E303" s="77"/>
      <c r="F303" s="77"/>
      <c r="G303" s="77"/>
      <c r="H303" s="79"/>
      <c r="I303" s="79"/>
      <c r="J303" s="79"/>
      <c r="K303" s="79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</row>
    <row r="304" spans="1:68" ht="15.75" customHeight="1" x14ac:dyDescent="0.25">
      <c r="A304" s="1"/>
      <c r="B304" s="77"/>
      <c r="C304" s="77"/>
      <c r="D304" s="77"/>
      <c r="E304" s="77"/>
      <c r="F304" s="77"/>
      <c r="G304" s="77"/>
      <c r="H304" s="79"/>
      <c r="I304" s="79"/>
      <c r="J304" s="79"/>
      <c r="K304" s="79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</row>
    <row r="305" spans="1:68" ht="15.75" customHeight="1" x14ac:dyDescent="0.25">
      <c r="A305" s="1"/>
      <c r="B305" s="77"/>
      <c r="C305" s="77"/>
      <c r="D305" s="77"/>
      <c r="E305" s="77"/>
      <c r="F305" s="77"/>
      <c r="G305" s="77"/>
      <c r="H305" s="79"/>
      <c r="I305" s="79"/>
      <c r="J305" s="79"/>
      <c r="K305" s="79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</row>
    <row r="306" spans="1:68" ht="15.75" customHeight="1" x14ac:dyDescent="0.25">
      <c r="A306" s="1"/>
      <c r="B306" s="77"/>
      <c r="C306" s="77"/>
      <c r="D306" s="77"/>
      <c r="E306" s="77"/>
      <c r="F306" s="77"/>
      <c r="G306" s="77"/>
      <c r="H306" s="79"/>
      <c r="I306" s="79"/>
      <c r="J306" s="79"/>
      <c r="K306" s="79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</row>
    <row r="307" spans="1:68" ht="15.75" customHeight="1" x14ac:dyDescent="0.25">
      <c r="A307" s="1"/>
      <c r="B307" s="77"/>
      <c r="C307" s="77"/>
      <c r="D307" s="77"/>
      <c r="E307" s="77"/>
      <c r="F307" s="77"/>
      <c r="G307" s="77"/>
      <c r="H307" s="79"/>
      <c r="I307" s="79"/>
      <c r="J307" s="79"/>
      <c r="K307" s="79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</row>
    <row r="308" spans="1:68" ht="15.75" customHeight="1" x14ac:dyDescent="0.25">
      <c r="A308" s="1"/>
      <c r="B308" s="77"/>
      <c r="C308" s="77"/>
      <c r="D308" s="77"/>
      <c r="E308" s="77"/>
      <c r="F308" s="77"/>
      <c r="G308" s="77"/>
      <c r="H308" s="79"/>
      <c r="I308" s="79"/>
      <c r="J308" s="79"/>
      <c r="K308" s="79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</row>
    <row r="309" spans="1:68" ht="15.75" customHeight="1" x14ac:dyDescent="0.25">
      <c r="A309" s="1"/>
      <c r="B309" s="77"/>
      <c r="C309" s="77"/>
      <c r="D309" s="77"/>
      <c r="E309" s="77"/>
      <c r="F309" s="77"/>
      <c r="G309" s="77"/>
      <c r="H309" s="79"/>
      <c r="I309" s="79"/>
      <c r="J309" s="79"/>
      <c r="K309" s="79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</row>
    <row r="310" spans="1:68" ht="15.75" customHeight="1" x14ac:dyDescent="0.25">
      <c r="A310" s="1"/>
      <c r="B310" s="77"/>
      <c r="C310" s="77"/>
      <c r="D310" s="77"/>
      <c r="E310" s="77"/>
      <c r="F310" s="77"/>
      <c r="G310" s="77"/>
      <c r="H310" s="79"/>
      <c r="I310" s="79"/>
      <c r="J310" s="79"/>
      <c r="K310" s="79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</row>
    <row r="311" spans="1:68" ht="15.75" customHeight="1" x14ac:dyDescent="0.25">
      <c r="A311" s="1"/>
      <c r="B311" s="77"/>
      <c r="C311" s="77"/>
      <c r="D311" s="77"/>
      <c r="E311" s="77"/>
      <c r="F311" s="77"/>
      <c r="G311" s="77"/>
      <c r="H311" s="79"/>
      <c r="I311" s="79"/>
      <c r="J311" s="79"/>
      <c r="K311" s="79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</row>
    <row r="312" spans="1:68" ht="15.75" customHeight="1" x14ac:dyDescent="0.25">
      <c r="A312" s="1"/>
      <c r="B312" s="77"/>
      <c r="C312" s="77"/>
      <c r="D312" s="77"/>
      <c r="E312" s="77"/>
      <c r="F312" s="77"/>
      <c r="G312" s="77"/>
      <c r="H312" s="79"/>
      <c r="I312" s="79"/>
      <c r="J312" s="79"/>
      <c r="K312" s="79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</row>
    <row r="313" spans="1:68" ht="15.75" customHeight="1" x14ac:dyDescent="0.25">
      <c r="A313" s="1"/>
      <c r="B313" s="77"/>
      <c r="C313" s="77"/>
      <c r="D313" s="77"/>
      <c r="E313" s="77"/>
      <c r="F313" s="77"/>
      <c r="G313" s="77"/>
      <c r="H313" s="79"/>
      <c r="I313" s="79"/>
      <c r="J313" s="79"/>
      <c r="K313" s="79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</row>
    <row r="314" spans="1:68" ht="15.75" customHeight="1" x14ac:dyDescent="0.25">
      <c r="A314" s="1"/>
      <c r="B314" s="77"/>
      <c r="C314" s="77"/>
      <c r="D314" s="77"/>
      <c r="E314" s="77"/>
      <c r="F314" s="77"/>
      <c r="G314" s="77"/>
      <c r="H314" s="79"/>
      <c r="I314" s="79"/>
      <c r="J314" s="79"/>
      <c r="K314" s="79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</row>
    <row r="315" spans="1:68" ht="15.75" customHeight="1" x14ac:dyDescent="0.25">
      <c r="A315" s="1"/>
      <c r="B315" s="77"/>
      <c r="C315" s="77"/>
      <c r="D315" s="77"/>
      <c r="E315" s="77"/>
      <c r="F315" s="77"/>
      <c r="G315" s="77"/>
      <c r="H315" s="79"/>
      <c r="I315" s="79"/>
      <c r="J315" s="79"/>
      <c r="K315" s="79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</row>
    <row r="316" spans="1:68" ht="15.75" customHeight="1" x14ac:dyDescent="0.25">
      <c r="A316" s="1"/>
      <c r="B316" s="77"/>
      <c r="C316" s="77"/>
      <c r="D316" s="77"/>
      <c r="E316" s="77"/>
      <c r="F316" s="77"/>
      <c r="G316" s="77"/>
      <c r="H316" s="79"/>
      <c r="I316" s="79"/>
      <c r="J316" s="79"/>
      <c r="K316" s="79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</row>
    <row r="317" spans="1:68" ht="15.75" customHeight="1" x14ac:dyDescent="0.25">
      <c r="A317" s="1"/>
      <c r="B317" s="77"/>
      <c r="C317" s="77"/>
      <c r="D317" s="77"/>
      <c r="E317" s="77"/>
      <c r="F317" s="77"/>
      <c r="G317" s="77"/>
      <c r="H317" s="79"/>
      <c r="I317" s="79"/>
      <c r="J317" s="79"/>
      <c r="K317" s="79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</row>
    <row r="318" spans="1:68" ht="15.75" customHeight="1" x14ac:dyDescent="0.25">
      <c r="A318" s="1"/>
      <c r="B318" s="77"/>
      <c r="C318" s="77"/>
      <c r="D318" s="77"/>
      <c r="E318" s="77"/>
      <c r="F318" s="77"/>
      <c r="G318" s="77"/>
      <c r="H318" s="79"/>
      <c r="I318" s="79"/>
      <c r="J318" s="79"/>
      <c r="K318" s="79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</row>
    <row r="319" spans="1:68" ht="15.75" customHeight="1" x14ac:dyDescent="0.25">
      <c r="A319" s="1"/>
      <c r="B319" s="77"/>
      <c r="C319" s="77"/>
      <c r="D319" s="77"/>
      <c r="E319" s="77"/>
      <c r="F319" s="77"/>
      <c r="G319" s="77"/>
      <c r="H319" s="79"/>
      <c r="I319" s="79"/>
      <c r="J319" s="79"/>
      <c r="K319" s="79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</row>
    <row r="320" spans="1:68" ht="15.75" customHeight="1" x14ac:dyDescent="0.25">
      <c r="A320" s="1"/>
      <c r="B320" s="77"/>
      <c r="C320" s="77"/>
      <c r="D320" s="77"/>
      <c r="E320" s="77"/>
      <c r="F320" s="77"/>
      <c r="G320" s="77"/>
      <c r="H320" s="79"/>
      <c r="I320" s="79"/>
      <c r="J320" s="79"/>
      <c r="K320" s="79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</row>
    <row r="321" spans="1:68" ht="15.75" customHeight="1" x14ac:dyDescent="0.25">
      <c r="A321" s="1"/>
      <c r="B321" s="77"/>
      <c r="C321" s="77"/>
      <c r="D321" s="77"/>
      <c r="E321" s="77"/>
      <c r="F321" s="77"/>
      <c r="G321" s="77"/>
      <c r="H321" s="79"/>
      <c r="I321" s="79"/>
      <c r="J321" s="79"/>
      <c r="K321" s="79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</row>
    <row r="322" spans="1:68" ht="15.75" customHeight="1" x14ac:dyDescent="0.25">
      <c r="A322" s="1"/>
      <c r="B322" s="77"/>
      <c r="C322" s="77"/>
      <c r="D322" s="77"/>
      <c r="E322" s="77"/>
      <c r="F322" s="77"/>
      <c r="G322" s="77"/>
      <c r="H322" s="79"/>
      <c r="I322" s="79"/>
      <c r="J322" s="79"/>
      <c r="K322" s="79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</row>
    <row r="323" spans="1:68" ht="15.75" customHeight="1" x14ac:dyDescent="0.25">
      <c r="A323" s="1"/>
      <c r="B323" s="77"/>
      <c r="C323" s="77"/>
      <c r="D323" s="77"/>
      <c r="E323" s="77"/>
      <c r="F323" s="77"/>
      <c r="G323" s="77"/>
      <c r="H323" s="79"/>
      <c r="I323" s="79"/>
      <c r="J323" s="79"/>
      <c r="K323" s="79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</row>
    <row r="324" spans="1:68" ht="15.75" customHeight="1" x14ac:dyDescent="0.25">
      <c r="A324" s="1"/>
      <c r="B324" s="77"/>
      <c r="C324" s="77"/>
      <c r="D324" s="77"/>
      <c r="E324" s="77"/>
      <c r="F324" s="77"/>
      <c r="G324" s="77"/>
      <c r="H324" s="79"/>
      <c r="I324" s="79"/>
      <c r="J324" s="79"/>
      <c r="K324" s="79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</row>
    <row r="325" spans="1:68" ht="15.75" customHeight="1" x14ac:dyDescent="0.25">
      <c r="A325" s="1"/>
      <c r="B325" s="77"/>
      <c r="C325" s="77"/>
      <c r="D325" s="77"/>
      <c r="E325" s="77"/>
      <c r="F325" s="77"/>
      <c r="G325" s="77"/>
      <c r="H325" s="79"/>
      <c r="I325" s="79"/>
      <c r="J325" s="79"/>
      <c r="K325" s="79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</row>
    <row r="326" spans="1:68" ht="15.75" customHeight="1" x14ac:dyDescent="0.25">
      <c r="A326" s="1"/>
      <c r="B326" s="77"/>
      <c r="C326" s="77"/>
      <c r="D326" s="77"/>
      <c r="E326" s="77"/>
      <c r="F326" s="77"/>
      <c r="G326" s="77"/>
      <c r="H326" s="79"/>
      <c r="I326" s="79"/>
      <c r="J326" s="79"/>
      <c r="K326" s="79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</row>
    <row r="327" spans="1:68" ht="15.75" customHeight="1" x14ac:dyDescent="0.25">
      <c r="A327" s="1"/>
      <c r="B327" s="77"/>
      <c r="C327" s="77"/>
      <c r="D327" s="77"/>
      <c r="E327" s="77"/>
      <c r="F327" s="77"/>
      <c r="G327" s="77"/>
      <c r="H327" s="79"/>
      <c r="I327" s="79"/>
      <c r="J327" s="79"/>
      <c r="K327" s="79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</row>
    <row r="328" spans="1:68" ht="15.75" customHeight="1" x14ac:dyDescent="0.25">
      <c r="A328" s="1"/>
      <c r="B328" s="77"/>
      <c r="C328" s="77"/>
      <c r="D328" s="77"/>
      <c r="E328" s="77"/>
      <c r="F328" s="77"/>
      <c r="G328" s="77"/>
      <c r="H328" s="79"/>
      <c r="I328" s="79"/>
      <c r="J328" s="79"/>
      <c r="K328" s="79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</row>
    <row r="329" spans="1:68" ht="15.75" customHeight="1" x14ac:dyDescent="0.25">
      <c r="A329" s="1"/>
      <c r="B329" s="77"/>
      <c r="C329" s="77"/>
      <c r="D329" s="77"/>
      <c r="E329" s="77"/>
      <c r="F329" s="77"/>
      <c r="G329" s="77"/>
      <c r="H329" s="79"/>
      <c r="I329" s="79"/>
      <c r="J329" s="79"/>
      <c r="K329" s="79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</row>
    <row r="330" spans="1:68" ht="15.75" customHeight="1" x14ac:dyDescent="0.25">
      <c r="A330" s="1"/>
      <c r="B330" s="77"/>
      <c r="C330" s="77"/>
      <c r="D330" s="77"/>
      <c r="E330" s="77"/>
      <c r="F330" s="77"/>
      <c r="G330" s="77"/>
      <c r="H330" s="79"/>
      <c r="I330" s="79"/>
      <c r="J330" s="79"/>
      <c r="K330" s="79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</row>
    <row r="331" spans="1:68" ht="15.75" customHeight="1" x14ac:dyDescent="0.25">
      <c r="A331" s="1"/>
      <c r="B331" s="77"/>
      <c r="C331" s="77"/>
      <c r="D331" s="77"/>
      <c r="E331" s="77"/>
      <c r="F331" s="77"/>
      <c r="G331" s="77"/>
      <c r="H331" s="79"/>
      <c r="I331" s="79"/>
      <c r="J331" s="79"/>
      <c r="K331" s="79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</row>
    <row r="332" spans="1:68" ht="15.75" customHeight="1" x14ac:dyDescent="0.25">
      <c r="A332" s="1"/>
      <c r="B332" s="77"/>
      <c r="C332" s="77"/>
      <c r="D332" s="77"/>
      <c r="E332" s="77"/>
      <c r="F332" s="77"/>
      <c r="G332" s="77"/>
      <c r="H332" s="79"/>
      <c r="I332" s="79"/>
      <c r="J332" s="79"/>
      <c r="K332" s="79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</row>
    <row r="333" spans="1:68" ht="15.75" customHeight="1" x14ac:dyDescent="0.25">
      <c r="A333" s="1"/>
      <c r="B333" s="77"/>
      <c r="C333" s="77"/>
      <c r="D333" s="77"/>
      <c r="E333" s="77"/>
      <c r="F333" s="77"/>
      <c r="G333" s="77"/>
      <c r="H333" s="79"/>
      <c r="I333" s="79"/>
      <c r="J333" s="79"/>
      <c r="K333" s="79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</row>
    <row r="334" spans="1:68" ht="15.75" customHeight="1" x14ac:dyDescent="0.25">
      <c r="A334" s="1"/>
      <c r="B334" s="77"/>
      <c r="C334" s="77"/>
      <c r="D334" s="77"/>
      <c r="E334" s="77"/>
      <c r="F334" s="77"/>
      <c r="G334" s="77"/>
      <c r="H334" s="79"/>
      <c r="I334" s="79"/>
      <c r="J334" s="79"/>
      <c r="K334" s="79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</row>
    <row r="335" spans="1:68" ht="15.75" customHeight="1" x14ac:dyDescent="0.25">
      <c r="A335" s="1"/>
      <c r="B335" s="77"/>
      <c r="C335" s="77"/>
      <c r="D335" s="77"/>
      <c r="E335" s="77"/>
      <c r="F335" s="77"/>
      <c r="G335" s="77"/>
      <c r="H335" s="79"/>
      <c r="I335" s="79"/>
      <c r="J335" s="79"/>
      <c r="K335" s="79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</row>
    <row r="336" spans="1:68" ht="15.75" customHeight="1" x14ac:dyDescent="0.25">
      <c r="A336" s="1"/>
      <c r="B336" s="77"/>
      <c r="C336" s="77"/>
      <c r="D336" s="77"/>
      <c r="E336" s="77"/>
      <c r="F336" s="77"/>
      <c r="G336" s="77"/>
      <c r="H336" s="79"/>
      <c r="I336" s="79"/>
      <c r="J336" s="79"/>
      <c r="K336" s="79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</row>
    <row r="337" spans="1:68" ht="15.75" customHeight="1" x14ac:dyDescent="0.25">
      <c r="A337" s="1"/>
      <c r="B337" s="77"/>
      <c r="C337" s="77"/>
      <c r="D337" s="77"/>
      <c r="E337" s="77"/>
      <c r="F337" s="77"/>
      <c r="G337" s="77"/>
      <c r="H337" s="79"/>
      <c r="I337" s="79"/>
      <c r="J337" s="79"/>
      <c r="K337" s="79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</row>
    <row r="338" spans="1:68" ht="15.75" customHeight="1" x14ac:dyDescent="0.25">
      <c r="A338" s="1"/>
      <c r="B338" s="77"/>
      <c r="C338" s="77"/>
      <c r="D338" s="77"/>
      <c r="E338" s="77"/>
      <c r="F338" s="77"/>
      <c r="G338" s="77"/>
      <c r="H338" s="79"/>
      <c r="I338" s="79"/>
      <c r="J338" s="79"/>
      <c r="K338" s="79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</row>
    <row r="339" spans="1:68" ht="15.75" customHeight="1" x14ac:dyDescent="0.25">
      <c r="A339" s="1"/>
      <c r="B339" s="77"/>
      <c r="C339" s="77"/>
      <c r="D339" s="77"/>
      <c r="E339" s="77"/>
      <c r="F339" s="77"/>
      <c r="G339" s="77"/>
      <c r="H339" s="79"/>
      <c r="I339" s="79"/>
      <c r="J339" s="79"/>
      <c r="K339" s="79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</row>
    <row r="340" spans="1:68" ht="15.75" customHeight="1" x14ac:dyDescent="0.25">
      <c r="A340" s="1"/>
      <c r="B340" s="77"/>
      <c r="C340" s="77"/>
      <c r="D340" s="77"/>
      <c r="E340" s="77"/>
      <c r="F340" s="77"/>
      <c r="G340" s="77"/>
      <c r="H340" s="79"/>
      <c r="I340" s="79"/>
      <c r="J340" s="79"/>
      <c r="K340" s="79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</row>
    <row r="341" spans="1:68" ht="15.75" customHeight="1" x14ac:dyDescent="0.25">
      <c r="A341" s="1"/>
      <c r="B341" s="77"/>
      <c r="C341" s="77"/>
      <c r="D341" s="77"/>
      <c r="E341" s="77"/>
      <c r="F341" s="77"/>
      <c r="G341" s="77"/>
      <c r="H341" s="79"/>
      <c r="I341" s="79"/>
      <c r="J341" s="79"/>
      <c r="K341" s="79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</row>
    <row r="342" spans="1:68" ht="15.75" customHeight="1" x14ac:dyDescent="0.25">
      <c r="A342" s="1"/>
      <c r="B342" s="77"/>
      <c r="C342" s="77"/>
      <c r="D342" s="77"/>
      <c r="E342" s="77"/>
      <c r="F342" s="77"/>
      <c r="G342" s="77"/>
      <c r="H342" s="79"/>
      <c r="I342" s="79"/>
      <c r="J342" s="79"/>
      <c r="K342" s="79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</row>
    <row r="343" spans="1:68" ht="15.75" customHeight="1" x14ac:dyDescent="0.25">
      <c r="A343" s="1"/>
      <c r="B343" s="77"/>
      <c r="C343" s="77"/>
      <c r="D343" s="77"/>
      <c r="E343" s="77"/>
      <c r="F343" s="77"/>
      <c r="G343" s="77"/>
      <c r="H343" s="79"/>
      <c r="I343" s="79"/>
      <c r="J343" s="79"/>
      <c r="K343" s="79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</row>
    <row r="344" spans="1:68" ht="15.75" customHeight="1" x14ac:dyDescent="0.25">
      <c r="A344" s="1"/>
      <c r="B344" s="77"/>
      <c r="C344" s="77"/>
      <c r="D344" s="77"/>
      <c r="E344" s="77"/>
      <c r="F344" s="77"/>
      <c r="G344" s="77"/>
      <c r="H344" s="79"/>
      <c r="I344" s="79"/>
      <c r="J344" s="79"/>
      <c r="K344" s="79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</row>
    <row r="345" spans="1:68" ht="15.75" customHeight="1" x14ac:dyDescent="0.25">
      <c r="A345" s="1"/>
      <c r="B345" s="77"/>
      <c r="C345" s="77"/>
      <c r="D345" s="77"/>
      <c r="E345" s="77"/>
      <c r="F345" s="77"/>
      <c r="G345" s="77"/>
      <c r="H345" s="79"/>
      <c r="I345" s="79"/>
      <c r="J345" s="79"/>
      <c r="K345" s="79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</row>
    <row r="346" spans="1:68" ht="15.75" customHeight="1" x14ac:dyDescent="0.25">
      <c r="A346" s="1"/>
      <c r="B346" s="77"/>
      <c r="C346" s="77"/>
      <c r="D346" s="77"/>
      <c r="E346" s="77"/>
      <c r="F346" s="77"/>
      <c r="G346" s="77"/>
      <c r="H346" s="79"/>
      <c r="I346" s="79"/>
      <c r="J346" s="79"/>
      <c r="K346" s="79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</row>
    <row r="347" spans="1:68" ht="15.75" customHeight="1" x14ac:dyDescent="0.25">
      <c r="A347" s="1"/>
      <c r="B347" s="77"/>
      <c r="C347" s="77"/>
      <c r="D347" s="77"/>
      <c r="E347" s="77"/>
      <c r="F347" s="77"/>
      <c r="G347" s="77"/>
      <c r="H347" s="79"/>
      <c r="I347" s="79"/>
      <c r="J347" s="79"/>
      <c r="K347" s="79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</row>
    <row r="348" spans="1:68" ht="15.75" customHeight="1" x14ac:dyDescent="0.25">
      <c r="A348" s="1"/>
      <c r="B348" s="77"/>
      <c r="C348" s="77"/>
      <c r="D348" s="77"/>
      <c r="E348" s="77"/>
      <c r="F348" s="77"/>
      <c r="G348" s="77"/>
      <c r="H348" s="79"/>
      <c r="I348" s="79"/>
      <c r="J348" s="79"/>
      <c r="K348" s="79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</row>
    <row r="349" spans="1:68" ht="15.75" customHeight="1" x14ac:dyDescent="0.25">
      <c r="A349" s="1"/>
      <c r="B349" s="77"/>
      <c r="C349" s="77"/>
      <c r="D349" s="77"/>
      <c r="E349" s="77"/>
      <c r="F349" s="77"/>
      <c r="G349" s="77"/>
      <c r="H349" s="79"/>
      <c r="I349" s="79"/>
      <c r="J349" s="79"/>
      <c r="K349" s="79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</row>
    <row r="350" spans="1:68" ht="15.75" customHeight="1" x14ac:dyDescent="0.25">
      <c r="A350" s="1"/>
      <c r="B350" s="77"/>
      <c r="C350" s="77"/>
      <c r="D350" s="77"/>
      <c r="E350" s="77"/>
      <c r="F350" s="77"/>
      <c r="G350" s="77"/>
      <c r="H350" s="79"/>
      <c r="I350" s="79"/>
      <c r="J350" s="79"/>
      <c r="K350" s="79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</row>
    <row r="351" spans="1:68" ht="15.75" customHeight="1" x14ac:dyDescent="0.25">
      <c r="A351" s="1"/>
      <c r="B351" s="77"/>
      <c r="C351" s="77"/>
      <c r="D351" s="77"/>
      <c r="E351" s="77"/>
      <c r="F351" s="77"/>
      <c r="G351" s="77"/>
      <c r="H351" s="79"/>
      <c r="I351" s="79"/>
      <c r="J351" s="79"/>
      <c r="K351" s="79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</row>
    <row r="352" spans="1:68" ht="15.75" customHeight="1" x14ac:dyDescent="0.25">
      <c r="A352" s="1"/>
      <c r="B352" s="77"/>
      <c r="C352" s="77"/>
      <c r="D352" s="77"/>
      <c r="E352" s="77"/>
      <c r="F352" s="77"/>
      <c r="G352" s="77"/>
      <c r="H352" s="79"/>
      <c r="I352" s="79"/>
      <c r="J352" s="79"/>
      <c r="K352" s="79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</row>
    <row r="353" spans="1:68" ht="15.75" customHeight="1" x14ac:dyDescent="0.25">
      <c r="A353" s="1"/>
      <c r="B353" s="77"/>
      <c r="C353" s="77"/>
      <c r="D353" s="77"/>
      <c r="E353" s="77"/>
      <c r="F353" s="77"/>
      <c r="G353" s="77"/>
      <c r="H353" s="79"/>
      <c r="I353" s="79"/>
      <c r="J353" s="79"/>
      <c r="K353" s="79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</row>
    <row r="354" spans="1:68" ht="15.75" customHeight="1" x14ac:dyDescent="0.25">
      <c r="A354" s="1"/>
      <c r="B354" s="77"/>
      <c r="C354" s="77"/>
      <c r="D354" s="77"/>
      <c r="E354" s="77"/>
      <c r="F354" s="77"/>
      <c r="G354" s="77"/>
      <c r="H354" s="79"/>
      <c r="I354" s="79"/>
      <c r="J354" s="79"/>
      <c r="K354" s="79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</row>
    <row r="355" spans="1:68" ht="15.75" customHeight="1" x14ac:dyDescent="0.25">
      <c r="A355" s="1"/>
      <c r="B355" s="77"/>
      <c r="C355" s="77"/>
      <c r="D355" s="77"/>
      <c r="E355" s="77"/>
      <c r="F355" s="77"/>
      <c r="G355" s="77"/>
      <c r="H355" s="79"/>
      <c r="I355" s="79"/>
      <c r="J355" s="79"/>
      <c r="K355" s="79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</row>
    <row r="356" spans="1:68" ht="15.75" customHeight="1" x14ac:dyDescent="0.25">
      <c r="A356" s="1"/>
      <c r="B356" s="77"/>
      <c r="C356" s="77"/>
      <c r="D356" s="77"/>
      <c r="E356" s="77"/>
      <c r="F356" s="77"/>
      <c r="G356" s="77"/>
      <c r="H356" s="79"/>
      <c r="I356" s="79"/>
      <c r="J356" s="79"/>
      <c r="K356" s="79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</row>
    <row r="357" spans="1:68" ht="15.75" customHeight="1" x14ac:dyDescent="0.25">
      <c r="A357" s="1"/>
      <c r="B357" s="77"/>
      <c r="C357" s="77"/>
      <c r="D357" s="77"/>
      <c r="E357" s="77"/>
      <c r="F357" s="77"/>
      <c r="G357" s="77"/>
      <c r="H357" s="79"/>
      <c r="I357" s="79"/>
      <c r="J357" s="79"/>
      <c r="K357" s="79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</row>
    <row r="358" spans="1:68" ht="15.75" customHeight="1" x14ac:dyDescent="0.25">
      <c r="A358" s="1"/>
      <c r="B358" s="77"/>
      <c r="C358" s="77"/>
      <c r="D358" s="77"/>
      <c r="E358" s="77"/>
      <c r="F358" s="77"/>
      <c r="G358" s="77"/>
      <c r="H358" s="79"/>
      <c r="I358" s="79"/>
      <c r="J358" s="79"/>
      <c r="K358" s="79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</row>
    <row r="359" spans="1:68" ht="15.75" customHeight="1" x14ac:dyDescent="0.25">
      <c r="A359" s="1"/>
      <c r="B359" s="77"/>
      <c r="C359" s="77"/>
      <c r="D359" s="77"/>
      <c r="E359" s="77"/>
      <c r="F359" s="77"/>
      <c r="G359" s="77"/>
      <c r="H359" s="79"/>
      <c r="I359" s="79"/>
      <c r="J359" s="79"/>
      <c r="K359" s="79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</row>
    <row r="360" spans="1:68" ht="15.75" customHeight="1" x14ac:dyDescent="0.25">
      <c r="A360" s="1"/>
      <c r="B360" s="77"/>
      <c r="C360" s="77"/>
      <c r="D360" s="77"/>
      <c r="E360" s="77"/>
      <c r="F360" s="77"/>
      <c r="G360" s="77"/>
      <c r="H360" s="79"/>
      <c r="I360" s="79"/>
      <c r="J360" s="79"/>
      <c r="K360" s="79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</row>
    <row r="361" spans="1:68" ht="15.75" customHeight="1" x14ac:dyDescent="0.25">
      <c r="A361" s="1"/>
      <c r="B361" s="77"/>
      <c r="C361" s="77"/>
      <c r="D361" s="77"/>
      <c r="E361" s="77"/>
      <c r="F361" s="77"/>
      <c r="G361" s="77"/>
      <c r="H361" s="79"/>
      <c r="I361" s="79"/>
      <c r="J361" s="79"/>
      <c r="K361" s="79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</row>
    <row r="362" spans="1:68" ht="15.75" customHeight="1" x14ac:dyDescent="0.25">
      <c r="A362" s="1"/>
      <c r="B362" s="77"/>
      <c r="C362" s="77"/>
      <c r="D362" s="77"/>
      <c r="E362" s="77"/>
      <c r="F362" s="77"/>
      <c r="G362" s="77"/>
      <c r="H362" s="79"/>
      <c r="I362" s="79"/>
      <c r="J362" s="79"/>
      <c r="K362" s="79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</row>
    <row r="363" spans="1:68" ht="15.75" customHeight="1" x14ac:dyDescent="0.25">
      <c r="A363" s="1"/>
      <c r="B363" s="77"/>
      <c r="C363" s="77"/>
      <c r="D363" s="77"/>
      <c r="E363" s="77"/>
      <c r="F363" s="77"/>
      <c r="G363" s="77"/>
      <c r="H363" s="79"/>
      <c r="I363" s="79"/>
      <c r="J363" s="79"/>
      <c r="K363" s="79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</row>
    <row r="364" spans="1:68" ht="15.75" customHeight="1" x14ac:dyDescent="0.25">
      <c r="A364" s="1"/>
      <c r="B364" s="77"/>
      <c r="C364" s="77"/>
      <c r="D364" s="77"/>
      <c r="E364" s="77"/>
      <c r="F364" s="77"/>
      <c r="G364" s="77"/>
      <c r="H364" s="79"/>
      <c r="I364" s="79"/>
      <c r="J364" s="79"/>
      <c r="K364" s="79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</row>
    <row r="365" spans="1:68" ht="15.75" customHeight="1" x14ac:dyDescent="0.25">
      <c r="A365" s="1"/>
      <c r="B365" s="77"/>
      <c r="C365" s="77"/>
      <c r="D365" s="77"/>
      <c r="E365" s="77"/>
      <c r="F365" s="77"/>
      <c r="G365" s="77"/>
      <c r="H365" s="79"/>
      <c r="I365" s="79"/>
      <c r="J365" s="79"/>
      <c r="K365" s="79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</row>
    <row r="366" spans="1:68" ht="15.75" customHeight="1" x14ac:dyDescent="0.25">
      <c r="A366" s="1"/>
      <c r="B366" s="77"/>
      <c r="C366" s="77"/>
      <c r="D366" s="77"/>
      <c r="E366" s="77"/>
      <c r="F366" s="77"/>
      <c r="G366" s="77"/>
      <c r="H366" s="79"/>
      <c r="I366" s="79"/>
      <c r="J366" s="79"/>
      <c r="K366" s="79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</row>
    <row r="367" spans="1:68" ht="15.75" customHeight="1" x14ac:dyDescent="0.25">
      <c r="A367" s="1"/>
      <c r="B367" s="77"/>
      <c r="C367" s="77"/>
      <c r="D367" s="77"/>
      <c r="E367" s="77"/>
      <c r="F367" s="77"/>
      <c r="G367" s="77"/>
      <c r="H367" s="79"/>
      <c r="I367" s="79"/>
      <c r="J367" s="79"/>
      <c r="K367" s="79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</row>
    <row r="368" spans="1:68" ht="15.75" customHeight="1" x14ac:dyDescent="0.25">
      <c r="A368" s="1"/>
      <c r="B368" s="77"/>
      <c r="C368" s="77"/>
      <c r="D368" s="77"/>
      <c r="E368" s="77"/>
      <c r="F368" s="77"/>
      <c r="G368" s="77"/>
      <c r="H368" s="79"/>
      <c r="I368" s="79"/>
      <c r="J368" s="79"/>
      <c r="K368" s="79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</row>
    <row r="369" spans="1:68" ht="15.75" customHeight="1" x14ac:dyDescent="0.25">
      <c r="A369" s="1"/>
      <c r="B369" s="77"/>
      <c r="C369" s="77"/>
      <c r="D369" s="77"/>
      <c r="E369" s="77"/>
      <c r="F369" s="77"/>
      <c r="G369" s="77"/>
      <c r="H369" s="79"/>
      <c r="I369" s="79"/>
      <c r="J369" s="79"/>
      <c r="K369" s="79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</row>
    <row r="370" spans="1:68" ht="15.75" customHeight="1" x14ac:dyDescent="0.25">
      <c r="A370" s="1"/>
      <c r="B370" s="77"/>
      <c r="C370" s="77"/>
      <c r="D370" s="77"/>
      <c r="E370" s="77"/>
      <c r="F370" s="77"/>
      <c r="G370" s="77"/>
      <c r="H370" s="79"/>
      <c r="I370" s="79"/>
      <c r="J370" s="79"/>
      <c r="K370" s="79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</row>
    <row r="371" spans="1:68" ht="15.75" customHeight="1" x14ac:dyDescent="0.25">
      <c r="A371" s="1"/>
      <c r="B371" s="77"/>
      <c r="C371" s="77"/>
      <c r="D371" s="77"/>
      <c r="E371" s="77"/>
      <c r="F371" s="77"/>
      <c r="G371" s="77"/>
      <c r="H371" s="79"/>
      <c r="I371" s="79"/>
      <c r="J371" s="79"/>
      <c r="K371" s="79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</row>
    <row r="372" spans="1:68" ht="15.75" customHeight="1" x14ac:dyDescent="0.25">
      <c r="A372" s="1"/>
      <c r="B372" s="77"/>
      <c r="C372" s="77"/>
      <c r="D372" s="77"/>
      <c r="E372" s="77"/>
      <c r="F372" s="77"/>
      <c r="G372" s="77"/>
      <c r="H372" s="79"/>
      <c r="I372" s="79"/>
      <c r="J372" s="79"/>
      <c r="K372" s="79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</row>
    <row r="373" spans="1:68" ht="15.75" customHeight="1" x14ac:dyDescent="0.25">
      <c r="A373" s="1"/>
      <c r="B373" s="77"/>
      <c r="C373" s="77"/>
      <c r="D373" s="77"/>
      <c r="E373" s="77"/>
      <c r="F373" s="77"/>
      <c r="G373" s="77"/>
      <c r="H373" s="79"/>
      <c r="I373" s="79"/>
      <c r="J373" s="79"/>
      <c r="K373" s="79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</row>
    <row r="374" spans="1:68" ht="15.75" customHeight="1" x14ac:dyDescent="0.25">
      <c r="A374" s="1"/>
      <c r="B374" s="77"/>
      <c r="C374" s="77"/>
      <c r="D374" s="77"/>
      <c r="E374" s="77"/>
      <c r="F374" s="77"/>
      <c r="G374" s="77"/>
      <c r="H374" s="79"/>
      <c r="I374" s="79"/>
      <c r="J374" s="79"/>
      <c r="K374" s="79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</row>
    <row r="375" spans="1:68" ht="15.75" customHeight="1" x14ac:dyDescent="0.25">
      <c r="A375" s="1"/>
      <c r="B375" s="77"/>
      <c r="C375" s="77"/>
      <c r="D375" s="77"/>
      <c r="E375" s="77"/>
      <c r="F375" s="77"/>
      <c r="G375" s="77"/>
      <c r="H375" s="79"/>
      <c r="I375" s="79"/>
      <c r="J375" s="79"/>
      <c r="K375" s="79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</row>
    <row r="376" spans="1:68" ht="15.75" customHeight="1" x14ac:dyDescent="0.25">
      <c r="A376" s="1"/>
      <c r="B376" s="77"/>
      <c r="C376" s="77"/>
      <c r="D376" s="77"/>
      <c r="E376" s="77"/>
      <c r="F376" s="77"/>
      <c r="G376" s="77"/>
      <c r="H376" s="79"/>
      <c r="I376" s="79"/>
      <c r="J376" s="79"/>
      <c r="K376" s="79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</row>
    <row r="377" spans="1:68" ht="15.75" customHeight="1" x14ac:dyDescent="0.25">
      <c r="A377" s="1"/>
      <c r="B377" s="77"/>
      <c r="C377" s="77"/>
      <c r="D377" s="77"/>
      <c r="E377" s="77"/>
      <c r="F377" s="77"/>
      <c r="G377" s="77"/>
      <c r="H377" s="79"/>
      <c r="I377" s="79"/>
      <c r="J377" s="79"/>
      <c r="K377" s="79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</row>
    <row r="378" spans="1:68" ht="15.75" customHeight="1" x14ac:dyDescent="0.25">
      <c r="A378" s="1"/>
      <c r="B378" s="77"/>
      <c r="C378" s="77"/>
      <c r="D378" s="77"/>
      <c r="E378" s="77"/>
      <c r="F378" s="77"/>
      <c r="G378" s="77"/>
      <c r="H378" s="79"/>
      <c r="I378" s="79"/>
      <c r="J378" s="79"/>
      <c r="K378" s="79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</row>
    <row r="379" spans="1:68" ht="15.75" customHeight="1" x14ac:dyDescent="0.25">
      <c r="A379" s="1"/>
      <c r="B379" s="77"/>
      <c r="C379" s="77"/>
      <c r="D379" s="77"/>
      <c r="E379" s="77"/>
      <c r="F379" s="77"/>
      <c r="G379" s="77"/>
      <c r="H379" s="79"/>
      <c r="I379" s="79"/>
      <c r="J379" s="79"/>
      <c r="K379" s="79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</row>
    <row r="380" spans="1:68" ht="15.75" customHeight="1" x14ac:dyDescent="0.25">
      <c r="A380" s="1"/>
      <c r="B380" s="77"/>
      <c r="C380" s="77"/>
      <c r="D380" s="77"/>
      <c r="E380" s="77"/>
      <c r="F380" s="77"/>
      <c r="G380" s="77"/>
      <c r="H380" s="79"/>
      <c r="I380" s="79"/>
      <c r="J380" s="79"/>
      <c r="K380" s="79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</row>
    <row r="381" spans="1:68" ht="15.75" customHeight="1" x14ac:dyDescent="0.25">
      <c r="A381" s="1"/>
      <c r="B381" s="77"/>
      <c r="C381" s="77"/>
      <c r="D381" s="77"/>
      <c r="E381" s="77"/>
      <c r="F381" s="77"/>
      <c r="G381" s="77"/>
      <c r="H381" s="79"/>
      <c r="I381" s="79"/>
      <c r="J381" s="79"/>
      <c r="K381" s="79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</row>
    <row r="382" spans="1:68" ht="15.75" customHeight="1" x14ac:dyDescent="0.25">
      <c r="A382" s="1"/>
      <c r="B382" s="77"/>
      <c r="C382" s="77"/>
      <c r="D382" s="77"/>
      <c r="E382" s="77"/>
      <c r="F382" s="77"/>
      <c r="G382" s="77"/>
      <c r="H382" s="79"/>
      <c r="I382" s="79"/>
      <c r="J382" s="79"/>
      <c r="K382" s="79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</row>
    <row r="383" spans="1:68" ht="15.75" customHeight="1" x14ac:dyDescent="0.25">
      <c r="A383" s="1"/>
      <c r="B383" s="77"/>
      <c r="C383" s="77"/>
      <c r="D383" s="77"/>
      <c r="E383" s="77"/>
      <c r="F383" s="77"/>
      <c r="G383" s="77"/>
      <c r="H383" s="79"/>
      <c r="I383" s="79"/>
      <c r="J383" s="79"/>
      <c r="K383" s="79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</row>
    <row r="384" spans="1:68" ht="15.75" customHeight="1" x14ac:dyDescent="0.25">
      <c r="A384" s="1"/>
      <c r="B384" s="77"/>
      <c r="C384" s="77"/>
      <c r="D384" s="77"/>
      <c r="E384" s="77"/>
      <c r="F384" s="77"/>
      <c r="G384" s="77"/>
      <c r="H384" s="79"/>
      <c r="I384" s="79"/>
      <c r="J384" s="79"/>
      <c r="K384" s="79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</row>
    <row r="385" spans="1:68" ht="15.75" customHeight="1" x14ac:dyDescent="0.25">
      <c r="A385" s="1"/>
      <c r="B385" s="77"/>
      <c r="C385" s="77"/>
      <c r="D385" s="77"/>
      <c r="E385" s="77"/>
      <c r="F385" s="77"/>
      <c r="G385" s="77"/>
      <c r="H385" s="79"/>
      <c r="I385" s="79"/>
      <c r="J385" s="79"/>
      <c r="K385" s="79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</row>
    <row r="386" spans="1:68" ht="15.75" customHeight="1" x14ac:dyDescent="0.25">
      <c r="A386" s="1"/>
      <c r="B386" s="77"/>
      <c r="C386" s="77"/>
      <c r="D386" s="77"/>
      <c r="E386" s="77"/>
      <c r="F386" s="77"/>
      <c r="G386" s="77"/>
      <c r="H386" s="79"/>
      <c r="I386" s="79"/>
      <c r="J386" s="79"/>
      <c r="K386" s="79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</row>
    <row r="387" spans="1:68" ht="15.75" customHeight="1" x14ac:dyDescent="0.25">
      <c r="A387" s="1"/>
      <c r="B387" s="77"/>
      <c r="C387" s="77"/>
      <c r="D387" s="77"/>
      <c r="E387" s="77"/>
      <c r="F387" s="77"/>
      <c r="G387" s="77"/>
      <c r="H387" s="79"/>
      <c r="I387" s="79"/>
      <c r="J387" s="79"/>
      <c r="K387" s="79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</row>
    <row r="388" spans="1:68" ht="15.75" customHeight="1" x14ac:dyDescent="0.25">
      <c r="A388" s="1"/>
      <c r="B388" s="77"/>
      <c r="C388" s="77"/>
      <c r="D388" s="77"/>
      <c r="E388" s="77"/>
      <c r="F388" s="77"/>
      <c r="G388" s="77"/>
      <c r="H388" s="79"/>
      <c r="I388" s="79"/>
      <c r="J388" s="79"/>
      <c r="K388" s="79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</row>
    <row r="389" spans="1:68" ht="15.75" customHeight="1" x14ac:dyDescent="0.25">
      <c r="A389" s="1"/>
      <c r="B389" s="77"/>
      <c r="C389" s="77"/>
      <c r="D389" s="77"/>
      <c r="E389" s="77"/>
      <c r="F389" s="77"/>
      <c r="G389" s="77"/>
      <c r="H389" s="79"/>
      <c r="I389" s="79"/>
      <c r="J389" s="79"/>
      <c r="K389" s="79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</row>
    <row r="390" spans="1:68" ht="15.75" customHeight="1" x14ac:dyDescent="0.25">
      <c r="A390" s="1"/>
      <c r="B390" s="77"/>
      <c r="C390" s="77"/>
      <c r="D390" s="77"/>
      <c r="E390" s="77"/>
      <c r="F390" s="77"/>
      <c r="G390" s="77"/>
      <c r="H390" s="79"/>
      <c r="I390" s="79"/>
      <c r="J390" s="79"/>
      <c r="K390" s="79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</row>
    <row r="391" spans="1:68" ht="15.75" customHeight="1" x14ac:dyDescent="0.25">
      <c r="A391" s="1"/>
      <c r="B391" s="77"/>
      <c r="C391" s="77"/>
      <c r="D391" s="77"/>
      <c r="E391" s="77"/>
      <c r="F391" s="77"/>
      <c r="G391" s="77"/>
      <c r="H391" s="79"/>
      <c r="I391" s="79"/>
      <c r="J391" s="79"/>
      <c r="K391" s="79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</row>
    <row r="392" spans="1:68" ht="15.75" customHeight="1" x14ac:dyDescent="0.25">
      <c r="A392" s="1"/>
      <c r="B392" s="77"/>
      <c r="C392" s="77"/>
      <c r="D392" s="77"/>
      <c r="E392" s="77"/>
      <c r="F392" s="77"/>
      <c r="G392" s="77"/>
      <c r="H392" s="79"/>
      <c r="I392" s="79"/>
      <c r="J392" s="79"/>
      <c r="K392" s="79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</row>
    <row r="393" spans="1:68" ht="15.75" customHeight="1" x14ac:dyDescent="0.25">
      <c r="A393" s="1"/>
      <c r="B393" s="77"/>
      <c r="C393" s="77"/>
      <c r="D393" s="77"/>
      <c r="E393" s="77"/>
      <c r="F393" s="77"/>
      <c r="G393" s="77"/>
      <c r="H393" s="79"/>
      <c r="I393" s="79"/>
      <c r="J393" s="79"/>
      <c r="K393" s="79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</row>
    <row r="394" spans="1:68" ht="15.75" customHeight="1" x14ac:dyDescent="0.25">
      <c r="A394" s="1"/>
      <c r="B394" s="77"/>
      <c r="C394" s="77"/>
      <c r="D394" s="77"/>
      <c r="E394" s="77"/>
      <c r="F394" s="77"/>
      <c r="G394" s="77"/>
      <c r="H394" s="79"/>
      <c r="I394" s="79"/>
      <c r="J394" s="79"/>
      <c r="K394" s="79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</row>
    <row r="395" spans="1:68" ht="15.75" customHeight="1" x14ac:dyDescent="0.25">
      <c r="A395" s="1"/>
      <c r="B395" s="77"/>
      <c r="C395" s="77"/>
      <c r="D395" s="77"/>
      <c r="E395" s="77"/>
      <c r="F395" s="77"/>
      <c r="G395" s="77"/>
      <c r="H395" s="79"/>
      <c r="I395" s="79"/>
      <c r="J395" s="79"/>
      <c r="K395" s="79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</row>
    <row r="396" spans="1:68" ht="15.75" customHeight="1" x14ac:dyDescent="0.25">
      <c r="A396" s="1"/>
      <c r="B396" s="77"/>
      <c r="C396" s="77"/>
      <c r="D396" s="77"/>
      <c r="E396" s="77"/>
      <c r="F396" s="77"/>
      <c r="G396" s="77"/>
      <c r="H396" s="79"/>
      <c r="I396" s="79"/>
      <c r="J396" s="79"/>
      <c r="K396" s="79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</row>
    <row r="397" spans="1:68" ht="15.75" customHeight="1" x14ac:dyDescent="0.25">
      <c r="A397" s="1"/>
      <c r="B397" s="77"/>
      <c r="C397" s="77"/>
      <c r="D397" s="77"/>
      <c r="E397" s="77"/>
      <c r="F397" s="77"/>
      <c r="G397" s="77"/>
      <c r="H397" s="79"/>
      <c r="I397" s="79"/>
      <c r="J397" s="79"/>
      <c r="K397" s="79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</row>
    <row r="398" spans="1:68" ht="15.75" customHeight="1" x14ac:dyDescent="0.25">
      <c r="A398" s="1"/>
      <c r="B398" s="77"/>
      <c r="C398" s="77"/>
      <c r="D398" s="77"/>
      <c r="E398" s="77"/>
      <c r="F398" s="77"/>
      <c r="G398" s="77"/>
      <c r="H398" s="79"/>
      <c r="I398" s="79"/>
      <c r="J398" s="79"/>
      <c r="K398" s="79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</row>
    <row r="399" spans="1:68" ht="15.75" customHeight="1" x14ac:dyDescent="0.25">
      <c r="A399" s="1"/>
      <c r="B399" s="77"/>
      <c r="C399" s="77"/>
      <c r="D399" s="77"/>
      <c r="E399" s="77"/>
      <c r="F399" s="77"/>
      <c r="G399" s="77"/>
      <c r="H399" s="79"/>
      <c r="I399" s="79"/>
      <c r="J399" s="79"/>
      <c r="K399" s="79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</row>
    <row r="400" spans="1:68" ht="15.75" customHeight="1" x14ac:dyDescent="0.25">
      <c r="A400" s="1"/>
      <c r="B400" s="77"/>
      <c r="C400" s="77"/>
      <c r="D400" s="77"/>
      <c r="E400" s="77"/>
      <c r="F400" s="77"/>
      <c r="G400" s="77"/>
      <c r="H400" s="79"/>
      <c r="I400" s="79"/>
      <c r="J400" s="79"/>
      <c r="K400" s="79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</row>
    <row r="401" spans="1:68" ht="15.75" customHeight="1" x14ac:dyDescent="0.25">
      <c r="A401" s="1"/>
      <c r="B401" s="77"/>
      <c r="C401" s="77"/>
      <c r="D401" s="77"/>
      <c r="E401" s="77"/>
      <c r="F401" s="77"/>
      <c r="G401" s="77"/>
      <c r="H401" s="79"/>
      <c r="I401" s="79"/>
      <c r="J401" s="79"/>
      <c r="K401" s="79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</row>
    <row r="402" spans="1:68" ht="15.75" customHeight="1" x14ac:dyDescent="0.25">
      <c r="A402" s="1"/>
      <c r="B402" s="77"/>
      <c r="C402" s="77"/>
      <c r="D402" s="77"/>
      <c r="E402" s="77"/>
      <c r="F402" s="77"/>
      <c r="G402" s="77"/>
      <c r="H402" s="79"/>
      <c r="I402" s="79"/>
      <c r="J402" s="79"/>
      <c r="K402" s="79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</row>
    <row r="403" spans="1:68" ht="15.75" customHeight="1" x14ac:dyDescent="0.25">
      <c r="A403" s="1"/>
      <c r="B403" s="77"/>
      <c r="C403" s="77"/>
      <c r="D403" s="77"/>
      <c r="E403" s="77"/>
      <c r="F403" s="77"/>
      <c r="G403" s="77"/>
      <c r="H403" s="79"/>
      <c r="I403" s="79"/>
      <c r="J403" s="79"/>
      <c r="K403" s="79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</row>
    <row r="404" spans="1:68" ht="15.75" customHeight="1" x14ac:dyDescent="0.25">
      <c r="A404" s="1"/>
      <c r="B404" s="77"/>
      <c r="C404" s="77"/>
      <c r="D404" s="77"/>
      <c r="E404" s="77"/>
      <c r="F404" s="77"/>
      <c r="G404" s="77"/>
      <c r="H404" s="79"/>
      <c r="I404" s="79"/>
      <c r="J404" s="79"/>
      <c r="K404" s="79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</row>
    <row r="405" spans="1:68" ht="15.75" customHeight="1" x14ac:dyDescent="0.25">
      <c r="A405" s="1"/>
      <c r="B405" s="77"/>
      <c r="C405" s="77"/>
      <c r="D405" s="77"/>
      <c r="E405" s="77"/>
      <c r="F405" s="77"/>
      <c r="G405" s="77"/>
      <c r="H405" s="79"/>
      <c r="I405" s="79"/>
      <c r="J405" s="79"/>
      <c r="K405" s="79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</row>
    <row r="406" spans="1:68" ht="15.75" customHeight="1" x14ac:dyDescent="0.25">
      <c r="A406" s="1"/>
      <c r="B406" s="77"/>
      <c r="C406" s="77"/>
      <c r="D406" s="77"/>
      <c r="E406" s="77"/>
      <c r="F406" s="77"/>
      <c r="G406" s="77"/>
      <c r="H406" s="79"/>
      <c r="I406" s="79"/>
      <c r="J406" s="79"/>
      <c r="K406" s="79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</row>
    <row r="407" spans="1:68" ht="15.75" customHeight="1" x14ac:dyDescent="0.25">
      <c r="A407" s="1"/>
      <c r="B407" s="77"/>
      <c r="C407" s="77"/>
      <c r="D407" s="77"/>
      <c r="E407" s="77"/>
      <c r="F407" s="77"/>
      <c r="G407" s="77"/>
      <c r="H407" s="79"/>
      <c r="I407" s="79"/>
      <c r="J407" s="79"/>
      <c r="K407" s="79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</row>
    <row r="408" spans="1:68" ht="15.75" customHeight="1" x14ac:dyDescent="0.25">
      <c r="A408" s="1"/>
      <c r="B408" s="77"/>
      <c r="C408" s="77"/>
      <c r="D408" s="77"/>
      <c r="E408" s="77"/>
      <c r="F408" s="77"/>
      <c r="G408" s="77"/>
      <c r="H408" s="79"/>
      <c r="I408" s="79"/>
      <c r="J408" s="79"/>
      <c r="K408" s="79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</row>
    <row r="409" spans="1:68" ht="15.75" customHeight="1" x14ac:dyDescent="0.25">
      <c r="A409" s="1"/>
      <c r="B409" s="77"/>
      <c r="C409" s="77"/>
      <c r="D409" s="77"/>
      <c r="E409" s="77"/>
      <c r="F409" s="77"/>
      <c r="G409" s="77"/>
      <c r="H409" s="79"/>
      <c r="I409" s="79"/>
      <c r="J409" s="79"/>
      <c r="K409" s="79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</row>
    <row r="410" spans="1:68" ht="15.75" customHeight="1" x14ac:dyDescent="0.25">
      <c r="A410" s="1"/>
      <c r="B410" s="77"/>
      <c r="C410" s="77"/>
      <c r="D410" s="77"/>
      <c r="E410" s="77"/>
      <c r="F410" s="77"/>
      <c r="G410" s="77"/>
      <c r="H410" s="79"/>
      <c r="I410" s="79"/>
      <c r="J410" s="79"/>
      <c r="K410" s="79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</row>
    <row r="411" spans="1:68" ht="15.75" customHeight="1" x14ac:dyDescent="0.25">
      <c r="A411" s="1"/>
      <c r="B411" s="77"/>
      <c r="C411" s="77"/>
      <c r="D411" s="77"/>
      <c r="E411" s="77"/>
      <c r="F411" s="77"/>
      <c r="G411" s="77"/>
      <c r="H411" s="79"/>
      <c r="I411" s="79"/>
      <c r="J411" s="79"/>
      <c r="K411" s="79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</row>
    <row r="412" spans="1:68" ht="15.75" customHeight="1" x14ac:dyDescent="0.25">
      <c r="A412" s="1"/>
      <c r="B412" s="77"/>
      <c r="C412" s="77"/>
      <c r="D412" s="77"/>
      <c r="E412" s="77"/>
      <c r="F412" s="77"/>
      <c r="G412" s="77"/>
      <c r="H412" s="79"/>
      <c r="I412" s="79"/>
      <c r="J412" s="79"/>
      <c r="K412" s="79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</row>
    <row r="413" spans="1:68" ht="15.75" customHeight="1" x14ac:dyDescent="0.25">
      <c r="A413" s="1"/>
      <c r="B413" s="77"/>
      <c r="C413" s="77"/>
      <c r="D413" s="77"/>
      <c r="E413" s="77"/>
      <c r="F413" s="77"/>
      <c r="G413" s="77"/>
      <c r="H413" s="79"/>
      <c r="I413" s="79"/>
      <c r="J413" s="79"/>
      <c r="K413" s="79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</row>
    <row r="414" spans="1:68" ht="15.75" customHeight="1" x14ac:dyDescent="0.25">
      <c r="A414" s="1"/>
      <c r="B414" s="77"/>
      <c r="C414" s="77"/>
      <c r="D414" s="77"/>
      <c r="E414" s="77"/>
      <c r="F414" s="77"/>
      <c r="G414" s="77"/>
      <c r="H414" s="79"/>
      <c r="I414" s="79"/>
      <c r="J414" s="79"/>
      <c r="K414" s="79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</row>
    <row r="415" spans="1:68" ht="15.75" customHeight="1" x14ac:dyDescent="0.25">
      <c r="A415" s="1"/>
      <c r="B415" s="77"/>
      <c r="C415" s="77"/>
      <c r="D415" s="77"/>
      <c r="E415" s="77"/>
      <c r="F415" s="77"/>
      <c r="G415" s="77"/>
      <c r="H415" s="79"/>
      <c r="I415" s="79"/>
      <c r="J415" s="79"/>
      <c r="K415" s="79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</row>
    <row r="416" spans="1:68" ht="15.75" customHeight="1" x14ac:dyDescent="0.25">
      <c r="A416" s="1"/>
      <c r="B416" s="77"/>
      <c r="C416" s="77"/>
      <c r="D416" s="77"/>
      <c r="E416" s="77"/>
      <c r="F416" s="77"/>
      <c r="G416" s="77"/>
      <c r="H416" s="79"/>
      <c r="I416" s="79"/>
      <c r="J416" s="79"/>
      <c r="K416" s="79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</row>
    <row r="417" spans="1:68" ht="15.75" customHeight="1" x14ac:dyDescent="0.25">
      <c r="A417" s="1"/>
      <c r="B417" s="77"/>
      <c r="C417" s="77"/>
      <c r="D417" s="77"/>
      <c r="E417" s="77"/>
      <c r="F417" s="77"/>
      <c r="G417" s="77"/>
      <c r="H417" s="79"/>
      <c r="I417" s="79"/>
      <c r="J417" s="79"/>
      <c r="K417" s="79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</row>
    <row r="418" spans="1:68" ht="15.75" customHeight="1" x14ac:dyDescent="0.25">
      <c r="A418" s="1"/>
      <c r="B418" s="77"/>
      <c r="C418" s="77"/>
      <c r="D418" s="77"/>
      <c r="E418" s="77"/>
      <c r="F418" s="77"/>
      <c r="G418" s="77"/>
      <c r="H418" s="79"/>
      <c r="I418" s="79"/>
      <c r="J418" s="79"/>
      <c r="K418" s="79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</row>
    <row r="419" spans="1:68" ht="15.75" customHeight="1" x14ac:dyDescent="0.25">
      <c r="A419" s="1"/>
      <c r="B419" s="77"/>
      <c r="C419" s="77"/>
      <c r="D419" s="77"/>
      <c r="E419" s="77"/>
      <c r="F419" s="77"/>
      <c r="G419" s="77"/>
      <c r="H419" s="79"/>
      <c r="I419" s="79"/>
      <c r="J419" s="79"/>
      <c r="K419" s="79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</row>
    <row r="420" spans="1:68" ht="15.75" customHeight="1" x14ac:dyDescent="0.25">
      <c r="A420" s="1"/>
      <c r="B420" s="77"/>
      <c r="C420" s="77"/>
      <c r="D420" s="77"/>
      <c r="E420" s="77"/>
      <c r="F420" s="77"/>
      <c r="G420" s="77"/>
      <c r="H420" s="79"/>
      <c r="I420" s="79"/>
      <c r="J420" s="79"/>
      <c r="K420" s="79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</row>
    <row r="421" spans="1:68" ht="15.75" customHeight="1" x14ac:dyDescent="0.25">
      <c r="A421" s="1"/>
      <c r="B421" s="77"/>
      <c r="C421" s="77"/>
      <c r="D421" s="77"/>
      <c r="E421" s="77"/>
      <c r="F421" s="77"/>
      <c r="G421" s="77"/>
      <c r="H421" s="79"/>
      <c r="I421" s="79"/>
      <c r="J421" s="79"/>
      <c r="K421" s="79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</row>
    <row r="422" spans="1:68" ht="15.75" customHeight="1" x14ac:dyDescent="0.25">
      <c r="A422" s="1"/>
      <c r="B422" s="77"/>
      <c r="C422" s="77"/>
      <c r="D422" s="77"/>
      <c r="E422" s="77"/>
      <c r="F422" s="77"/>
      <c r="G422" s="77"/>
      <c r="H422" s="79"/>
      <c r="I422" s="79"/>
      <c r="J422" s="79"/>
      <c r="K422" s="79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</row>
    <row r="423" spans="1:68" ht="15.75" customHeight="1" x14ac:dyDescent="0.25">
      <c r="A423" s="1"/>
      <c r="B423" s="77"/>
      <c r="C423" s="77"/>
      <c r="D423" s="77"/>
      <c r="E423" s="77"/>
      <c r="F423" s="77"/>
      <c r="G423" s="77"/>
      <c r="H423" s="79"/>
      <c r="I423" s="79"/>
      <c r="J423" s="79"/>
      <c r="K423" s="79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</row>
    <row r="424" spans="1:68" ht="15.75" customHeight="1" x14ac:dyDescent="0.25">
      <c r="A424" s="1"/>
      <c r="B424" s="77"/>
      <c r="C424" s="77"/>
      <c r="D424" s="77"/>
      <c r="E424" s="77"/>
      <c r="F424" s="77"/>
      <c r="G424" s="77"/>
      <c r="H424" s="79"/>
      <c r="I424" s="79"/>
      <c r="J424" s="79"/>
      <c r="K424" s="79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</row>
    <row r="425" spans="1:68" ht="15.75" customHeight="1" x14ac:dyDescent="0.25">
      <c r="A425" s="1"/>
      <c r="B425" s="77"/>
      <c r="C425" s="77"/>
      <c r="D425" s="77"/>
      <c r="E425" s="77"/>
      <c r="F425" s="77"/>
      <c r="G425" s="77"/>
      <c r="H425" s="79"/>
      <c r="I425" s="79"/>
      <c r="J425" s="79"/>
      <c r="K425" s="79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</row>
    <row r="426" spans="1:68" ht="15.75" customHeight="1" x14ac:dyDescent="0.25">
      <c r="A426" s="1"/>
      <c r="B426" s="77"/>
      <c r="C426" s="77"/>
      <c r="D426" s="77"/>
      <c r="E426" s="77"/>
      <c r="F426" s="77"/>
      <c r="G426" s="77"/>
      <c r="H426" s="79"/>
      <c r="I426" s="79"/>
      <c r="J426" s="79"/>
      <c r="K426" s="79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</row>
    <row r="427" spans="1:68" ht="15.75" customHeight="1" x14ac:dyDescent="0.25">
      <c r="A427" s="1"/>
      <c r="B427" s="77"/>
      <c r="C427" s="77"/>
      <c r="D427" s="77"/>
      <c r="E427" s="77"/>
      <c r="F427" s="77"/>
      <c r="G427" s="77"/>
      <c r="H427" s="79"/>
      <c r="I427" s="79"/>
      <c r="J427" s="79"/>
      <c r="K427" s="79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</row>
    <row r="428" spans="1:68" ht="15.75" customHeight="1" x14ac:dyDescent="0.25">
      <c r="A428" s="1"/>
      <c r="B428" s="77"/>
      <c r="C428" s="77"/>
      <c r="D428" s="77"/>
      <c r="E428" s="77"/>
      <c r="F428" s="77"/>
      <c r="G428" s="77"/>
      <c r="H428" s="79"/>
      <c r="I428" s="79"/>
      <c r="J428" s="79"/>
      <c r="K428" s="79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</row>
    <row r="429" spans="1:68" ht="15.75" customHeight="1" x14ac:dyDescent="0.25">
      <c r="A429" s="1"/>
      <c r="B429" s="77"/>
      <c r="C429" s="77"/>
      <c r="D429" s="77"/>
      <c r="E429" s="77"/>
      <c r="F429" s="77"/>
      <c r="G429" s="77"/>
      <c r="H429" s="79"/>
      <c r="I429" s="79"/>
      <c r="J429" s="79"/>
      <c r="K429" s="79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</row>
    <row r="430" spans="1:68" ht="15.75" customHeight="1" x14ac:dyDescent="0.25">
      <c r="A430" s="1"/>
      <c r="B430" s="77"/>
      <c r="C430" s="77"/>
      <c r="D430" s="77"/>
      <c r="E430" s="77"/>
      <c r="F430" s="77"/>
      <c r="G430" s="77"/>
      <c r="H430" s="79"/>
      <c r="I430" s="79"/>
      <c r="J430" s="79"/>
      <c r="K430" s="79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</row>
    <row r="431" spans="1:68" ht="15.75" customHeight="1" x14ac:dyDescent="0.25">
      <c r="A431" s="1"/>
      <c r="B431" s="77"/>
      <c r="C431" s="77"/>
      <c r="D431" s="77"/>
      <c r="E431" s="77"/>
      <c r="F431" s="77"/>
      <c r="G431" s="77"/>
      <c r="H431" s="79"/>
      <c r="I431" s="79"/>
      <c r="J431" s="79"/>
      <c r="K431" s="79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</row>
    <row r="432" spans="1:68" ht="15.75" customHeight="1" x14ac:dyDescent="0.25">
      <c r="A432" s="1"/>
      <c r="B432" s="77"/>
      <c r="C432" s="77"/>
      <c r="D432" s="77"/>
      <c r="E432" s="77"/>
      <c r="F432" s="77"/>
      <c r="G432" s="77"/>
      <c r="H432" s="79"/>
      <c r="I432" s="79"/>
      <c r="J432" s="79"/>
      <c r="K432" s="79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</row>
    <row r="433" spans="1:68" ht="15.75" customHeight="1" x14ac:dyDescent="0.25">
      <c r="A433" s="1"/>
      <c r="B433" s="77"/>
      <c r="C433" s="77"/>
      <c r="D433" s="77"/>
      <c r="E433" s="77"/>
      <c r="F433" s="77"/>
      <c r="G433" s="77"/>
      <c r="H433" s="79"/>
      <c r="I433" s="79"/>
      <c r="J433" s="79"/>
      <c r="K433" s="79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</row>
    <row r="434" spans="1:68" ht="15.75" customHeight="1" x14ac:dyDescent="0.25">
      <c r="A434" s="1"/>
      <c r="B434" s="77"/>
      <c r="C434" s="77"/>
      <c r="D434" s="77"/>
      <c r="E434" s="77"/>
      <c r="F434" s="77"/>
      <c r="G434" s="77"/>
      <c r="H434" s="79"/>
      <c r="I434" s="79"/>
      <c r="J434" s="79"/>
      <c r="K434" s="79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</row>
    <row r="435" spans="1:68" ht="15.75" customHeight="1" x14ac:dyDescent="0.25">
      <c r="A435" s="1"/>
      <c r="B435" s="77"/>
      <c r="C435" s="77"/>
      <c r="D435" s="77"/>
      <c r="E435" s="77"/>
      <c r="F435" s="77"/>
      <c r="G435" s="77"/>
      <c r="H435" s="79"/>
      <c r="I435" s="79"/>
      <c r="J435" s="79"/>
      <c r="K435" s="79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</row>
    <row r="436" spans="1:68" ht="15.75" customHeight="1" x14ac:dyDescent="0.25">
      <c r="A436" s="1"/>
      <c r="B436" s="77"/>
      <c r="C436" s="77"/>
      <c r="D436" s="77"/>
      <c r="E436" s="77"/>
      <c r="F436" s="77"/>
      <c r="G436" s="77"/>
      <c r="H436" s="79"/>
      <c r="I436" s="79"/>
      <c r="J436" s="79"/>
      <c r="K436" s="79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</row>
    <row r="437" spans="1:68" ht="15.75" customHeight="1" x14ac:dyDescent="0.25">
      <c r="A437" s="1"/>
      <c r="B437" s="77"/>
      <c r="C437" s="77"/>
      <c r="D437" s="77"/>
      <c r="E437" s="77"/>
      <c r="F437" s="77"/>
      <c r="G437" s="77"/>
      <c r="H437" s="79"/>
      <c r="I437" s="79"/>
      <c r="J437" s="79"/>
      <c r="K437" s="79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</row>
    <row r="438" spans="1:68" ht="15.75" customHeight="1" x14ac:dyDescent="0.25">
      <c r="A438" s="1"/>
      <c r="B438" s="77"/>
      <c r="C438" s="77"/>
      <c r="D438" s="77"/>
      <c r="E438" s="77"/>
      <c r="F438" s="77"/>
      <c r="G438" s="77"/>
      <c r="H438" s="79"/>
      <c r="I438" s="79"/>
      <c r="J438" s="79"/>
      <c r="K438" s="79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</row>
    <row r="439" spans="1:68" ht="15.75" customHeight="1" x14ac:dyDescent="0.25">
      <c r="A439" s="1"/>
      <c r="B439" s="77"/>
      <c r="C439" s="77"/>
      <c r="D439" s="77"/>
      <c r="E439" s="77"/>
      <c r="F439" s="77"/>
      <c r="G439" s="77"/>
      <c r="H439" s="79"/>
      <c r="I439" s="79"/>
      <c r="J439" s="79"/>
      <c r="K439" s="79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</row>
    <row r="440" spans="1:68" ht="15.75" customHeight="1" x14ac:dyDescent="0.25">
      <c r="A440" s="1"/>
      <c r="B440" s="77"/>
      <c r="C440" s="77"/>
      <c r="D440" s="77"/>
      <c r="E440" s="77"/>
      <c r="F440" s="77"/>
      <c r="G440" s="77"/>
      <c r="H440" s="79"/>
      <c r="I440" s="79"/>
      <c r="J440" s="79"/>
      <c r="K440" s="79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</row>
    <row r="441" spans="1:68" ht="15.75" customHeight="1" x14ac:dyDescent="0.25">
      <c r="A441" s="1"/>
      <c r="B441" s="77"/>
      <c r="C441" s="77"/>
      <c r="D441" s="77"/>
      <c r="E441" s="77"/>
      <c r="F441" s="77"/>
      <c r="G441" s="77"/>
      <c r="H441" s="79"/>
      <c r="I441" s="79"/>
      <c r="J441" s="79"/>
      <c r="K441" s="79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</row>
    <row r="442" spans="1:68" ht="15.75" customHeight="1" x14ac:dyDescent="0.25">
      <c r="A442" s="1"/>
      <c r="B442" s="77"/>
      <c r="C442" s="77"/>
      <c r="D442" s="77"/>
      <c r="E442" s="77"/>
      <c r="F442" s="77"/>
      <c r="G442" s="77"/>
      <c r="H442" s="79"/>
      <c r="I442" s="79"/>
      <c r="J442" s="79"/>
      <c r="K442" s="79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</row>
    <row r="443" spans="1:68" ht="15.75" customHeight="1" x14ac:dyDescent="0.25">
      <c r="A443" s="1"/>
      <c r="B443" s="77"/>
      <c r="C443" s="77"/>
      <c r="D443" s="77"/>
      <c r="E443" s="77"/>
      <c r="F443" s="77"/>
      <c r="G443" s="77"/>
      <c r="H443" s="79"/>
      <c r="I443" s="79"/>
      <c r="J443" s="79"/>
      <c r="K443" s="79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</row>
    <row r="444" spans="1:68" ht="15.75" customHeight="1" x14ac:dyDescent="0.25">
      <c r="A444" s="1"/>
      <c r="B444" s="77"/>
      <c r="C444" s="77"/>
      <c r="D444" s="77"/>
      <c r="E444" s="77"/>
      <c r="F444" s="77"/>
      <c r="G444" s="77"/>
      <c r="H444" s="79"/>
      <c r="I444" s="79"/>
      <c r="J444" s="79"/>
      <c r="K444" s="79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</row>
    <row r="445" spans="1:68" ht="15.75" customHeight="1" x14ac:dyDescent="0.25">
      <c r="A445" s="1"/>
      <c r="B445" s="77"/>
      <c r="C445" s="77"/>
      <c r="D445" s="77"/>
      <c r="E445" s="77"/>
      <c r="F445" s="77"/>
      <c r="G445" s="77"/>
      <c r="H445" s="79"/>
      <c r="I445" s="79"/>
      <c r="J445" s="79"/>
      <c r="K445" s="79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</row>
    <row r="446" spans="1:68" ht="15.75" customHeight="1" x14ac:dyDescent="0.25">
      <c r="A446" s="1"/>
      <c r="B446" s="77"/>
      <c r="C446" s="77"/>
      <c r="D446" s="77"/>
      <c r="E446" s="77"/>
      <c r="F446" s="77"/>
      <c r="G446" s="77"/>
      <c r="H446" s="79"/>
      <c r="I446" s="79"/>
      <c r="J446" s="79"/>
      <c r="K446" s="79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</row>
    <row r="447" spans="1:68" ht="15.75" customHeight="1" x14ac:dyDescent="0.25">
      <c r="A447" s="1"/>
      <c r="B447" s="77"/>
      <c r="C447" s="77"/>
      <c r="D447" s="77"/>
      <c r="E447" s="77"/>
      <c r="F447" s="77"/>
      <c r="G447" s="77"/>
      <c r="H447" s="79"/>
      <c r="I447" s="79"/>
      <c r="J447" s="79"/>
      <c r="K447" s="79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</row>
    <row r="448" spans="1:68" ht="15.75" customHeight="1" x14ac:dyDescent="0.25">
      <c r="A448" s="1"/>
      <c r="B448" s="77"/>
      <c r="C448" s="77"/>
      <c r="D448" s="77"/>
      <c r="E448" s="77"/>
      <c r="F448" s="77"/>
      <c r="G448" s="77"/>
      <c r="H448" s="79"/>
      <c r="I448" s="79"/>
      <c r="J448" s="79"/>
      <c r="K448" s="79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</row>
    <row r="449" spans="1:68" ht="15.75" customHeight="1" x14ac:dyDescent="0.25">
      <c r="A449" s="1"/>
      <c r="B449" s="77"/>
      <c r="C449" s="77"/>
      <c r="D449" s="77"/>
      <c r="E449" s="77"/>
      <c r="F449" s="77"/>
      <c r="G449" s="77"/>
      <c r="H449" s="79"/>
      <c r="I449" s="79"/>
      <c r="J449" s="79"/>
      <c r="K449" s="79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</row>
    <row r="450" spans="1:68" ht="15.75" customHeight="1" x14ac:dyDescent="0.25">
      <c r="A450" s="1"/>
      <c r="B450" s="77"/>
      <c r="C450" s="77"/>
      <c r="D450" s="77"/>
      <c r="E450" s="77"/>
      <c r="F450" s="77"/>
      <c r="G450" s="77"/>
      <c r="H450" s="79"/>
      <c r="I450" s="79"/>
      <c r="J450" s="79"/>
      <c r="K450" s="79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</row>
    <row r="451" spans="1:68" ht="15.75" customHeight="1" x14ac:dyDescent="0.25">
      <c r="A451" s="1"/>
      <c r="B451" s="77"/>
      <c r="C451" s="77"/>
      <c r="D451" s="77"/>
      <c r="E451" s="77"/>
      <c r="F451" s="77"/>
      <c r="G451" s="77"/>
      <c r="H451" s="79"/>
      <c r="I451" s="79"/>
      <c r="J451" s="79"/>
      <c r="K451" s="79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</row>
    <row r="452" spans="1:68" ht="15.75" customHeight="1" x14ac:dyDescent="0.25">
      <c r="A452" s="1"/>
      <c r="B452" s="77"/>
      <c r="C452" s="77"/>
      <c r="D452" s="77"/>
      <c r="E452" s="77"/>
      <c r="F452" s="77"/>
      <c r="G452" s="77"/>
      <c r="H452" s="79"/>
      <c r="I452" s="79"/>
      <c r="J452" s="79"/>
      <c r="K452" s="79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</row>
    <row r="453" spans="1:68" ht="15.75" customHeight="1" x14ac:dyDescent="0.25">
      <c r="A453" s="1"/>
      <c r="B453" s="77"/>
      <c r="C453" s="77"/>
      <c r="D453" s="77"/>
      <c r="E453" s="77"/>
      <c r="F453" s="77"/>
      <c r="G453" s="77"/>
      <c r="H453" s="79"/>
      <c r="I453" s="79"/>
      <c r="J453" s="79"/>
      <c r="K453" s="79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</row>
    <row r="454" spans="1:68" ht="15.75" customHeight="1" x14ac:dyDescent="0.25">
      <c r="A454" s="1"/>
      <c r="B454" s="77"/>
      <c r="C454" s="77"/>
      <c r="D454" s="77"/>
      <c r="E454" s="77"/>
      <c r="F454" s="77"/>
      <c r="G454" s="77"/>
      <c r="H454" s="79"/>
      <c r="I454" s="79"/>
      <c r="J454" s="79"/>
      <c r="K454" s="79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</row>
    <row r="455" spans="1:68" ht="15.75" customHeight="1" x14ac:dyDescent="0.25">
      <c r="A455" s="1"/>
      <c r="B455" s="77"/>
      <c r="C455" s="77"/>
      <c r="D455" s="77"/>
      <c r="E455" s="77"/>
      <c r="F455" s="77"/>
      <c r="G455" s="77"/>
      <c r="H455" s="79"/>
      <c r="I455" s="79"/>
      <c r="J455" s="79"/>
      <c r="K455" s="79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</row>
    <row r="456" spans="1:68" ht="15.75" customHeight="1" x14ac:dyDescent="0.25">
      <c r="A456" s="1"/>
      <c r="B456" s="77"/>
      <c r="C456" s="77"/>
      <c r="D456" s="77"/>
      <c r="E456" s="77"/>
      <c r="F456" s="77"/>
      <c r="G456" s="77"/>
      <c r="H456" s="79"/>
      <c r="I456" s="79"/>
      <c r="J456" s="79"/>
      <c r="K456" s="79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</row>
    <row r="457" spans="1:68" ht="15.75" customHeight="1" x14ac:dyDescent="0.25">
      <c r="A457" s="1"/>
      <c r="B457" s="77"/>
      <c r="C457" s="77"/>
      <c r="D457" s="77"/>
      <c r="E457" s="77"/>
      <c r="F457" s="77"/>
      <c r="G457" s="77"/>
      <c r="H457" s="79"/>
      <c r="I457" s="79"/>
      <c r="J457" s="79"/>
      <c r="K457" s="79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</row>
    <row r="458" spans="1:68" ht="15.75" customHeight="1" x14ac:dyDescent="0.25">
      <c r="A458" s="1"/>
      <c r="B458" s="77"/>
      <c r="C458" s="77"/>
      <c r="D458" s="77"/>
      <c r="E458" s="77"/>
      <c r="F458" s="77"/>
      <c r="G458" s="77"/>
      <c r="H458" s="79"/>
      <c r="I458" s="79"/>
      <c r="J458" s="79"/>
      <c r="K458" s="79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</row>
    <row r="459" spans="1:68" ht="15.75" customHeight="1" x14ac:dyDescent="0.25">
      <c r="A459" s="1"/>
      <c r="B459" s="77"/>
      <c r="C459" s="77"/>
      <c r="D459" s="77"/>
      <c r="E459" s="77"/>
      <c r="F459" s="77"/>
      <c r="G459" s="77"/>
      <c r="H459" s="79"/>
      <c r="I459" s="79"/>
      <c r="J459" s="79"/>
      <c r="K459" s="79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</row>
    <row r="460" spans="1:68" ht="15.75" customHeight="1" x14ac:dyDescent="0.25">
      <c r="A460" s="1"/>
      <c r="B460" s="77"/>
      <c r="C460" s="77"/>
      <c r="D460" s="77"/>
      <c r="E460" s="77"/>
      <c r="F460" s="77"/>
      <c r="G460" s="77"/>
      <c r="H460" s="79"/>
      <c r="I460" s="79"/>
      <c r="J460" s="79"/>
      <c r="K460" s="79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</row>
    <row r="461" spans="1:68" ht="15.75" customHeight="1" x14ac:dyDescent="0.25">
      <c r="A461" s="1"/>
      <c r="B461" s="77"/>
      <c r="C461" s="77"/>
      <c r="D461" s="77"/>
      <c r="E461" s="77"/>
      <c r="F461" s="77"/>
      <c r="G461" s="77"/>
      <c r="H461" s="79"/>
      <c r="I461" s="79"/>
      <c r="J461" s="79"/>
      <c r="K461" s="79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</row>
    <row r="462" spans="1:68" ht="15.75" customHeight="1" x14ac:dyDescent="0.25">
      <c r="A462" s="1"/>
      <c r="B462" s="77"/>
      <c r="C462" s="77"/>
      <c r="D462" s="77"/>
      <c r="E462" s="77"/>
      <c r="F462" s="77"/>
      <c r="G462" s="77"/>
      <c r="H462" s="79"/>
      <c r="I462" s="79"/>
      <c r="J462" s="79"/>
      <c r="K462" s="79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</row>
    <row r="463" spans="1:68" ht="15.75" customHeight="1" x14ac:dyDescent="0.25">
      <c r="A463" s="1"/>
      <c r="B463" s="77"/>
      <c r="C463" s="77"/>
      <c r="D463" s="77"/>
      <c r="E463" s="77"/>
      <c r="F463" s="77"/>
      <c r="G463" s="77"/>
      <c r="H463" s="79"/>
      <c r="I463" s="79"/>
      <c r="J463" s="79"/>
      <c r="K463" s="79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</row>
    <row r="464" spans="1:68" ht="15.75" customHeight="1" x14ac:dyDescent="0.25">
      <c r="A464" s="1"/>
      <c r="B464" s="77"/>
      <c r="C464" s="77"/>
      <c r="D464" s="77"/>
      <c r="E464" s="77"/>
      <c r="F464" s="77"/>
      <c r="G464" s="77"/>
      <c r="H464" s="79"/>
      <c r="I464" s="79"/>
      <c r="J464" s="79"/>
      <c r="K464" s="79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</row>
    <row r="465" spans="1:68" ht="15.75" customHeight="1" x14ac:dyDescent="0.25">
      <c r="A465" s="1"/>
      <c r="B465" s="77"/>
      <c r="C465" s="77"/>
      <c r="D465" s="77"/>
      <c r="E465" s="77"/>
      <c r="F465" s="77"/>
      <c r="G465" s="77"/>
      <c r="H465" s="79"/>
      <c r="I465" s="79"/>
      <c r="J465" s="79"/>
      <c r="K465" s="79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</row>
    <row r="466" spans="1:68" ht="15.75" customHeight="1" x14ac:dyDescent="0.25">
      <c r="A466" s="1"/>
      <c r="B466" s="77"/>
      <c r="C466" s="77"/>
      <c r="D466" s="77"/>
      <c r="E466" s="77"/>
      <c r="F466" s="77"/>
      <c r="G466" s="77"/>
      <c r="H466" s="79"/>
      <c r="I466" s="79"/>
      <c r="J466" s="79"/>
      <c r="K466" s="79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</row>
    <row r="467" spans="1:68" ht="15.75" customHeight="1" x14ac:dyDescent="0.25">
      <c r="A467" s="1"/>
      <c r="B467" s="77"/>
      <c r="C467" s="77"/>
      <c r="D467" s="77"/>
      <c r="E467" s="77"/>
      <c r="F467" s="77"/>
      <c r="G467" s="77"/>
      <c r="H467" s="79"/>
      <c r="I467" s="79"/>
      <c r="J467" s="79"/>
      <c r="K467" s="79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</row>
    <row r="468" spans="1:68" ht="15.75" customHeight="1" x14ac:dyDescent="0.25">
      <c r="A468" s="1"/>
      <c r="B468" s="77"/>
      <c r="C468" s="77"/>
      <c r="D468" s="77"/>
      <c r="E468" s="77"/>
      <c r="F468" s="77"/>
      <c r="G468" s="77"/>
      <c r="H468" s="79"/>
      <c r="I468" s="79"/>
      <c r="J468" s="79"/>
      <c r="K468" s="79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</row>
    <row r="469" spans="1:68" ht="15.75" customHeight="1" x14ac:dyDescent="0.25">
      <c r="A469" s="1"/>
      <c r="B469" s="77"/>
      <c r="C469" s="77"/>
      <c r="D469" s="77"/>
      <c r="E469" s="77"/>
      <c r="F469" s="77"/>
      <c r="G469" s="77"/>
      <c r="H469" s="79"/>
      <c r="I469" s="79"/>
      <c r="J469" s="79"/>
      <c r="K469" s="79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</row>
    <row r="470" spans="1:68" ht="15.75" customHeight="1" x14ac:dyDescent="0.25">
      <c r="A470" s="1"/>
      <c r="B470" s="77"/>
      <c r="C470" s="77"/>
      <c r="D470" s="77"/>
      <c r="E470" s="77"/>
      <c r="F470" s="77"/>
      <c r="G470" s="77"/>
      <c r="H470" s="79"/>
      <c r="I470" s="79"/>
      <c r="J470" s="79"/>
      <c r="K470" s="79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</row>
    <row r="471" spans="1:68" ht="15.75" customHeight="1" x14ac:dyDescent="0.25">
      <c r="A471" s="1"/>
      <c r="B471" s="77"/>
      <c r="C471" s="77"/>
      <c r="D471" s="77"/>
      <c r="E471" s="77"/>
      <c r="F471" s="77"/>
      <c r="G471" s="77"/>
      <c r="H471" s="79"/>
      <c r="I471" s="79"/>
      <c r="J471" s="79"/>
      <c r="K471" s="79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</row>
    <row r="472" spans="1:68" ht="15.75" customHeight="1" x14ac:dyDescent="0.25">
      <c r="A472" s="1"/>
      <c r="B472" s="77"/>
      <c r="C472" s="77"/>
      <c r="D472" s="77"/>
      <c r="E472" s="77"/>
      <c r="F472" s="77"/>
      <c r="G472" s="77"/>
      <c r="H472" s="79"/>
      <c r="I472" s="79"/>
      <c r="J472" s="79"/>
      <c r="K472" s="79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</row>
    <row r="473" spans="1:68" ht="15.75" customHeight="1" x14ac:dyDescent="0.25">
      <c r="A473" s="1"/>
      <c r="B473" s="77"/>
      <c r="C473" s="77"/>
      <c r="D473" s="77"/>
      <c r="E473" s="77"/>
      <c r="F473" s="77"/>
      <c r="G473" s="77"/>
      <c r="H473" s="79"/>
      <c r="I473" s="79"/>
      <c r="J473" s="79"/>
      <c r="K473" s="79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</row>
    <row r="474" spans="1:68" ht="15.75" customHeight="1" x14ac:dyDescent="0.25">
      <c r="A474" s="1"/>
      <c r="B474" s="77"/>
      <c r="C474" s="77"/>
      <c r="D474" s="77"/>
      <c r="E474" s="77"/>
      <c r="F474" s="77"/>
      <c r="G474" s="77"/>
      <c r="H474" s="79"/>
      <c r="I474" s="79"/>
      <c r="J474" s="79"/>
      <c r="K474" s="79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</row>
    <row r="475" spans="1:68" ht="15.75" customHeight="1" x14ac:dyDescent="0.25">
      <c r="A475" s="1"/>
      <c r="B475" s="77"/>
      <c r="C475" s="77"/>
      <c r="D475" s="77"/>
      <c r="E475" s="77"/>
      <c r="F475" s="77"/>
      <c r="G475" s="77"/>
      <c r="H475" s="79"/>
      <c r="I475" s="79"/>
      <c r="J475" s="79"/>
      <c r="K475" s="79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</row>
    <row r="476" spans="1:68" ht="15.75" customHeight="1" x14ac:dyDescent="0.25">
      <c r="A476" s="1"/>
      <c r="B476" s="77"/>
      <c r="C476" s="77"/>
      <c r="D476" s="77"/>
      <c r="E476" s="77"/>
      <c r="F476" s="77"/>
      <c r="G476" s="77"/>
      <c r="H476" s="79"/>
      <c r="I476" s="79"/>
      <c r="J476" s="79"/>
      <c r="K476" s="79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</row>
    <row r="477" spans="1:68" ht="15.75" customHeight="1" x14ac:dyDescent="0.25">
      <c r="A477" s="1"/>
      <c r="B477" s="77"/>
      <c r="C477" s="77"/>
      <c r="D477" s="77"/>
      <c r="E477" s="77"/>
      <c r="F477" s="77"/>
      <c r="G477" s="77"/>
      <c r="H477" s="79"/>
      <c r="I477" s="79"/>
      <c r="J477" s="79"/>
      <c r="K477" s="79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</row>
    <row r="478" spans="1:68" ht="15.75" customHeight="1" x14ac:dyDescent="0.25">
      <c r="A478" s="1"/>
      <c r="B478" s="77"/>
      <c r="C478" s="77"/>
      <c r="D478" s="77"/>
      <c r="E478" s="77"/>
      <c r="F478" s="77"/>
      <c r="G478" s="77"/>
      <c r="H478" s="79"/>
      <c r="I478" s="79"/>
      <c r="J478" s="79"/>
      <c r="K478" s="79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</row>
    <row r="479" spans="1:68" ht="15.75" customHeight="1" x14ac:dyDescent="0.25">
      <c r="A479" s="1"/>
      <c r="B479" s="77"/>
      <c r="C479" s="77"/>
      <c r="D479" s="77"/>
      <c r="E479" s="77"/>
      <c r="F479" s="77"/>
      <c r="G479" s="77"/>
      <c r="H479" s="79"/>
      <c r="I479" s="79"/>
      <c r="J479" s="79"/>
      <c r="K479" s="79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</row>
    <row r="480" spans="1:68" ht="15.75" customHeight="1" x14ac:dyDescent="0.25">
      <c r="A480" s="1"/>
      <c r="B480" s="77"/>
      <c r="C480" s="77"/>
      <c r="D480" s="77"/>
      <c r="E480" s="77"/>
      <c r="F480" s="77"/>
      <c r="G480" s="77"/>
      <c r="H480" s="79"/>
      <c r="I480" s="79"/>
      <c r="J480" s="79"/>
      <c r="K480" s="79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</row>
    <row r="481" spans="1:68" ht="15.75" customHeight="1" x14ac:dyDescent="0.25">
      <c r="A481" s="1"/>
      <c r="B481" s="77"/>
      <c r="C481" s="77"/>
      <c r="D481" s="77"/>
      <c r="E481" s="77"/>
      <c r="F481" s="77"/>
      <c r="G481" s="77"/>
      <c r="H481" s="79"/>
      <c r="I481" s="79"/>
      <c r="J481" s="79"/>
      <c r="K481" s="79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</row>
    <row r="482" spans="1:68" ht="15.75" customHeight="1" x14ac:dyDescent="0.25">
      <c r="A482" s="1"/>
      <c r="B482" s="77"/>
      <c r="C482" s="77"/>
      <c r="D482" s="77"/>
      <c r="E482" s="77"/>
      <c r="F482" s="77"/>
      <c r="G482" s="77"/>
      <c r="H482" s="79"/>
      <c r="I482" s="79"/>
      <c r="J482" s="79"/>
      <c r="K482" s="79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</row>
    <row r="483" spans="1:68" ht="15.75" customHeight="1" x14ac:dyDescent="0.25">
      <c r="A483" s="1"/>
      <c r="B483" s="77"/>
      <c r="C483" s="77"/>
      <c r="D483" s="77"/>
      <c r="E483" s="77"/>
      <c r="F483" s="77"/>
      <c r="G483" s="77"/>
      <c r="H483" s="79"/>
      <c r="I483" s="79"/>
      <c r="J483" s="79"/>
      <c r="K483" s="79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</row>
    <row r="484" spans="1:68" ht="15.75" customHeight="1" x14ac:dyDescent="0.25">
      <c r="A484" s="1"/>
      <c r="B484" s="77"/>
      <c r="C484" s="77"/>
      <c r="D484" s="77"/>
      <c r="E484" s="77"/>
      <c r="F484" s="77"/>
      <c r="G484" s="77"/>
      <c r="H484" s="79"/>
      <c r="I484" s="79"/>
      <c r="J484" s="79"/>
      <c r="K484" s="79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</row>
    <row r="485" spans="1:68" ht="15.75" customHeight="1" x14ac:dyDescent="0.25">
      <c r="A485" s="1"/>
      <c r="B485" s="77"/>
      <c r="C485" s="77"/>
      <c r="D485" s="77"/>
      <c r="E485" s="77"/>
      <c r="F485" s="77"/>
      <c r="G485" s="77"/>
      <c r="H485" s="79"/>
      <c r="I485" s="79"/>
      <c r="J485" s="79"/>
      <c r="K485" s="79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</row>
    <row r="486" spans="1:68" ht="15.75" customHeight="1" x14ac:dyDescent="0.25">
      <c r="A486" s="1"/>
      <c r="B486" s="77"/>
      <c r="C486" s="77"/>
      <c r="D486" s="77"/>
      <c r="E486" s="77"/>
      <c r="F486" s="77"/>
      <c r="G486" s="77"/>
      <c r="H486" s="79"/>
      <c r="I486" s="79"/>
      <c r="J486" s="79"/>
      <c r="K486" s="79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</row>
    <row r="487" spans="1:68" ht="15.75" customHeight="1" x14ac:dyDescent="0.25">
      <c r="A487" s="1"/>
      <c r="B487" s="77"/>
      <c r="C487" s="77"/>
      <c r="D487" s="77"/>
      <c r="E487" s="77"/>
      <c r="F487" s="77"/>
      <c r="G487" s="77"/>
      <c r="H487" s="79"/>
      <c r="I487" s="79"/>
      <c r="J487" s="79"/>
      <c r="K487" s="79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</row>
    <row r="488" spans="1:68" ht="15.75" customHeight="1" x14ac:dyDescent="0.25">
      <c r="A488" s="1"/>
      <c r="B488" s="77"/>
      <c r="C488" s="77"/>
      <c r="D488" s="77"/>
      <c r="E488" s="77"/>
      <c r="F488" s="77"/>
      <c r="G488" s="77"/>
      <c r="H488" s="79"/>
      <c r="I488" s="79"/>
      <c r="J488" s="79"/>
      <c r="K488" s="79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</row>
    <row r="489" spans="1:68" ht="15.75" customHeight="1" x14ac:dyDescent="0.25">
      <c r="A489" s="1"/>
      <c r="B489" s="77"/>
      <c r="C489" s="77"/>
      <c r="D489" s="77"/>
      <c r="E489" s="77"/>
      <c r="F489" s="77"/>
      <c r="G489" s="77"/>
      <c r="H489" s="79"/>
      <c r="I489" s="79"/>
      <c r="J489" s="79"/>
      <c r="K489" s="79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</row>
    <row r="490" spans="1:68" ht="15.75" customHeight="1" x14ac:dyDescent="0.25">
      <c r="A490" s="1"/>
      <c r="B490" s="77"/>
      <c r="C490" s="77"/>
      <c r="D490" s="77"/>
      <c r="E490" s="77"/>
      <c r="F490" s="77"/>
      <c r="G490" s="77"/>
      <c r="H490" s="79"/>
      <c r="I490" s="79"/>
      <c r="J490" s="79"/>
      <c r="K490" s="79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</row>
    <row r="491" spans="1:68" ht="15.75" customHeight="1" x14ac:dyDescent="0.25">
      <c r="A491" s="1"/>
      <c r="B491" s="77"/>
      <c r="C491" s="77"/>
      <c r="D491" s="77"/>
      <c r="E491" s="77"/>
      <c r="F491" s="77"/>
      <c r="G491" s="77"/>
      <c r="H491" s="79"/>
      <c r="I491" s="79"/>
      <c r="J491" s="79"/>
      <c r="K491" s="79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</row>
    <row r="492" spans="1:68" ht="15.75" customHeight="1" x14ac:dyDescent="0.25">
      <c r="A492" s="1"/>
      <c r="B492" s="77"/>
      <c r="C492" s="77"/>
      <c r="D492" s="77"/>
      <c r="E492" s="77"/>
      <c r="F492" s="77"/>
      <c r="G492" s="77"/>
      <c r="H492" s="79"/>
      <c r="I492" s="79"/>
      <c r="J492" s="79"/>
      <c r="K492" s="79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</row>
    <row r="493" spans="1:68" ht="15.75" customHeight="1" x14ac:dyDescent="0.25">
      <c r="A493" s="1"/>
      <c r="B493" s="77"/>
      <c r="C493" s="77"/>
      <c r="D493" s="77"/>
      <c r="E493" s="77"/>
      <c r="F493" s="77"/>
      <c r="G493" s="77"/>
      <c r="H493" s="79"/>
      <c r="I493" s="79"/>
      <c r="J493" s="79"/>
      <c r="K493" s="79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</row>
    <row r="494" spans="1:68" ht="15.75" customHeight="1" x14ac:dyDescent="0.25">
      <c r="A494" s="1"/>
      <c r="B494" s="77"/>
      <c r="C494" s="77"/>
      <c r="D494" s="77"/>
      <c r="E494" s="77"/>
      <c r="F494" s="77"/>
      <c r="G494" s="77"/>
      <c r="H494" s="79"/>
      <c r="I494" s="79"/>
      <c r="J494" s="79"/>
      <c r="K494" s="79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</row>
    <row r="495" spans="1:68" ht="15.75" customHeight="1" x14ac:dyDescent="0.25">
      <c r="A495" s="1"/>
      <c r="B495" s="77"/>
      <c r="C495" s="77"/>
      <c r="D495" s="77"/>
      <c r="E495" s="77"/>
      <c r="F495" s="77"/>
      <c r="G495" s="77"/>
      <c r="H495" s="79"/>
      <c r="I495" s="79"/>
      <c r="J495" s="79"/>
      <c r="K495" s="79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</row>
    <row r="496" spans="1:68" ht="15.75" customHeight="1" x14ac:dyDescent="0.25">
      <c r="A496" s="1"/>
      <c r="B496" s="77"/>
      <c r="C496" s="77"/>
      <c r="D496" s="77"/>
      <c r="E496" s="77"/>
      <c r="F496" s="77"/>
      <c r="G496" s="77"/>
      <c r="H496" s="79"/>
      <c r="I496" s="79"/>
      <c r="J496" s="79"/>
      <c r="K496" s="79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</row>
    <row r="497" spans="1:68" ht="15.75" customHeight="1" x14ac:dyDescent="0.25">
      <c r="A497" s="1"/>
      <c r="B497" s="77"/>
      <c r="C497" s="77"/>
      <c r="D497" s="77"/>
      <c r="E497" s="77"/>
      <c r="F497" s="77"/>
      <c r="G497" s="77"/>
      <c r="H497" s="79"/>
      <c r="I497" s="79"/>
      <c r="J497" s="79"/>
      <c r="K497" s="79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</row>
    <row r="498" spans="1:68" ht="15.75" customHeight="1" x14ac:dyDescent="0.25">
      <c r="A498" s="1"/>
      <c r="B498" s="77"/>
      <c r="C498" s="77"/>
      <c r="D498" s="77"/>
      <c r="E498" s="77"/>
      <c r="F498" s="77"/>
      <c r="G498" s="77"/>
      <c r="H498" s="79"/>
      <c r="I498" s="79"/>
      <c r="J498" s="79"/>
      <c r="K498" s="79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</row>
    <row r="499" spans="1:68" ht="15.75" customHeight="1" x14ac:dyDescent="0.25">
      <c r="A499" s="1"/>
      <c r="B499" s="77"/>
      <c r="C499" s="77"/>
      <c r="D499" s="77"/>
      <c r="E499" s="77"/>
      <c r="F499" s="77"/>
      <c r="G499" s="77"/>
      <c r="H499" s="79"/>
      <c r="I499" s="79"/>
      <c r="J499" s="79"/>
      <c r="K499" s="79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</row>
    <row r="500" spans="1:68" ht="15.75" customHeight="1" x14ac:dyDescent="0.25">
      <c r="A500" s="1"/>
      <c r="B500" s="77"/>
      <c r="C500" s="77"/>
      <c r="D500" s="77"/>
      <c r="E500" s="77"/>
      <c r="F500" s="77"/>
      <c r="G500" s="77"/>
      <c r="H500" s="79"/>
      <c r="I500" s="79"/>
      <c r="J500" s="79"/>
      <c r="K500" s="79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</row>
    <row r="501" spans="1:68" ht="15.75" customHeight="1" x14ac:dyDescent="0.25">
      <c r="A501" s="1"/>
      <c r="B501" s="77"/>
      <c r="C501" s="77"/>
      <c r="D501" s="77"/>
      <c r="E501" s="77"/>
      <c r="F501" s="77"/>
      <c r="G501" s="77"/>
      <c r="H501" s="79"/>
      <c r="I501" s="79"/>
      <c r="J501" s="79"/>
      <c r="K501" s="79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</row>
    <row r="502" spans="1:68" ht="15.75" customHeight="1" x14ac:dyDescent="0.25">
      <c r="A502" s="1"/>
      <c r="B502" s="77"/>
      <c r="C502" s="77"/>
      <c r="D502" s="77"/>
      <c r="E502" s="77"/>
      <c r="F502" s="77"/>
      <c r="G502" s="77"/>
      <c r="H502" s="79"/>
      <c r="I502" s="79"/>
      <c r="J502" s="79"/>
      <c r="K502" s="79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</row>
    <row r="503" spans="1:68" ht="15.75" customHeight="1" x14ac:dyDescent="0.25">
      <c r="A503" s="1"/>
      <c r="B503" s="77"/>
      <c r="C503" s="77"/>
      <c r="D503" s="77"/>
      <c r="E503" s="77"/>
      <c r="F503" s="77"/>
      <c r="G503" s="77"/>
      <c r="H503" s="79"/>
      <c r="I503" s="79"/>
      <c r="J503" s="79"/>
      <c r="K503" s="79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</row>
    <row r="504" spans="1:68" ht="15.75" customHeight="1" x14ac:dyDescent="0.25">
      <c r="A504" s="1"/>
      <c r="B504" s="77"/>
      <c r="C504" s="77"/>
      <c r="D504" s="77"/>
      <c r="E504" s="77"/>
      <c r="F504" s="77"/>
      <c r="G504" s="77"/>
      <c r="H504" s="79"/>
      <c r="I504" s="79"/>
      <c r="J504" s="79"/>
      <c r="K504" s="79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</row>
    <row r="505" spans="1:68" ht="15.75" customHeight="1" x14ac:dyDescent="0.25">
      <c r="A505" s="1"/>
      <c r="B505" s="77"/>
      <c r="C505" s="77"/>
      <c r="D505" s="77"/>
      <c r="E505" s="77"/>
      <c r="F505" s="77"/>
      <c r="G505" s="77"/>
      <c r="H505" s="79"/>
      <c r="I505" s="79"/>
      <c r="J505" s="79"/>
      <c r="K505" s="79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</row>
    <row r="506" spans="1:68" ht="15.75" customHeight="1" x14ac:dyDescent="0.25">
      <c r="A506" s="1"/>
      <c r="B506" s="77"/>
      <c r="C506" s="77"/>
      <c r="D506" s="77"/>
      <c r="E506" s="77"/>
      <c r="F506" s="77"/>
      <c r="G506" s="77"/>
      <c r="H506" s="79"/>
      <c r="I506" s="79"/>
      <c r="J506" s="79"/>
      <c r="K506" s="79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</row>
    <row r="507" spans="1:68" ht="15.75" customHeight="1" x14ac:dyDescent="0.25">
      <c r="A507" s="1"/>
      <c r="B507" s="77"/>
      <c r="C507" s="77"/>
      <c r="D507" s="77"/>
      <c r="E507" s="77"/>
      <c r="F507" s="77"/>
      <c r="G507" s="77"/>
      <c r="H507" s="79"/>
      <c r="I507" s="79"/>
      <c r="J507" s="79"/>
      <c r="K507" s="79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</row>
    <row r="508" spans="1:68" ht="15.75" customHeight="1" x14ac:dyDescent="0.25">
      <c r="A508" s="1"/>
      <c r="B508" s="77"/>
      <c r="C508" s="77"/>
      <c r="D508" s="77"/>
      <c r="E508" s="77"/>
      <c r="F508" s="77"/>
      <c r="G508" s="77"/>
      <c r="H508" s="79"/>
      <c r="I508" s="79"/>
      <c r="J508" s="79"/>
      <c r="K508" s="79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</row>
    <row r="509" spans="1:68" ht="15.75" customHeight="1" x14ac:dyDescent="0.25">
      <c r="A509" s="1"/>
      <c r="B509" s="77"/>
      <c r="C509" s="77"/>
      <c r="D509" s="77"/>
      <c r="E509" s="77"/>
      <c r="F509" s="77"/>
      <c r="G509" s="77"/>
      <c r="H509" s="79"/>
      <c r="I509" s="79"/>
      <c r="J509" s="79"/>
      <c r="K509" s="79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</row>
    <row r="510" spans="1:68" ht="15.75" customHeight="1" x14ac:dyDescent="0.25">
      <c r="A510" s="1"/>
      <c r="B510" s="77"/>
      <c r="C510" s="77"/>
      <c r="D510" s="77"/>
      <c r="E510" s="77"/>
      <c r="F510" s="77"/>
      <c r="G510" s="77"/>
      <c r="H510" s="79"/>
      <c r="I510" s="79"/>
      <c r="J510" s="79"/>
      <c r="K510" s="79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</row>
    <row r="511" spans="1:68" ht="15.75" customHeight="1" x14ac:dyDescent="0.25">
      <c r="A511" s="1"/>
      <c r="B511" s="77"/>
      <c r="C511" s="77"/>
      <c r="D511" s="77"/>
      <c r="E511" s="77"/>
      <c r="F511" s="77"/>
      <c r="G511" s="77"/>
      <c r="H511" s="79"/>
      <c r="I511" s="79"/>
      <c r="J511" s="79"/>
      <c r="K511" s="79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</row>
    <row r="512" spans="1:68" ht="15.75" customHeight="1" x14ac:dyDescent="0.25">
      <c r="A512" s="1"/>
      <c r="B512" s="77"/>
      <c r="C512" s="77"/>
      <c r="D512" s="77"/>
      <c r="E512" s="77"/>
      <c r="F512" s="77"/>
      <c r="G512" s="77"/>
      <c r="H512" s="79"/>
      <c r="I512" s="79"/>
      <c r="J512" s="79"/>
      <c r="K512" s="79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</row>
    <row r="513" spans="1:68" ht="15.75" customHeight="1" x14ac:dyDescent="0.25">
      <c r="A513" s="1"/>
      <c r="B513" s="77"/>
      <c r="C513" s="77"/>
      <c r="D513" s="77"/>
      <c r="E513" s="77"/>
      <c r="F513" s="77"/>
      <c r="G513" s="77"/>
      <c r="H513" s="79"/>
      <c r="I513" s="79"/>
      <c r="J513" s="79"/>
      <c r="K513" s="79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</row>
    <row r="514" spans="1:68" ht="15.75" customHeight="1" x14ac:dyDescent="0.25">
      <c r="A514" s="1"/>
      <c r="B514" s="77"/>
      <c r="C514" s="77"/>
      <c r="D514" s="77"/>
      <c r="E514" s="77"/>
      <c r="F514" s="77"/>
      <c r="G514" s="77"/>
      <c r="H514" s="79"/>
      <c r="I514" s="79"/>
      <c r="J514" s="79"/>
      <c r="K514" s="79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</row>
    <row r="515" spans="1:68" ht="15.75" customHeight="1" x14ac:dyDescent="0.25">
      <c r="A515" s="1"/>
      <c r="B515" s="77"/>
      <c r="C515" s="77"/>
      <c r="D515" s="77"/>
      <c r="E515" s="77"/>
      <c r="F515" s="77"/>
      <c r="G515" s="77"/>
      <c r="H515" s="79"/>
      <c r="I515" s="79"/>
      <c r="J515" s="79"/>
      <c r="K515" s="79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</row>
    <row r="516" spans="1:68" ht="15.75" customHeight="1" x14ac:dyDescent="0.25">
      <c r="A516" s="1"/>
      <c r="B516" s="77"/>
      <c r="C516" s="77"/>
      <c r="D516" s="77"/>
      <c r="E516" s="77"/>
      <c r="F516" s="77"/>
      <c r="G516" s="77"/>
      <c r="H516" s="79"/>
      <c r="I516" s="79"/>
      <c r="J516" s="79"/>
      <c r="K516" s="79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</row>
    <row r="517" spans="1:68" ht="15.75" customHeight="1" x14ac:dyDescent="0.25">
      <c r="A517" s="1"/>
      <c r="B517" s="77"/>
      <c r="C517" s="77"/>
      <c r="D517" s="77"/>
      <c r="E517" s="77"/>
      <c r="F517" s="77"/>
      <c r="G517" s="77"/>
      <c r="H517" s="79"/>
      <c r="I517" s="79"/>
      <c r="J517" s="79"/>
      <c r="K517" s="79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</row>
    <row r="518" spans="1:68" ht="15.75" customHeight="1" x14ac:dyDescent="0.25">
      <c r="A518" s="1"/>
      <c r="B518" s="77"/>
      <c r="C518" s="77"/>
      <c r="D518" s="77"/>
      <c r="E518" s="77"/>
      <c r="F518" s="77"/>
      <c r="G518" s="77"/>
      <c r="H518" s="79"/>
      <c r="I518" s="79"/>
      <c r="J518" s="79"/>
      <c r="K518" s="79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</row>
    <row r="519" spans="1:68" ht="15.75" customHeight="1" x14ac:dyDescent="0.25">
      <c r="A519" s="1"/>
      <c r="B519" s="77"/>
      <c r="C519" s="77"/>
      <c r="D519" s="77"/>
      <c r="E519" s="77"/>
      <c r="F519" s="77"/>
      <c r="G519" s="77"/>
      <c r="H519" s="79"/>
      <c r="I519" s="79"/>
      <c r="J519" s="79"/>
      <c r="K519" s="79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</row>
    <row r="520" spans="1:68" ht="15.75" customHeight="1" x14ac:dyDescent="0.25">
      <c r="A520" s="1"/>
      <c r="B520" s="77"/>
      <c r="C520" s="77"/>
      <c r="D520" s="77"/>
      <c r="E520" s="77"/>
      <c r="F520" s="77"/>
      <c r="G520" s="77"/>
      <c r="H520" s="79"/>
      <c r="I520" s="79"/>
      <c r="J520" s="79"/>
      <c r="K520" s="79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</row>
    <row r="521" spans="1:68" ht="15.75" customHeight="1" x14ac:dyDescent="0.25">
      <c r="A521" s="1"/>
      <c r="B521" s="77"/>
      <c r="C521" s="77"/>
      <c r="D521" s="77"/>
      <c r="E521" s="77"/>
      <c r="F521" s="77"/>
      <c r="G521" s="77"/>
      <c r="H521" s="79"/>
      <c r="I521" s="79"/>
      <c r="J521" s="79"/>
      <c r="K521" s="79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</row>
    <row r="522" spans="1:68" ht="15.75" customHeight="1" x14ac:dyDescent="0.25">
      <c r="A522" s="1"/>
      <c r="B522" s="77"/>
      <c r="C522" s="77"/>
      <c r="D522" s="77"/>
      <c r="E522" s="77"/>
      <c r="F522" s="77"/>
      <c r="G522" s="77"/>
      <c r="H522" s="79"/>
      <c r="I522" s="79"/>
      <c r="J522" s="79"/>
      <c r="K522" s="79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</row>
    <row r="523" spans="1:68" ht="15.75" customHeight="1" x14ac:dyDescent="0.25">
      <c r="A523" s="1"/>
      <c r="B523" s="77"/>
      <c r="C523" s="77"/>
      <c r="D523" s="77"/>
      <c r="E523" s="77"/>
      <c r="F523" s="77"/>
      <c r="G523" s="77"/>
      <c r="H523" s="79"/>
      <c r="I523" s="79"/>
      <c r="J523" s="79"/>
      <c r="K523" s="79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</row>
    <row r="524" spans="1:68" ht="15.75" customHeight="1" x14ac:dyDescent="0.25">
      <c r="A524" s="1"/>
      <c r="B524" s="77"/>
      <c r="C524" s="77"/>
      <c r="D524" s="77"/>
      <c r="E524" s="77"/>
      <c r="F524" s="77"/>
      <c r="G524" s="77"/>
      <c r="H524" s="79"/>
      <c r="I524" s="79"/>
      <c r="J524" s="79"/>
      <c r="K524" s="79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</row>
    <row r="525" spans="1:68" ht="15.75" customHeight="1" x14ac:dyDescent="0.25">
      <c r="A525" s="1"/>
      <c r="B525" s="77"/>
      <c r="C525" s="77"/>
      <c r="D525" s="77"/>
      <c r="E525" s="77"/>
      <c r="F525" s="77"/>
      <c r="G525" s="77"/>
      <c r="H525" s="79"/>
      <c r="I525" s="79"/>
      <c r="J525" s="79"/>
      <c r="K525" s="79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</row>
    <row r="526" spans="1:68" ht="15.75" customHeight="1" x14ac:dyDescent="0.25">
      <c r="A526" s="1"/>
      <c r="B526" s="77"/>
      <c r="C526" s="77"/>
      <c r="D526" s="77"/>
      <c r="E526" s="77"/>
      <c r="F526" s="77"/>
      <c r="G526" s="77"/>
      <c r="H526" s="79"/>
      <c r="I526" s="79"/>
      <c r="J526" s="79"/>
      <c r="K526" s="79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</row>
    <row r="527" spans="1:68" ht="15.75" customHeight="1" x14ac:dyDescent="0.25">
      <c r="A527" s="1"/>
      <c r="B527" s="77"/>
      <c r="C527" s="77"/>
      <c r="D527" s="77"/>
      <c r="E527" s="77"/>
      <c r="F527" s="77"/>
      <c r="G527" s="77"/>
      <c r="H527" s="79"/>
      <c r="I527" s="79"/>
      <c r="J527" s="79"/>
      <c r="K527" s="79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</row>
    <row r="528" spans="1:68" ht="15.75" customHeight="1" x14ac:dyDescent="0.25">
      <c r="A528" s="1"/>
      <c r="B528" s="77"/>
      <c r="C528" s="77"/>
      <c r="D528" s="77"/>
      <c r="E528" s="77"/>
      <c r="F528" s="77"/>
      <c r="G528" s="77"/>
      <c r="H528" s="79"/>
      <c r="I528" s="79"/>
      <c r="J528" s="79"/>
      <c r="K528" s="79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</row>
    <row r="529" spans="1:68" ht="15.75" customHeight="1" x14ac:dyDescent="0.25">
      <c r="A529" s="1"/>
      <c r="B529" s="77"/>
      <c r="C529" s="77"/>
      <c r="D529" s="77"/>
      <c r="E529" s="77"/>
      <c r="F529" s="77"/>
      <c r="G529" s="77"/>
      <c r="H529" s="79"/>
      <c r="I529" s="79"/>
      <c r="J529" s="79"/>
      <c r="K529" s="79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</row>
    <row r="530" spans="1:68" ht="15.75" customHeight="1" x14ac:dyDescent="0.25">
      <c r="A530" s="1"/>
      <c r="B530" s="77"/>
      <c r="C530" s="77"/>
      <c r="D530" s="77"/>
      <c r="E530" s="77"/>
      <c r="F530" s="77"/>
      <c r="G530" s="77"/>
      <c r="H530" s="79"/>
      <c r="I530" s="79"/>
      <c r="J530" s="79"/>
      <c r="K530" s="79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</row>
    <row r="531" spans="1:68" ht="15.75" customHeight="1" x14ac:dyDescent="0.25">
      <c r="A531" s="1"/>
      <c r="B531" s="77"/>
      <c r="C531" s="77"/>
      <c r="D531" s="77"/>
      <c r="E531" s="77"/>
      <c r="F531" s="77"/>
      <c r="G531" s="77"/>
      <c r="H531" s="79"/>
      <c r="I531" s="79"/>
      <c r="J531" s="79"/>
      <c r="K531" s="79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</row>
    <row r="532" spans="1:68" ht="15.75" customHeight="1" x14ac:dyDescent="0.25">
      <c r="A532" s="1"/>
      <c r="B532" s="77"/>
      <c r="C532" s="77"/>
      <c r="D532" s="77"/>
      <c r="E532" s="77"/>
      <c r="F532" s="77"/>
      <c r="G532" s="77"/>
      <c r="H532" s="79"/>
      <c r="I532" s="79"/>
      <c r="J532" s="79"/>
      <c r="K532" s="79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</row>
    <row r="533" spans="1:68" ht="15.75" customHeight="1" x14ac:dyDescent="0.25">
      <c r="A533" s="1"/>
      <c r="B533" s="77"/>
      <c r="C533" s="77"/>
      <c r="D533" s="77"/>
      <c r="E533" s="77"/>
      <c r="F533" s="77"/>
      <c r="G533" s="77"/>
      <c r="H533" s="79"/>
      <c r="I533" s="79"/>
      <c r="J533" s="79"/>
      <c r="K533" s="79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</row>
    <row r="534" spans="1:68" ht="15.75" customHeight="1" x14ac:dyDescent="0.25">
      <c r="A534" s="1"/>
      <c r="B534" s="77"/>
      <c r="C534" s="77"/>
      <c r="D534" s="77"/>
      <c r="E534" s="77"/>
      <c r="F534" s="77"/>
      <c r="G534" s="77"/>
      <c r="H534" s="79"/>
      <c r="I534" s="79"/>
      <c r="J534" s="79"/>
      <c r="K534" s="79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</row>
    <row r="535" spans="1:68" ht="15.75" customHeight="1" x14ac:dyDescent="0.25">
      <c r="A535" s="1"/>
      <c r="B535" s="77"/>
      <c r="C535" s="77"/>
      <c r="D535" s="77"/>
      <c r="E535" s="77"/>
      <c r="F535" s="77"/>
      <c r="G535" s="77"/>
      <c r="H535" s="79"/>
      <c r="I535" s="79"/>
      <c r="J535" s="79"/>
      <c r="K535" s="79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</row>
    <row r="536" spans="1:68" ht="15.75" customHeight="1" x14ac:dyDescent="0.25">
      <c r="A536" s="1"/>
      <c r="B536" s="77"/>
      <c r="C536" s="77"/>
      <c r="D536" s="77"/>
      <c r="E536" s="77"/>
      <c r="F536" s="77"/>
      <c r="G536" s="77"/>
      <c r="H536" s="79"/>
      <c r="I536" s="79"/>
      <c r="J536" s="79"/>
      <c r="K536" s="79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</row>
    <row r="537" spans="1:68" ht="15.75" customHeight="1" x14ac:dyDescent="0.25">
      <c r="A537" s="1"/>
      <c r="B537" s="77"/>
      <c r="C537" s="77"/>
      <c r="D537" s="77"/>
      <c r="E537" s="77"/>
      <c r="F537" s="77"/>
      <c r="G537" s="77"/>
      <c r="H537" s="79"/>
      <c r="I537" s="79"/>
      <c r="J537" s="79"/>
      <c r="K537" s="79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</row>
    <row r="538" spans="1:68" ht="15.75" customHeight="1" x14ac:dyDescent="0.25">
      <c r="A538" s="1"/>
      <c r="B538" s="77"/>
      <c r="C538" s="77"/>
      <c r="D538" s="77"/>
      <c r="E538" s="77"/>
      <c r="F538" s="77"/>
      <c r="G538" s="77"/>
      <c r="H538" s="79"/>
      <c r="I538" s="79"/>
      <c r="J538" s="79"/>
      <c r="K538" s="79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</row>
    <row r="539" spans="1:68" ht="15.75" customHeight="1" x14ac:dyDescent="0.25">
      <c r="A539" s="1"/>
      <c r="B539" s="77"/>
      <c r="C539" s="77"/>
      <c r="D539" s="77"/>
      <c r="E539" s="77"/>
      <c r="F539" s="77"/>
      <c r="G539" s="77"/>
      <c r="H539" s="79"/>
      <c r="I539" s="79"/>
      <c r="J539" s="79"/>
      <c r="K539" s="79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</row>
    <row r="540" spans="1:68" ht="15.75" customHeight="1" x14ac:dyDescent="0.25">
      <c r="A540" s="1"/>
      <c r="B540" s="77"/>
      <c r="C540" s="77"/>
      <c r="D540" s="77"/>
      <c r="E540" s="77"/>
      <c r="F540" s="77"/>
      <c r="G540" s="77"/>
      <c r="H540" s="79"/>
      <c r="I540" s="79"/>
      <c r="J540" s="79"/>
      <c r="K540" s="79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</row>
    <row r="541" spans="1:68" ht="15.75" customHeight="1" x14ac:dyDescent="0.25">
      <c r="A541" s="1"/>
      <c r="B541" s="77"/>
      <c r="C541" s="77"/>
      <c r="D541" s="77"/>
      <c r="E541" s="77"/>
      <c r="F541" s="77"/>
      <c r="G541" s="77"/>
      <c r="H541" s="79"/>
      <c r="I541" s="79"/>
      <c r="J541" s="79"/>
      <c r="K541" s="79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</row>
    <row r="542" spans="1:68" ht="15.75" customHeight="1" x14ac:dyDescent="0.25">
      <c r="A542" s="1"/>
      <c r="B542" s="77"/>
      <c r="C542" s="77"/>
      <c r="D542" s="77"/>
      <c r="E542" s="77"/>
      <c r="F542" s="77"/>
      <c r="G542" s="77"/>
      <c r="H542" s="79"/>
      <c r="I542" s="79"/>
      <c r="J542" s="79"/>
      <c r="K542" s="79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</row>
    <row r="543" spans="1:68" ht="15.75" customHeight="1" x14ac:dyDescent="0.25">
      <c r="A543" s="1"/>
      <c r="B543" s="77"/>
      <c r="C543" s="77"/>
      <c r="D543" s="77"/>
      <c r="E543" s="77"/>
      <c r="F543" s="77"/>
      <c r="G543" s="77"/>
      <c r="H543" s="79"/>
      <c r="I543" s="79"/>
      <c r="J543" s="79"/>
      <c r="K543" s="79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</row>
    <row r="544" spans="1:68" ht="15.75" customHeight="1" x14ac:dyDescent="0.25">
      <c r="A544" s="1"/>
      <c r="B544" s="77"/>
      <c r="C544" s="77"/>
      <c r="D544" s="77"/>
      <c r="E544" s="77"/>
      <c r="F544" s="77"/>
      <c r="G544" s="77"/>
      <c r="H544" s="79"/>
      <c r="I544" s="79"/>
      <c r="J544" s="79"/>
      <c r="K544" s="79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</row>
    <row r="545" spans="1:68" ht="15.75" customHeight="1" x14ac:dyDescent="0.25">
      <c r="A545" s="1"/>
      <c r="B545" s="77"/>
      <c r="C545" s="77"/>
      <c r="D545" s="77"/>
      <c r="E545" s="77"/>
      <c r="F545" s="77"/>
      <c r="G545" s="77"/>
      <c r="H545" s="79"/>
      <c r="I545" s="79"/>
      <c r="J545" s="79"/>
      <c r="K545" s="79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</row>
    <row r="546" spans="1:68" ht="15.75" customHeight="1" x14ac:dyDescent="0.25">
      <c r="A546" s="1"/>
      <c r="B546" s="77"/>
      <c r="C546" s="77"/>
      <c r="D546" s="77"/>
      <c r="E546" s="77"/>
      <c r="F546" s="77"/>
      <c r="G546" s="77"/>
      <c r="H546" s="79"/>
      <c r="I546" s="79"/>
      <c r="J546" s="79"/>
      <c r="K546" s="79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</row>
    <row r="547" spans="1:68" ht="15.75" customHeight="1" x14ac:dyDescent="0.25">
      <c r="A547" s="1"/>
      <c r="B547" s="77"/>
      <c r="C547" s="77"/>
      <c r="D547" s="77"/>
      <c r="E547" s="77"/>
      <c r="F547" s="77"/>
      <c r="G547" s="77"/>
      <c r="H547" s="79"/>
      <c r="I547" s="79"/>
      <c r="J547" s="79"/>
      <c r="K547" s="79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</row>
    <row r="548" spans="1:68" ht="15.75" customHeight="1" x14ac:dyDescent="0.25">
      <c r="A548" s="1"/>
      <c r="B548" s="77"/>
      <c r="C548" s="77"/>
      <c r="D548" s="77"/>
      <c r="E548" s="77"/>
      <c r="F548" s="77"/>
      <c r="G548" s="77"/>
      <c r="H548" s="79"/>
      <c r="I548" s="79"/>
      <c r="J548" s="79"/>
      <c r="K548" s="79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</row>
    <row r="549" spans="1:68" ht="15.75" customHeight="1" x14ac:dyDescent="0.25">
      <c r="A549" s="1"/>
      <c r="B549" s="77"/>
      <c r="C549" s="77"/>
      <c r="D549" s="77"/>
      <c r="E549" s="77"/>
      <c r="F549" s="77"/>
      <c r="G549" s="77"/>
      <c r="H549" s="79"/>
      <c r="I549" s="79"/>
      <c r="J549" s="79"/>
      <c r="K549" s="79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</row>
    <row r="550" spans="1:68" ht="15.75" customHeight="1" x14ac:dyDescent="0.25">
      <c r="A550" s="1"/>
      <c r="B550" s="77"/>
      <c r="C550" s="77"/>
      <c r="D550" s="77"/>
      <c r="E550" s="77"/>
      <c r="F550" s="77"/>
      <c r="G550" s="77"/>
      <c r="H550" s="79"/>
      <c r="I550" s="79"/>
      <c r="J550" s="79"/>
      <c r="K550" s="79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</row>
    <row r="551" spans="1:68" ht="15.75" customHeight="1" x14ac:dyDescent="0.25">
      <c r="A551" s="1"/>
      <c r="B551" s="77"/>
      <c r="C551" s="77"/>
      <c r="D551" s="77"/>
      <c r="E551" s="77"/>
      <c r="F551" s="77"/>
      <c r="G551" s="77"/>
      <c r="H551" s="79"/>
      <c r="I551" s="79"/>
      <c r="J551" s="79"/>
      <c r="K551" s="79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</row>
    <row r="552" spans="1:68" ht="15.75" customHeight="1" x14ac:dyDescent="0.25">
      <c r="A552" s="1"/>
      <c r="B552" s="77"/>
      <c r="C552" s="77"/>
      <c r="D552" s="77"/>
      <c r="E552" s="77"/>
      <c r="F552" s="77"/>
      <c r="G552" s="77"/>
      <c r="H552" s="79"/>
      <c r="I552" s="79"/>
      <c r="J552" s="79"/>
      <c r="K552" s="79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</row>
    <row r="553" spans="1:68" ht="15.75" customHeight="1" x14ac:dyDescent="0.25">
      <c r="A553" s="1"/>
      <c r="B553" s="77"/>
      <c r="C553" s="77"/>
      <c r="D553" s="77"/>
      <c r="E553" s="77"/>
      <c r="F553" s="77"/>
      <c r="G553" s="77"/>
      <c r="H553" s="79"/>
      <c r="I553" s="79"/>
      <c r="J553" s="79"/>
      <c r="K553" s="79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</row>
    <row r="554" spans="1:68" ht="15.75" customHeight="1" x14ac:dyDescent="0.25">
      <c r="A554" s="1"/>
      <c r="B554" s="77"/>
      <c r="C554" s="77"/>
      <c r="D554" s="77"/>
      <c r="E554" s="77"/>
      <c r="F554" s="77"/>
      <c r="G554" s="77"/>
      <c r="H554" s="79"/>
      <c r="I554" s="79"/>
      <c r="J554" s="79"/>
      <c r="K554" s="79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</row>
    <row r="555" spans="1:68" ht="15.75" customHeight="1" x14ac:dyDescent="0.25">
      <c r="A555" s="1"/>
      <c r="B555" s="77"/>
      <c r="C555" s="77"/>
      <c r="D555" s="77"/>
      <c r="E555" s="77"/>
      <c r="F555" s="77"/>
      <c r="G555" s="77"/>
      <c r="H555" s="79"/>
      <c r="I555" s="79"/>
      <c r="J555" s="79"/>
      <c r="K555" s="79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</row>
    <row r="556" spans="1:68" ht="15.75" customHeight="1" x14ac:dyDescent="0.25">
      <c r="A556" s="1"/>
      <c r="B556" s="77"/>
      <c r="C556" s="77"/>
      <c r="D556" s="77"/>
      <c r="E556" s="77"/>
      <c r="F556" s="77"/>
      <c r="G556" s="77"/>
      <c r="H556" s="79"/>
      <c r="I556" s="79"/>
      <c r="J556" s="79"/>
      <c r="K556" s="79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</row>
    <row r="557" spans="1:68" ht="15.75" customHeight="1" x14ac:dyDescent="0.25">
      <c r="A557" s="1"/>
      <c r="B557" s="77"/>
      <c r="C557" s="77"/>
      <c r="D557" s="77"/>
      <c r="E557" s="77"/>
      <c r="F557" s="77"/>
      <c r="G557" s="77"/>
      <c r="H557" s="79"/>
      <c r="I557" s="79"/>
      <c r="J557" s="79"/>
      <c r="K557" s="79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</row>
    <row r="558" spans="1:68" ht="15.75" customHeight="1" x14ac:dyDescent="0.25">
      <c r="A558" s="1"/>
      <c r="B558" s="77"/>
      <c r="C558" s="77"/>
      <c r="D558" s="77"/>
      <c r="E558" s="77"/>
      <c r="F558" s="77"/>
      <c r="G558" s="77"/>
      <c r="H558" s="79"/>
      <c r="I558" s="79"/>
      <c r="J558" s="79"/>
      <c r="K558" s="79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</row>
    <row r="559" spans="1:68" ht="15.75" customHeight="1" x14ac:dyDescent="0.25">
      <c r="A559" s="1"/>
      <c r="B559" s="77"/>
      <c r="C559" s="77"/>
      <c r="D559" s="77"/>
      <c r="E559" s="77"/>
      <c r="F559" s="77"/>
      <c r="G559" s="77"/>
      <c r="H559" s="79"/>
      <c r="I559" s="79"/>
      <c r="J559" s="79"/>
      <c r="K559" s="79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</row>
    <row r="560" spans="1:68" ht="15.75" customHeight="1" x14ac:dyDescent="0.25">
      <c r="A560" s="1"/>
      <c r="B560" s="77"/>
      <c r="C560" s="77"/>
      <c r="D560" s="77"/>
      <c r="E560" s="77"/>
      <c r="F560" s="77"/>
      <c r="G560" s="77"/>
      <c r="H560" s="79"/>
      <c r="I560" s="79"/>
      <c r="J560" s="79"/>
      <c r="K560" s="79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</row>
    <row r="561" spans="1:68" ht="15.75" customHeight="1" x14ac:dyDescent="0.25">
      <c r="A561" s="1"/>
      <c r="B561" s="77"/>
      <c r="C561" s="77"/>
      <c r="D561" s="77"/>
      <c r="E561" s="77"/>
      <c r="F561" s="77"/>
      <c r="G561" s="77"/>
      <c r="H561" s="79"/>
      <c r="I561" s="79"/>
      <c r="J561" s="79"/>
      <c r="K561" s="79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</row>
    <row r="562" spans="1:68" ht="15.75" customHeight="1" x14ac:dyDescent="0.25">
      <c r="A562" s="1"/>
      <c r="B562" s="77"/>
      <c r="C562" s="77"/>
      <c r="D562" s="77"/>
      <c r="E562" s="77"/>
      <c r="F562" s="77"/>
      <c r="G562" s="77"/>
      <c r="H562" s="79"/>
      <c r="I562" s="79"/>
      <c r="J562" s="79"/>
      <c r="K562" s="79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</row>
    <row r="563" spans="1:68" ht="15.75" customHeight="1" x14ac:dyDescent="0.25">
      <c r="A563" s="1"/>
      <c r="B563" s="77"/>
      <c r="C563" s="77"/>
      <c r="D563" s="77"/>
      <c r="E563" s="77"/>
      <c r="F563" s="77"/>
      <c r="G563" s="77"/>
      <c r="H563" s="79"/>
      <c r="I563" s="79"/>
      <c r="J563" s="79"/>
      <c r="K563" s="79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</row>
    <row r="564" spans="1:68" ht="15.75" customHeight="1" x14ac:dyDescent="0.25">
      <c r="A564" s="1"/>
      <c r="B564" s="77"/>
      <c r="C564" s="77"/>
      <c r="D564" s="77"/>
      <c r="E564" s="77"/>
      <c r="F564" s="77"/>
      <c r="G564" s="77"/>
      <c r="H564" s="79"/>
      <c r="I564" s="79"/>
      <c r="J564" s="79"/>
      <c r="K564" s="79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</row>
    <row r="565" spans="1:68" ht="15.75" customHeight="1" x14ac:dyDescent="0.25">
      <c r="A565" s="1"/>
      <c r="B565" s="77"/>
      <c r="C565" s="77"/>
      <c r="D565" s="77"/>
      <c r="E565" s="77"/>
      <c r="F565" s="77"/>
      <c r="G565" s="77"/>
      <c r="H565" s="79"/>
      <c r="I565" s="79"/>
      <c r="J565" s="79"/>
      <c r="K565" s="79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</row>
    <row r="566" spans="1:68" ht="15.75" customHeight="1" x14ac:dyDescent="0.25">
      <c r="A566" s="1"/>
      <c r="B566" s="77"/>
      <c r="C566" s="77"/>
      <c r="D566" s="77"/>
      <c r="E566" s="77"/>
      <c r="F566" s="77"/>
      <c r="G566" s="77"/>
      <c r="H566" s="79"/>
      <c r="I566" s="79"/>
      <c r="J566" s="79"/>
      <c r="K566" s="79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</row>
    <row r="567" spans="1:68" ht="15.75" customHeight="1" x14ac:dyDescent="0.25">
      <c r="A567" s="1"/>
      <c r="B567" s="77"/>
      <c r="C567" s="77"/>
      <c r="D567" s="77"/>
      <c r="E567" s="77"/>
      <c r="F567" s="77"/>
      <c r="G567" s="77"/>
      <c r="H567" s="79"/>
      <c r="I567" s="79"/>
      <c r="J567" s="79"/>
      <c r="K567" s="79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</row>
    <row r="568" spans="1:68" ht="15.75" customHeight="1" x14ac:dyDescent="0.25">
      <c r="A568" s="1"/>
      <c r="B568" s="77"/>
      <c r="C568" s="77"/>
      <c r="D568" s="77"/>
      <c r="E568" s="77"/>
      <c r="F568" s="77"/>
      <c r="G568" s="77"/>
      <c r="H568" s="79"/>
      <c r="I568" s="79"/>
      <c r="J568" s="79"/>
      <c r="K568" s="79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</row>
    <row r="569" spans="1:68" ht="15.75" customHeight="1" x14ac:dyDescent="0.25">
      <c r="A569" s="1"/>
      <c r="B569" s="77"/>
      <c r="C569" s="77"/>
      <c r="D569" s="77"/>
      <c r="E569" s="77"/>
      <c r="F569" s="77"/>
      <c r="G569" s="77"/>
      <c r="H569" s="79"/>
      <c r="I569" s="79"/>
      <c r="J569" s="79"/>
      <c r="K569" s="79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</row>
    <row r="570" spans="1:68" ht="15.75" customHeight="1" x14ac:dyDescent="0.25">
      <c r="A570" s="1"/>
      <c r="B570" s="77"/>
      <c r="C570" s="77"/>
      <c r="D570" s="77"/>
      <c r="E570" s="77"/>
      <c r="F570" s="77"/>
      <c r="G570" s="77"/>
      <c r="H570" s="79"/>
      <c r="I570" s="79"/>
      <c r="J570" s="79"/>
      <c r="K570" s="79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</row>
    <row r="571" spans="1:68" ht="15.75" customHeight="1" x14ac:dyDescent="0.25">
      <c r="A571" s="1"/>
      <c r="B571" s="77"/>
      <c r="C571" s="77"/>
      <c r="D571" s="77"/>
      <c r="E571" s="77"/>
      <c r="F571" s="77"/>
      <c r="G571" s="77"/>
      <c r="H571" s="79"/>
      <c r="I571" s="79"/>
      <c r="J571" s="79"/>
      <c r="K571" s="79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</row>
    <row r="572" spans="1:68" ht="15.75" customHeight="1" x14ac:dyDescent="0.25">
      <c r="A572" s="1"/>
      <c r="B572" s="77"/>
      <c r="C572" s="77"/>
      <c r="D572" s="77"/>
      <c r="E572" s="77"/>
      <c r="F572" s="77"/>
      <c r="G572" s="77"/>
      <c r="H572" s="79"/>
      <c r="I572" s="79"/>
      <c r="J572" s="79"/>
      <c r="K572" s="79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</row>
    <row r="573" spans="1:68" ht="15.75" customHeight="1" x14ac:dyDescent="0.25">
      <c r="A573" s="1"/>
      <c r="B573" s="77"/>
      <c r="C573" s="77"/>
      <c r="D573" s="77"/>
      <c r="E573" s="77"/>
      <c r="F573" s="77"/>
      <c r="G573" s="77"/>
      <c r="H573" s="79"/>
      <c r="I573" s="79"/>
      <c r="J573" s="79"/>
      <c r="K573" s="79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</row>
    <row r="574" spans="1:68" ht="15.75" customHeight="1" x14ac:dyDescent="0.25">
      <c r="A574" s="1"/>
      <c r="B574" s="77"/>
      <c r="C574" s="77"/>
      <c r="D574" s="77"/>
      <c r="E574" s="77"/>
      <c r="F574" s="77"/>
      <c r="G574" s="77"/>
      <c r="H574" s="79"/>
      <c r="I574" s="79"/>
      <c r="J574" s="79"/>
      <c r="K574" s="79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</row>
    <row r="575" spans="1:68" ht="15.75" customHeight="1" x14ac:dyDescent="0.25">
      <c r="A575" s="1"/>
      <c r="B575" s="77"/>
      <c r="C575" s="77"/>
      <c r="D575" s="77"/>
      <c r="E575" s="77"/>
      <c r="F575" s="77"/>
      <c r="G575" s="77"/>
      <c r="H575" s="79"/>
      <c r="I575" s="79"/>
      <c r="J575" s="79"/>
      <c r="K575" s="79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</row>
    <row r="576" spans="1:68" ht="15.75" customHeight="1" x14ac:dyDescent="0.25">
      <c r="A576" s="1"/>
      <c r="B576" s="77"/>
      <c r="C576" s="77"/>
      <c r="D576" s="77"/>
      <c r="E576" s="77"/>
      <c r="F576" s="77"/>
      <c r="G576" s="77"/>
      <c r="H576" s="79"/>
      <c r="I576" s="79"/>
      <c r="J576" s="79"/>
      <c r="K576" s="79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</row>
    <row r="577" spans="1:68" ht="15.75" customHeight="1" x14ac:dyDescent="0.25">
      <c r="A577" s="1"/>
      <c r="B577" s="77"/>
      <c r="C577" s="77"/>
      <c r="D577" s="77"/>
      <c r="E577" s="77"/>
      <c r="F577" s="77"/>
      <c r="G577" s="77"/>
      <c r="H577" s="79"/>
      <c r="I577" s="79"/>
      <c r="J577" s="79"/>
      <c r="K577" s="79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</row>
    <row r="578" spans="1:68" ht="15.75" customHeight="1" x14ac:dyDescent="0.25">
      <c r="A578" s="1"/>
      <c r="B578" s="77"/>
      <c r="C578" s="77"/>
      <c r="D578" s="77"/>
      <c r="E578" s="77"/>
      <c r="F578" s="77"/>
      <c r="G578" s="77"/>
      <c r="H578" s="79"/>
      <c r="I578" s="79"/>
      <c r="J578" s="79"/>
      <c r="K578" s="79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</row>
    <row r="579" spans="1:68" ht="15.75" customHeight="1" x14ac:dyDescent="0.25">
      <c r="A579" s="1"/>
      <c r="B579" s="77"/>
      <c r="C579" s="77"/>
      <c r="D579" s="77"/>
      <c r="E579" s="77"/>
      <c r="F579" s="77"/>
      <c r="G579" s="77"/>
      <c r="H579" s="79"/>
      <c r="I579" s="79"/>
      <c r="J579" s="79"/>
      <c r="K579" s="79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</row>
    <row r="580" spans="1:68" ht="15.75" customHeight="1" x14ac:dyDescent="0.25">
      <c r="A580" s="1"/>
      <c r="B580" s="77"/>
      <c r="C580" s="77"/>
      <c r="D580" s="77"/>
      <c r="E580" s="77"/>
      <c r="F580" s="77"/>
      <c r="G580" s="77"/>
      <c r="H580" s="79"/>
      <c r="I580" s="79"/>
      <c r="J580" s="79"/>
      <c r="K580" s="79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</row>
    <row r="581" spans="1:68" ht="15.75" customHeight="1" x14ac:dyDescent="0.25">
      <c r="A581" s="1"/>
      <c r="B581" s="77"/>
      <c r="C581" s="77"/>
      <c r="D581" s="77"/>
      <c r="E581" s="77"/>
      <c r="F581" s="77"/>
      <c r="G581" s="77"/>
      <c r="H581" s="79"/>
      <c r="I581" s="79"/>
      <c r="J581" s="79"/>
      <c r="K581" s="79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</row>
    <row r="582" spans="1:68" ht="15.75" customHeight="1" x14ac:dyDescent="0.25">
      <c r="A582" s="1"/>
      <c r="B582" s="77"/>
      <c r="C582" s="77"/>
      <c r="D582" s="77"/>
      <c r="E582" s="77"/>
      <c r="F582" s="77"/>
      <c r="G582" s="77"/>
      <c r="H582" s="79"/>
      <c r="I582" s="79"/>
      <c r="J582" s="79"/>
      <c r="K582" s="79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</row>
    <row r="583" spans="1:68" ht="15.75" customHeight="1" x14ac:dyDescent="0.25">
      <c r="A583" s="1"/>
      <c r="B583" s="77"/>
      <c r="C583" s="77"/>
      <c r="D583" s="77"/>
      <c r="E583" s="77"/>
      <c r="F583" s="77"/>
      <c r="G583" s="77"/>
      <c r="H583" s="79"/>
      <c r="I583" s="79"/>
      <c r="J583" s="79"/>
      <c r="K583" s="79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</row>
    <row r="584" spans="1:68" ht="15.75" customHeight="1" x14ac:dyDescent="0.25">
      <c r="A584" s="1"/>
      <c r="B584" s="77"/>
      <c r="C584" s="77"/>
      <c r="D584" s="77"/>
      <c r="E584" s="77"/>
      <c r="F584" s="77"/>
      <c r="G584" s="77"/>
      <c r="H584" s="79"/>
      <c r="I584" s="79"/>
      <c r="J584" s="79"/>
      <c r="K584" s="79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</row>
    <row r="585" spans="1:68" ht="15.75" customHeight="1" x14ac:dyDescent="0.25">
      <c r="A585" s="1"/>
      <c r="B585" s="77"/>
      <c r="C585" s="77"/>
      <c r="D585" s="77"/>
      <c r="E585" s="77"/>
      <c r="F585" s="77"/>
      <c r="G585" s="77"/>
      <c r="H585" s="79"/>
      <c r="I585" s="79"/>
      <c r="J585" s="79"/>
      <c r="K585" s="79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</row>
    <row r="586" spans="1:68" ht="15.75" customHeight="1" x14ac:dyDescent="0.25">
      <c r="A586" s="1"/>
      <c r="B586" s="77"/>
      <c r="C586" s="77"/>
      <c r="D586" s="77"/>
      <c r="E586" s="77"/>
      <c r="F586" s="77"/>
      <c r="G586" s="77"/>
      <c r="H586" s="79"/>
      <c r="I586" s="79"/>
      <c r="J586" s="79"/>
      <c r="K586" s="79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</row>
    <row r="587" spans="1:68" ht="15.75" customHeight="1" x14ac:dyDescent="0.25">
      <c r="A587" s="1"/>
      <c r="B587" s="77"/>
      <c r="C587" s="77"/>
      <c r="D587" s="77"/>
      <c r="E587" s="77"/>
      <c r="F587" s="77"/>
      <c r="G587" s="77"/>
      <c r="H587" s="79"/>
      <c r="I587" s="79"/>
      <c r="J587" s="79"/>
      <c r="K587" s="79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</row>
    <row r="588" spans="1:68" ht="15.75" customHeight="1" x14ac:dyDescent="0.25">
      <c r="A588" s="1"/>
      <c r="B588" s="77"/>
      <c r="C588" s="77"/>
      <c r="D588" s="77"/>
      <c r="E588" s="77"/>
      <c r="F588" s="77"/>
      <c r="G588" s="77"/>
      <c r="H588" s="79"/>
      <c r="I588" s="79"/>
      <c r="J588" s="79"/>
      <c r="K588" s="79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</row>
    <row r="589" spans="1:68" ht="15.75" customHeight="1" x14ac:dyDescent="0.25">
      <c r="A589" s="1"/>
      <c r="B589" s="77"/>
      <c r="C589" s="77"/>
      <c r="D589" s="77"/>
      <c r="E589" s="77"/>
      <c r="F589" s="77"/>
      <c r="G589" s="77"/>
      <c r="H589" s="79"/>
      <c r="I589" s="79"/>
      <c r="J589" s="79"/>
      <c r="K589" s="79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</row>
    <row r="590" spans="1:68" ht="15.75" customHeight="1" x14ac:dyDescent="0.25">
      <c r="A590" s="1"/>
      <c r="B590" s="77"/>
      <c r="C590" s="77"/>
      <c r="D590" s="77"/>
      <c r="E590" s="77"/>
      <c r="F590" s="77"/>
      <c r="G590" s="77"/>
      <c r="H590" s="79"/>
      <c r="I590" s="79"/>
      <c r="J590" s="79"/>
      <c r="K590" s="79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</row>
    <row r="591" spans="1:68" ht="15.75" customHeight="1" x14ac:dyDescent="0.25">
      <c r="A591" s="1"/>
      <c r="B591" s="77"/>
      <c r="C591" s="77"/>
      <c r="D591" s="77"/>
      <c r="E591" s="77"/>
      <c r="F591" s="77"/>
      <c r="G591" s="77"/>
      <c r="H591" s="79"/>
      <c r="I591" s="79"/>
      <c r="J591" s="79"/>
      <c r="K591" s="79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</row>
    <row r="592" spans="1:68" ht="15.75" customHeight="1" x14ac:dyDescent="0.25">
      <c r="A592" s="1"/>
      <c r="B592" s="77"/>
      <c r="C592" s="77"/>
      <c r="D592" s="77"/>
      <c r="E592" s="77"/>
      <c r="F592" s="77"/>
      <c r="G592" s="77"/>
      <c r="H592" s="79"/>
      <c r="I592" s="79"/>
      <c r="J592" s="79"/>
      <c r="K592" s="79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</row>
    <row r="593" spans="1:68" ht="15.75" customHeight="1" x14ac:dyDescent="0.25">
      <c r="A593" s="1"/>
      <c r="B593" s="77"/>
      <c r="C593" s="77"/>
      <c r="D593" s="77"/>
      <c r="E593" s="77"/>
      <c r="F593" s="77"/>
      <c r="G593" s="77"/>
      <c r="H593" s="79"/>
      <c r="I593" s="79"/>
      <c r="J593" s="79"/>
      <c r="K593" s="79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</row>
    <row r="594" spans="1:68" ht="15.75" customHeight="1" x14ac:dyDescent="0.25">
      <c r="A594" s="1"/>
      <c r="B594" s="77"/>
      <c r="C594" s="77"/>
      <c r="D594" s="77"/>
      <c r="E594" s="77"/>
      <c r="F594" s="77"/>
      <c r="G594" s="77"/>
      <c r="H594" s="79"/>
      <c r="I594" s="79"/>
      <c r="J594" s="79"/>
      <c r="K594" s="79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</row>
    <row r="595" spans="1:68" ht="15.75" customHeight="1" x14ac:dyDescent="0.25">
      <c r="A595" s="1"/>
      <c r="B595" s="77"/>
      <c r="C595" s="77"/>
      <c r="D595" s="77"/>
      <c r="E595" s="77"/>
      <c r="F595" s="77"/>
      <c r="G595" s="77"/>
      <c r="H595" s="79"/>
      <c r="I595" s="79"/>
      <c r="J595" s="79"/>
      <c r="K595" s="79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</row>
    <row r="596" spans="1:68" ht="15.75" customHeight="1" x14ac:dyDescent="0.25">
      <c r="A596" s="1"/>
      <c r="B596" s="77"/>
      <c r="C596" s="77"/>
      <c r="D596" s="77"/>
      <c r="E596" s="77"/>
      <c r="F596" s="77"/>
      <c r="G596" s="77"/>
      <c r="H596" s="79"/>
      <c r="I596" s="79"/>
      <c r="J596" s="79"/>
      <c r="K596" s="79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</row>
    <row r="597" spans="1:68" ht="15.75" customHeight="1" x14ac:dyDescent="0.25">
      <c r="A597" s="1"/>
      <c r="B597" s="77"/>
      <c r="C597" s="77"/>
      <c r="D597" s="77"/>
      <c r="E597" s="77"/>
      <c r="F597" s="77"/>
      <c r="G597" s="77"/>
      <c r="H597" s="79"/>
      <c r="I597" s="79"/>
      <c r="J597" s="79"/>
      <c r="K597" s="79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</row>
    <row r="598" spans="1:68" ht="15.75" customHeight="1" x14ac:dyDescent="0.25">
      <c r="A598" s="1"/>
      <c r="B598" s="77"/>
      <c r="C598" s="77"/>
      <c r="D598" s="77"/>
      <c r="E598" s="77"/>
      <c r="F598" s="77"/>
      <c r="G598" s="77"/>
      <c r="H598" s="79"/>
      <c r="I598" s="79"/>
      <c r="J598" s="79"/>
      <c r="K598" s="79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</row>
    <row r="599" spans="1:68" ht="15.75" customHeight="1" x14ac:dyDescent="0.25">
      <c r="A599" s="1"/>
      <c r="B599" s="77"/>
      <c r="C599" s="77"/>
      <c r="D599" s="77"/>
      <c r="E599" s="77"/>
      <c r="F599" s="77"/>
      <c r="G599" s="77"/>
      <c r="H599" s="79"/>
      <c r="I599" s="79"/>
      <c r="J599" s="79"/>
      <c r="K599" s="79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</row>
    <row r="600" spans="1:68" ht="15.75" customHeight="1" x14ac:dyDescent="0.25">
      <c r="A600" s="1"/>
      <c r="B600" s="77"/>
      <c r="C600" s="77"/>
      <c r="D600" s="77"/>
      <c r="E600" s="77"/>
      <c r="F600" s="77"/>
      <c r="G600" s="77"/>
      <c r="H600" s="79"/>
      <c r="I600" s="79"/>
      <c r="J600" s="79"/>
      <c r="K600" s="79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</row>
    <row r="601" spans="1:68" ht="15.75" customHeight="1" x14ac:dyDescent="0.25">
      <c r="A601" s="1"/>
      <c r="B601" s="77"/>
      <c r="C601" s="77"/>
      <c r="D601" s="77"/>
      <c r="E601" s="77"/>
      <c r="F601" s="77"/>
      <c r="G601" s="77"/>
      <c r="H601" s="79"/>
      <c r="I601" s="79"/>
      <c r="J601" s="79"/>
      <c r="K601" s="79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</row>
    <row r="602" spans="1:68" ht="15.75" customHeight="1" x14ac:dyDescent="0.25">
      <c r="A602" s="1"/>
      <c r="B602" s="77"/>
      <c r="C602" s="77"/>
      <c r="D602" s="77"/>
      <c r="E602" s="77"/>
      <c r="F602" s="77"/>
      <c r="G602" s="77"/>
      <c r="H602" s="79"/>
      <c r="I602" s="79"/>
      <c r="J602" s="79"/>
      <c r="K602" s="79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</row>
    <row r="603" spans="1:68" ht="15.75" customHeight="1" x14ac:dyDescent="0.25">
      <c r="A603" s="1"/>
      <c r="B603" s="77"/>
      <c r="C603" s="77"/>
      <c r="D603" s="77"/>
      <c r="E603" s="77"/>
      <c r="F603" s="77"/>
      <c r="G603" s="77"/>
      <c r="H603" s="79"/>
      <c r="I603" s="79"/>
      <c r="J603" s="79"/>
      <c r="K603" s="79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</row>
    <row r="604" spans="1:68" ht="15.75" customHeight="1" x14ac:dyDescent="0.25">
      <c r="A604" s="1"/>
      <c r="B604" s="77"/>
      <c r="C604" s="77"/>
      <c r="D604" s="77"/>
      <c r="E604" s="77"/>
      <c r="F604" s="77"/>
      <c r="G604" s="77"/>
      <c r="H604" s="79"/>
      <c r="I604" s="79"/>
      <c r="J604" s="79"/>
      <c r="K604" s="79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</row>
    <row r="605" spans="1:68" ht="15.75" customHeight="1" x14ac:dyDescent="0.25">
      <c r="A605" s="1"/>
      <c r="B605" s="77"/>
      <c r="C605" s="77"/>
      <c r="D605" s="77"/>
      <c r="E605" s="77"/>
      <c r="F605" s="77"/>
      <c r="G605" s="77"/>
      <c r="H605" s="79"/>
      <c r="I605" s="79"/>
      <c r="J605" s="79"/>
      <c r="K605" s="79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</row>
    <row r="606" spans="1:68" ht="15.75" customHeight="1" x14ac:dyDescent="0.25">
      <c r="A606" s="1"/>
      <c r="B606" s="77"/>
      <c r="C606" s="77"/>
      <c r="D606" s="77"/>
      <c r="E606" s="77"/>
      <c r="F606" s="77"/>
      <c r="G606" s="77"/>
      <c r="H606" s="79"/>
      <c r="I606" s="79"/>
      <c r="J606" s="79"/>
      <c r="K606" s="79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</row>
    <row r="607" spans="1:68" ht="15.75" customHeight="1" x14ac:dyDescent="0.25">
      <c r="A607" s="1"/>
      <c r="B607" s="77"/>
      <c r="C607" s="77"/>
      <c r="D607" s="77"/>
      <c r="E607" s="77"/>
      <c r="F607" s="77"/>
      <c r="G607" s="77"/>
      <c r="H607" s="79"/>
      <c r="I607" s="79"/>
      <c r="J607" s="79"/>
      <c r="K607" s="79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</row>
    <row r="608" spans="1:68" ht="15.75" customHeight="1" x14ac:dyDescent="0.25">
      <c r="A608" s="1"/>
      <c r="B608" s="77"/>
      <c r="C608" s="77"/>
      <c r="D608" s="77"/>
      <c r="E608" s="77"/>
      <c r="F608" s="77"/>
      <c r="G608" s="77"/>
      <c r="H608" s="79"/>
      <c r="I608" s="79"/>
      <c r="J608" s="79"/>
      <c r="K608" s="79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</row>
    <row r="609" spans="1:68" ht="15.75" customHeight="1" x14ac:dyDescent="0.25">
      <c r="A609" s="1"/>
      <c r="B609" s="77"/>
      <c r="C609" s="77"/>
      <c r="D609" s="77"/>
      <c r="E609" s="77"/>
      <c r="F609" s="77"/>
      <c r="G609" s="77"/>
      <c r="H609" s="79"/>
      <c r="I609" s="79"/>
      <c r="J609" s="79"/>
      <c r="K609" s="79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</row>
    <row r="610" spans="1:68" ht="15.75" customHeight="1" x14ac:dyDescent="0.25">
      <c r="A610" s="1"/>
      <c r="B610" s="77"/>
      <c r="C610" s="77"/>
      <c r="D610" s="77"/>
      <c r="E610" s="77"/>
      <c r="F610" s="77"/>
      <c r="G610" s="77"/>
      <c r="H610" s="79"/>
      <c r="I610" s="79"/>
      <c r="J610" s="79"/>
      <c r="K610" s="79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</row>
    <row r="611" spans="1:68" ht="15.75" customHeight="1" x14ac:dyDescent="0.25">
      <c r="A611" s="1"/>
      <c r="B611" s="77"/>
      <c r="C611" s="77"/>
      <c r="D611" s="77"/>
      <c r="E611" s="77"/>
      <c r="F611" s="77"/>
      <c r="G611" s="77"/>
      <c r="H611" s="79"/>
      <c r="I611" s="79"/>
      <c r="J611" s="79"/>
      <c r="K611" s="79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</row>
    <row r="612" spans="1:68" ht="15.75" customHeight="1" x14ac:dyDescent="0.25">
      <c r="A612" s="1"/>
      <c r="B612" s="77"/>
      <c r="C612" s="77"/>
      <c r="D612" s="77"/>
      <c r="E612" s="77"/>
      <c r="F612" s="77"/>
      <c r="G612" s="77"/>
      <c r="H612" s="79"/>
      <c r="I612" s="79"/>
      <c r="J612" s="79"/>
      <c r="K612" s="79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</row>
    <row r="613" spans="1:68" ht="15.75" customHeight="1" x14ac:dyDescent="0.25">
      <c r="A613" s="1"/>
      <c r="B613" s="77"/>
      <c r="C613" s="77"/>
      <c r="D613" s="77"/>
      <c r="E613" s="77"/>
      <c r="F613" s="77"/>
      <c r="G613" s="77"/>
      <c r="H613" s="79"/>
      <c r="I613" s="79"/>
      <c r="J613" s="79"/>
      <c r="K613" s="79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</row>
    <row r="614" spans="1:68" ht="15.75" customHeight="1" x14ac:dyDescent="0.25">
      <c r="A614" s="1"/>
      <c r="B614" s="77"/>
      <c r="C614" s="77"/>
      <c r="D614" s="77"/>
      <c r="E614" s="77"/>
      <c r="F614" s="77"/>
      <c r="G614" s="77"/>
      <c r="H614" s="79"/>
      <c r="I614" s="79"/>
      <c r="J614" s="79"/>
      <c r="K614" s="79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</row>
    <row r="615" spans="1:68" ht="15.75" customHeight="1" x14ac:dyDescent="0.25">
      <c r="A615" s="1"/>
      <c r="B615" s="77"/>
      <c r="C615" s="77"/>
      <c r="D615" s="77"/>
      <c r="E615" s="77"/>
      <c r="F615" s="77"/>
      <c r="G615" s="77"/>
      <c r="H615" s="79"/>
      <c r="I615" s="79"/>
      <c r="J615" s="79"/>
      <c r="K615" s="79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</row>
    <row r="616" spans="1:68" ht="15.75" customHeight="1" x14ac:dyDescent="0.25">
      <c r="A616" s="1"/>
      <c r="B616" s="77"/>
      <c r="C616" s="77"/>
      <c r="D616" s="77"/>
      <c r="E616" s="77"/>
      <c r="F616" s="77"/>
      <c r="G616" s="77"/>
      <c r="H616" s="79"/>
      <c r="I616" s="79"/>
      <c r="J616" s="79"/>
      <c r="K616" s="79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</row>
    <row r="617" spans="1:68" ht="15.75" customHeight="1" x14ac:dyDescent="0.25">
      <c r="A617" s="1"/>
      <c r="B617" s="77"/>
      <c r="C617" s="77"/>
      <c r="D617" s="77"/>
      <c r="E617" s="77"/>
      <c r="F617" s="77"/>
      <c r="G617" s="77"/>
      <c r="H617" s="79"/>
      <c r="I617" s="79"/>
      <c r="J617" s="79"/>
      <c r="K617" s="79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</row>
    <row r="618" spans="1:68" ht="15.75" customHeight="1" x14ac:dyDescent="0.25">
      <c r="A618" s="1"/>
      <c r="B618" s="77"/>
      <c r="C618" s="77"/>
      <c r="D618" s="77"/>
      <c r="E618" s="77"/>
      <c r="F618" s="77"/>
      <c r="G618" s="77"/>
      <c r="H618" s="79"/>
      <c r="I618" s="79"/>
      <c r="J618" s="79"/>
      <c r="K618" s="79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</row>
    <row r="619" spans="1:68" ht="15.75" customHeight="1" x14ac:dyDescent="0.25">
      <c r="A619" s="1"/>
      <c r="B619" s="77"/>
      <c r="C619" s="77"/>
      <c r="D619" s="77"/>
      <c r="E619" s="77"/>
      <c r="F619" s="77"/>
      <c r="G619" s="77"/>
      <c r="H619" s="79"/>
      <c r="I619" s="79"/>
      <c r="J619" s="79"/>
      <c r="K619" s="79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</row>
    <row r="620" spans="1:68" ht="15.75" customHeight="1" x14ac:dyDescent="0.25">
      <c r="A620" s="1"/>
      <c r="B620" s="77"/>
      <c r="C620" s="77"/>
      <c r="D620" s="77"/>
      <c r="E620" s="77"/>
      <c r="F620" s="77"/>
      <c r="G620" s="77"/>
      <c r="H620" s="79"/>
      <c r="I620" s="79"/>
      <c r="J620" s="79"/>
      <c r="K620" s="79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</row>
    <row r="621" spans="1:68" ht="15.75" customHeight="1" x14ac:dyDescent="0.25">
      <c r="A621" s="1"/>
      <c r="B621" s="77"/>
      <c r="C621" s="77"/>
      <c r="D621" s="77"/>
      <c r="E621" s="77"/>
      <c r="F621" s="77"/>
      <c r="G621" s="77"/>
      <c r="H621" s="79"/>
      <c r="I621" s="79"/>
      <c r="J621" s="79"/>
      <c r="K621" s="79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</row>
    <row r="622" spans="1:68" ht="15.75" customHeight="1" x14ac:dyDescent="0.25">
      <c r="A622" s="1"/>
      <c r="B622" s="77"/>
      <c r="C622" s="77"/>
      <c r="D622" s="77"/>
      <c r="E622" s="77"/>
      <c r="F622" s="77"/>
      <c r="G622" s="77"/>
      <c r="H622" s="79"/>
      <c r="I622" s="79"/>
      <c r="J622" s="79"/>
      <c r="K622" s="79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</row>
    <row r="623" spans="1:68" ht="15.75" customHeight="1" x14ac:dyDescent="0.25">
      <c r="A623" s="1"/>
      <c r="B623" s="77"/>
      <c r="C623" s="77"/>
      <c r="D623" s="77"/>
      <c r="E623" s="77"/>
      <c r="F623" s="77"/>
      <c r="G623" s="77"/>
      <c r="H623" s="79"/>
      <c r="I623" s="79"/>
      <c r="J623" s="79"/>
      <c r="K623" s="79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</row>
    <row r="624" spans="1:68" ht="15.75" customHeight="1" x14ac:dyDescent="0.25">
      <c r="A624" s="1"/>
      <c r="B624" s="77"/>
      <c r="C624" s="77"/>
      <c r="D624" s="77"/>
      <c r="E624" s="77"/>
      <c r="F624" s="77"/>
      <c r="G624" s="77"/>
      <c r="H624" s="79"/>
      <c r="I624" s="79"/>
      <c r="J624" s="79"/>
      <c r="K624" s="79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</row>
    <row r="625" spans="1:68" ht="15.75" customHeight="1" x14ac:dyDescent="0.25">
      <c r="A625" s="1"/>
      <c r="B625" s="77"/>
      <c r="C625" s="77"/>
      <c r="D625" s="77"/>
      <c r="E625" s="77"/>
      <c r="F625" s="77"/>
      <c r="G625" s="77"/>
      <c r="H625" s="79"/>
      <c r="I625" s="79"/>
      <c r="J625" s="79"/>
      <c r="K625" s="79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</row>
    <row r="626" spans="1:68" ht="15.75" customHeight="1" x14ac:dyDescent="0.25">
      <c r="A626" s="1"/>
      <c r="B626" s="77"/>
      <c r="C626" s="77"/>
      <c r="D626" s="77"/>
      <c r="E626" s="77"/>
      <c r="F626" s="77"/>
      <c r="G626" s="77"/>
      <c r="H626" s="79"/>
      <c r="I626" s="79"/>
      <c r="J626" s="79"/>
      <c r="K626" s="79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</row>
    <row r="627" spans="1:68" ht="15.75" customHeight="1" x14ac:dyDescent="0.25">
      <c r="A627" s="1"/>
      <c r="B627" s="77"/>
      <c r="C627" s="77"/>
      <c r="D627" s="77"/>
      <c r="E627" s="77"/>
      <c r="F627" s="77"/>
      <c r="G627" s="77"/>
      <c r="H627" s="79"/>
      <c r="I627" s="79"/>
      <c r="J627" s="79"/>
      <c r="K627" s="79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</row>
    <row r="628" spans="1:68" ht="15.75" customHeight="1" x14ac:dyDescent="0.25">
      <c r="A628" s="1"/>
      <c r="B628" s="77"/>
      <c r="C628" s="77"/>
      <c r="D628" s="77"/>
      <c r="E628" s="77"/>
      <c r="F628" s="77"/>
      <c r="G628" s="77"/>
      <c r="H628" s="79"/>
      <c r="I628" s="79"/>
      <c r="J628" s="79"/>
      <c r="K628" s="79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</row>
    <row r="629" spans="1:68" ht="15.75" customHeight="1" x14ac:dyDescent="0.25">
      <c r="A629" s="1"/>
      <c r="B629" s="77"/>
      <c r="C629" s="77"/>
      <c r="D629" s="77"/>
      <c r="E629" s="77"/>
      <c r="F629" s="77"/>
      <c r="G629" s="77"/>
      <c r="H629" s="79"/>
      <c r="I629" s="79"/>
      <c r="J629" s="79"/>
      <c r="K629" s="79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</row>
    <row r="630" spans="1:68" ht="15.75" customHeight="1" x14ac:dyDescent="0.25">
      <c r="A630" s="1"/>
      <c r="B630" s="77"/>
      <c r="C630" s="77"/>
      <c r="D630" s="77"/>
      <c r="E630" s="77"/>
      <c r="F630" s="77"/>
      <c r="G630" s="77"/>
      <c r="H630" s="79"/>
      <c r="I630" s="79"/>
      <c r="J630" s="79"/>
      <c r="K630" s="79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</row>
    <row r="631" spans="1:68" ht="15.75" customHeight="1" x14ac:dyDescent="0.25">
      <c r="A631" s="1"/>
      <c r="B631" s="77"/>
      <c r="C631" s="77"/>
      <c r="D631" s="77"/>
      <c r="E631" s="77"/>
      <c r="F631" s="77"/>
      <c r="G631" s="77"/>
      <c r="H631" s="79"/>
      <c r="I631" s="79"/>
      <c r="J631" s="79"/>
      <c r="K631" s="79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</row>
    <row r="632" spans="1:68" ht="15.75" customHeight="1" x14ac:dyDescent="0.25">
      <c r="A632" s="1"/>
      <c r="B632" s="77"/>
      <c r="C632" s="77"/>
      <c r="D632" s="77"/>
      <c r="E632" s="77"/>
      <c r="F632" s="77"/>
      <c r="G632" s="77"/>
      <c r="H632" s="79"/>
      <c r="I632" s="79"/>
      <c r="J632" s="79"/>
      <c r="K632" s="79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</row>
    <row r="633" spans="1:68" ht="15.75" customHeight="1" x14ac:dyDescent="0.25">
      <c r="A633" s="1"/>
      <c r="B633" s="77"/>
      <c r="C633" s="77"/>
      <c r="D633" s="77"/>
      <c r="E633" s="77"/>
      <c r="F633" s="77"/>
      <c r="G633" s="77"/>
      <c r="H633" s="79"/>
      <c r="I633" s="79"/>
      <c r="J633" s="79"/>
      <c r="K633" s="79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</row>
    <row r="634" spans="1:68" ht="15.75" customHeight="1" x14ac:dyDescent="0.25">
      <c r="A634" s="1"/>
      <c r="B634" s="77"/>
      <c r="C634" s="77"/>
      <c r="D634" s="77"/>
      <c r="E634" s="77"/>
      <c r="F634" s="77"/>
      <c r="G634" s="77"/>
      <c r="H634" s="79"/>
      <c r="I634" s="79"/>
      <c r="J634" s="79"/>
      <c r="K634" s="79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</row>
    <row r="635" spans="1:68" ht="15.75" customHeight="1" x14ac:dyDescent="0.25">
      <c r="A635" s="1"/>
      <c r="B635" s="77"/>
      <c r="C635" s="77"/>
      <c r="D635" s="77"/>
      <c r="E635" s="77"/>
      <c r="F635" s="77"/>
      <c r="G635" s="77"/>
      <c r="H635" s="79"/>
      <c r="I635" s="79"/>
      <c r="J635" s="79"/>
      <c r="K635" s="79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</row>
    <row r="636" spans="1:68" ht="15.75" customHeight="1" x14ac:dyDescent="0.25">
      <c r="A636" s="1"/>
      <c r="B636" s="77"/>
      <c r="C636" s="77"/>
      <c r="D636" s="77"/>
      <c r="E636" s="77"/>
      <c r="F636" s="77"/>
      <c r="G636" s="77"/>
      <c r="H636" s="79"/>
      <c r="I636" s="79"/>
      <c r="J636" s="79"/>
      <c r="K636" s="79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</row>
    <row r="637" spans="1:68" ht="15.75" customHeight="1" x14ac:dyDescent="0.25">
      <c r="A637" s="1"/>
      <c r="B637" s="77"/>
      <c r="C637" s="77"/>
      <c r="D637" s="77"/>
      <c r="E637" s="77"/>
      <c r="F637" s="77"/>
      <c r="G637" s="77"/>
      <c r="H637" s="79"/>
      <c r="I637" s="79"/>
      <c r="J637" s="79"/>
      <c r="K637" s="79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</row>
    <row r="638" spans="1:68" ht="15.75" customHeight="1" x14ac:dyDescent="0.25">
      <c r="A638" s="1"/>
      <c r="B638" s="77"/>
      <c r="C638" s="77"/>
      <c r="D638" s="77"/>
      <c r="E638" s="77"/>
      <c r="F638" s="77"/>
      <c r="G638" s="77"/>
      <c r="H638" s="79"/>
      <c r="I638" s="79"/>
      <c r="J638" s="79"/>
      <c r="K638" s="79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</row>
    <row r="639" spans="1:68" ht="15.75" customHeight="1" x14ac:dyDescent="0.25">
      <c r="A639" s="1"/>
      <c r="B639" s="77"/>
      <c r="C639" s="77"/>
      <c r="D639" s="77"/>
      <c r="E639" s="77"/>
      <c r="F639" s="77"/>
      <c r="G639" s="77"/>
      <c r="H639" s="79"/>
      <c r="I639" s="79"/>
      <c r="J639" s="79"/>
      <c r="K639" s="79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</row>
    <row r="640" spans="1:68" ht="15.75" customHeight="1" x14ac:dyDescent="0.25">
      <c r="A640" s="1"/>
      <c r="B640" s="77"/>
      <c r="C640" s="77"/>
      <c r="D640" s="77"/>
      <c r="E640" s="77"/>
      <c r="F640" s="77"/>
      <c r="G640" s="77"/>
      <c r="H640" s="79"/>
      <c r="I640" s="79"/>
      <c r="J640" s="79"/>
      <c r="K640" s="79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</row>
    <row r="641" spans="1:68" ht="15.75" customHeight="1" x14ac:dyDescent="0.25">
      <c r="A641" s="1"/>
      <c r="B641" s="77"/>
      <c r="C641" s="77"/>
      <c r="D641" s="77"/>
      <c r="E641" s="77"/>
      <c r="F641" s="77"/>
      <c r="G641" s="77"/>
      <c r="H641" s="79"/>
      <c r="I641" s="79"/>
      <c r="J641" s="79"/>
      <c r="K641" s="79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</row>
    <row r="642" spans="1:68" ht="15.75" customHeight="1" x14ac:dyDescent="0.25">
      <c r="A642" s="1"/>
      <c r="B642" s="77"/>
      <c r="C642" s="77"/>
      <c r="D642" s="77"/>
      <c r="E642" s="77"/>
      <c r="F642" s="77"/>
      <c r="G642" s="77"/>
      <c r="H642" s="79"/>
      <c r="I642" s="79"/>
      <c r="J642" s="79"/>
      <c r="K642" s="79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</row>
    <row r="643" spans="1:68" ht="15.75" customHeight="1" x14ac:dyDescent="0.25">
      <c r="A643" s="1"/>
      <c r="B643" s="77"/>
      <c r="C643" s="77"/>
      <c r="D643" s="77"/>
      <c r="E643" s="77"/>
      <c r="F643" s="77"/>
      <c r="G643" s="77"/>
      <c r="H643" s="79"/>
      <c r="I643" s="79"/>
      <c r="J643" s="79"/>
      <c r="K643" s="79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</row>
    <row r="644" spans="1:68" ht="15.75" customHeight="1" x14ac:dyDescent="0.25">
      <c r="A644" s="1"/>
      <c r="B644" s="77"/>
      <c r="C644" s="77"/>
      <c r="D644" s="77"/>
      <c r="E644" s="77"/>
      <c r="F644" s="77"/>
      <c r="G644" s="77"/>
      <c r="H644" s="79"/>
      <c r="I644" s="79"/>
      <c r="J644" s="79"/>
      <c r="K644" s="79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</row>
    <row r="645" spans="1:68" ht="15.75" customHeight="1" x14ac:dyDescent="0.25">
      <c r="A645" s="1"/>
      <c r="B645" s="77"/>
      <c r="C645" s="77"/>
      <c r="D645" s="77"/>
      <c r="E645" s="77"/>
      <c r="F645" s="77"/>
      <c r="G645" s="77"/>
      <c r="H645" s="79"/>
      <c r="I645" s="79"/>
      <c r="J645" s="79"/>
      <c r="K645" s="79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</row>
    <row r="646" spans="1:68" ht="15.75" customHeight="1" x14ac:dyDescent="0.25">
      <c r="A646" s="1"/>
      <c r="B646" s="77"/>
      <c r="C646" s="77"/>
      <c r="D646" s="77"/>
      <c r="E646" s="77"/>
      <c r="F646" s="77"/>
      <c r="G646" s="77"/>
      <c r="H646" s="79"/>
      <c r="I646" s="79"/>
      <c r="J646" s="79"/>
      <c r="K646" s="79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</row>
    <row r="647" spans="1:68" ht="15.75" customHeight="1" x14ac:dyDescent="0.25">
      <c r="A647" s="1"/>
      <c r="B647" s="77"/>
      <c r="C647" s="77"/>
      <c r="D647" s="77"/>
      <c r="E647" s="77"/>
      <c r="F647" s="77"/>
      <c r="G647" s="77"/>
      <c r="H647" s="79"/>
      <c r="I647" s="79"/>
      <c r="J647" s="79"/>
      <c r="K647" s="79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</row>
    <row r="648" spans="1:68" ht="15.75" customHeight="1" x14ac:dyDescent="0.25">
      <c r="A648" s="1"/>
      <c r="B648" s="77"/>
      <c r="C648" s="77"/>
      <c r="D648" s="77"/>
      <c r="E648" s="77"/>
      <c r="F648" s="77"/>
      <c r="G648" s="77"/>
      <c r="H648" s="79"/>
      <c r="I648" s="79"/>
      <c r="J648" s="79"/>
      <c r="K648" s="79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</row>
    <row r="649" spans="1:68" ht="15.75" customHeight="1" x14ac:dyDescent="0.25">
      <c r="A649" s="1"/>
      <c r="B649" s="77"/>
      <c r="C649" s="77"/>
      <c r="D649" s="77"/>
      <c r="E649" s="77"/>
      <c r="F649" s="77"/>
      <c r="G649" s="77"/>
      <c r="H649" s="79"/>
      <c r="I649" s="79"/>
      <c r="J649" s="79"/>
      <c r="K649" s="79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</row>
    <row r="650" spans="1:68" ht="15.75" customHeight="1" x14ac:dyDescent="0.25">
      <c r="A650" s="1"/>
      <c r="B650" s="77"/>
      <c r="C650" s="77"/>
      <c r="D650" s="77"/>
      <c r="E650" s="77"/>
      <c r="F650" s="77"/>
      <c r="G650" s="77"/>
      <c r="H650" s="79"/>
      <c r="I650" s="79"/>
      <c r="J650" s="79"/>
      <c r="K650" s="79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</row>
    <row r="651" spans="1:68" ht="15.75" customHeight="1" x14ac:dyDescent="0.25">
      <c r="A651" s="1"/>
      <c r="B651" s="77"/>
      <c r="C651" s="77"/>
      <c r="D651" s="77"/>
      <c r="E651" s="77"/>
      <c r="F651" s="77"/>
      <c r="G651" s="77"/>
      <c r="H651" s="79"/>
      <c r="I651" s="79"/>
      <c r="J651" s="79"/>
      <c r="K651" s="79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</row>
    <row r="652" spans="1:68" ht="15.75" customHeight="1" x14ac:dyDescent="0.25">
      <c r="A652" s="1"/>
      <c r="B652" s="77"/>
      <c r="C652" s="77"/>
      <c r="D652" s="77"/>
      <c r="E652" s="77"/>
      <c r="F652" s="77"/>
      <c r="G652" s="77"/>
      <c r="H652" s="79"/>
      <c r="I652" s="79"/>
      <c r="J652" s="79"/>
      <c r="K652" s="79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</row>
    <row r="653" spans="1:68" ht="15.75" customHeight="1" x14ac:dyDescent="0.25">
      <c r="A653" s="1"/>
      <c r="B653" s="77"/>
      <c r="C653" s="77"/>
      <c r="D653" s="77"/>
      <c r="E653" s="77"/>
      <c r="F653" s="77"/>
      <c r="G653" s="77"/>
      <c r="H653" s="79"/>
      <c r="I653" s="79"/>
      <c r="J653" s="79"/>
      <c r="K653" s="79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</row>
    <row r="654" spans="1:68" ht="15.75" customHeight="1" x14ac:dyDescent="0.25">
      <c r="A654" s="1"/>
      <c r="B654" s="77"/>
      <c r="C654" s="77"/>
      <c r="D654" s="77"/>
      <c r="E654" s="77"/>
      <c r="F654" s="77"/>
      <c r="G654" s="77"/>
      <c r="H654" s="79"/>
      <c r="I654" s="79"/>
      <c r="J654" s="79"/>
      <c r="K654" s="79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</row>
    <row r="655" spans="1:68" ht="15.75" customHeight="1" x14ac:dyDescent="0.25">
      <c r="A655" s="1"/>
      <c r="B655" s="77"/>
      <c r="C655" s="77"/>
      <c r="D655" s="77"/>
      <c r="E655" s="77"/>
      <c r="F655" s="77"/>
      <c r="G655" s="77"/>
      <c r="H655" s="79"/>
      <c r="I655" s="79"/>
      <c r="J655" s="79"/>
      <c r="K655" s="79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</row>
    <row r="656" spans="1:68" ht="15.75" customHeight="1" x14ac:dyDescent="0.25">
      <c r="A656" s="1"/>
      <c r="B656" s="77"/>
      <c r="C656" s="77"/>
      <c r="D656" s="77"/>
      <c r="E656" s="77"/>
      <c r="F656" s="77"/>
      <c r="G656" s="77"/>
      <c r="H656" s="79"/>
      <c r="I656" s="79"/>
      <c r="J656" s="79"/>
      <c r="K656" s="79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</row>
    <row r="657" spans="1:68" ht="15.75" customHeight="1" x14ac:dyDescent="0.25">
      <c r="A657" s="1"/>
      <c r="B657" s="77"/>
      <c r="C657" s="77"/>
      <c r="D657" s="77"/>
      <c r="E657" s="77"/>
      <c r="F657" s="77"/>
      <c r="G657" s="77"/>
      <c r="H657" s="79"/>
      <c r="I657" s="79"/>
      <c r="J657" s="79"/>
      <c r="K657" s="79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</row>
    <row r="658" spans="1:68" ht="15.75" customHeight="1" x14ac:dyDescent="0.25">
      <c r="A658" s="1"/>
      <c r="B658" s="77"/>
      <c r="C658" s="77"/>
      <c r="D658" s="77"/>
      <c r="E658" s="77"/>
      <c r="F658" s="77"/>
      <c r="G658" s="77"/>
      <c r="H658" s="79"/>
      <c r="I658" s="79"/>
      <c r="J658" s="79"/>
      <c r="K658" s="79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</row>
    <row r="659" spans="1:68" ht="15.75" customHeight="1" x14ac:dyDescent="0.25">
      <c r="A659" s="1"/>
      <c r="B659" s="77"/>
      <c r="C659" s="77"/>
      <c r="D659" s="77"/>
      <c r="E659" s="77"/>
      <c r="F659" s="77"/>
      <c r="G659" s="77"/>
      <c r="H659" s="79"/>
      <c r="I659" s="79"/>
      <c r="J659" s="79"/>
      <c r="K659" s="79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</row>
    <row r="660" spans="1:68" ht="15.75" customHeight="1" x14ac:dyDescent="0.25">
      <c r="A660" s="1"/>
      <c r="B660" s="77"/>
      <c r="C660" s="77"/>
      <c r="D660" s="77"/>
      <c r="E660" s="77"/>
      <c r="F660" s="77"/>
      <c r="G660" s="77"/>
      <c r="H660" s="79"/>
      <c r="I660" s="79"/>
      <c r="J660" s="79"/>
      <c r="K660" s="79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</row>
    <row r="661" spans="1:68" ht="15.75" customHeight="1" x14ac:dyDescent="0.25">
      <c r="A661" s="1"/>
      <c r="B661" s="77"/>
      <c r="C661" s="77"/>
      <c r="D661" s="77"/>
      <c r="E661" s="77"/>
      <c r="F661" s="77"/>
      <c r="G661" s="77"/>
      <c r="H661" s="79"/>
      <c r="I661" s="79"/>
      <c r="J661" s="79"/>
      <c r="K661" s="79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</row>
    <row r="662" spans="1:68" ht="15.75" customHeight="1" x14ac:dyDescent="0.25">
      <c r="A662" s="1"/>
      <c r="B662" s="77"/>
      <c r="C662" s="77"/>
      <c r="D662" s="77"/>
      <c r="E662" s="77"/>
      <c r="F662" s="77"/>
      <c r="G662" s="77"/>
      <c r="H662" s="79"/>
      <c r="I662" s="79"/>
      <c r="J662" s="79"/>
      <c r="K662" s="79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</row>
    <row r="663" spans="1:68" ht="15.75" customHeight="1" x14ac:dyDescent="0.25">
      <c r="A663" s="1"/>
      <c r="B663" s="77"/>
      <c r="C663" s="77"/>
      <c r="D663" s="77"/>
      <c r="E663" s="77"/>
      <c r="F663" s="77"/>
      <c r="G663" s="77"/>
      <c r="H663" s="79"/>
      <c r="I663" s="79"/>
      <c r="J663" s="79"/>
      <c r="K663" s="79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</row>
    <row r="664" spans="1:68" ht="15.75" customHeight="1" x14ac:dyDescent="0.25">
      <c r="A664" s="1"/>
      <c r="B664" s="77"/>
      <c r="C664" s="77"/>
      <c r="D664" s="77"/>
      <c r="E664" s="77"/>
      <c r="F664" s="77"/>
      <c r="G664" s="77"/>
      <c r="H664" s="79"/>
      <c r="I664" s="79"/>
      <c r="J664" s="79"/>
      <c r="K664" s="79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</row>
    <row r="665" spans="1:68" ht="15.75" customHeight="1" x14ac:dyDescent="0.25">
      <c r="A665" s="1"/>
      <c r="B665" s="77"/>
      <c r="C665" s="77"/>
      <c r="D665" s="77"/>
      <c r="E665" s="77"/>
      <c r="F665" s="77"/>
      <c r="G665" s="77"/>
      <c r="H665" s="79"/>
      <c r="I665" s="79"/>
      <c r="J665" s="79"/>
      <c r="K665" s="79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</row>
    <row r="666" spans="1:68" ht="15.75" customHeight="1" x14ac:dyDescent="0.25">
      <c r="A666" s="1"/>
      <c r="B666" s="77"/>
      <c r="C666" s="77"/>
      <c r="D666" s="77"/>
      <c r="E666" s="77"/>
      <c r="F666" s="77"/>
      <c r="G666" s="77"/>
      <c r="H666" s="79"/>
      <c r="I666" s="79"/>
      <c r="J666" s="79"/>
      <c r="K666" s="79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</row>
    <row r="667" spans="1:68" ht="15.75" customHeight="1" x14ac:dyDescent="0.25">
      <c r="A667" s="1"/>
      <c r="B667" s="77"/>
      <c r="C667" s="77"/>
      <c r="D667" s="77"/>
      <c r="E667" s="77"/>
      <c r="F667" s="77"/>
      <c r="G667" s="77"/>
      <c r="H667" s="79"/>
      <c r="I667" s="79"/>
      <c r="J667" s="79"/>
      <c r="K667" s="79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</row>
    <row r="668" spans="1:68" ht="15.75" customHeight="1" x14ac:dyDescent="0.25">
      <c r="A668" s="1"/>
      <c r="B668" s="77"/>
      <c r="C668" s="77"/>
      <c r="D668" s="77"/>
      <c r="E668" s="77"/>
      <c r="F668" s="77"/>
      <c r="G668" s="77"/>
      <c r="H668" s="79"/>
      <c r="I668" s="79"/>
      <c r="J668" s="79"/>
      <c r="K668" s="79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</row>
    <row r="669" spans="1:68" ht="15.75" customHeight="1" x14ac:dyDescent="0.25">
      <c r="A669" s="1"/>
      <c r="B669" s="77"/>
      <c r="C669" s="77"/>
      <c r="D669" s="77"/>
      <c r="E669" s="77"/>
      <c r="F669" s="77"/>
      <c r="G669" s="77"/>
      <c r="H669" s="79"/>
      <c r="I669" s="79"/>
      <c r="J669" s="79"/>
      <c r="K669" s="79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</row>
    <row r="670" spans="1:68" ht="15.75" customHeight="1" x14ac:dyDescent="0.25">
      <c r="A670" s="1"/>
      <c r="B670" s="77"/>
      <c r="C670" s="77"/>
      <c r="D670" s="77"/>
      <c r="E670" s="77"/>
      <c r="F670" s="77"/>
      <c r="G670" s="77"/>
      <c r="H670" s="79"/>
      <c r="I670" s="79"/>
      <c r="J670" s="79"/>
      <c r="K670" s="79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</row>
    <row r="671" spans="1:68" ht="15.75" customHeight="1" x14ac:dyDescent="0.25">
      <c r="A671" s="1"/>
      <c r="B671" s="77"/>
      <c r="C671" s="77"/>
      <c r="D671" s="77"/>
      <c r="E671" s="77"/>
      <c r="F671" s="77"/>
      <c r="G671" s="77"/>
      <c r="H671" s="79"/>
      <c r="I671" s="79"/>
      <c r="J671" s="79"/>
      <c r="K671" s="79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</row>
    <row r="672" spans="1:68" ht="15.75" customHeight="1" x14ac:dyDescent="0.25">
      <c r="A672" s="1"/>
      <c r="B672" s="77"/>
      <c r="C672" s="77"/>
      <c r="D672" s="77"/>
      <c r="E672" s="77"/>
      <c r="F672" s="77"/>
      <c r="G672" s="77"/>
      <c r="H672" s="79"/>
      <c r="I672" s="79"/>
      <c r="J672" s="79"/>
      <c r="K672" s="79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</row>
    <row r="673" spans="1:68" ht="15.75" customHeight="1" x14ac:dyDescent="0.25">
      <c r="A673" s="1"/>
      <c r="B673" s="77"/>
      <c r="C673" s="77"/>
      <c r="D673" s="77"/>
      <c r="E673" s="77"/>
      <c r="F673" s="77"/>
      <c r="G673" s="77"/>
      <c r="H673" s="79"/>
      <c r="I673" s="79"/>
      <c r="J673" s="79"/>
      <c r="K673" s="79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</row>
    <row r="674" spans="1:68" ht="15.75" customHeight="1" x14ac:dyDescent="0.25">
      <c r="A674" s="1"/>
      <c r="B674" s="77"/>
      <c r="C674" s="77"/>
      <c r="D674" s="77"/>
      <c r="E674" s="77"/>
      <c r="F674" s="77"/>
      <c r="G674" s="77"/>
      <c r="H674" s="79"/>
      <c r="I674" s="79"/>
      <c r="J674" s="79"/>
      <c r="K674" s="79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</row>
    <row r="675" spans="1:68" ht="15.75" customHeight="1" x14ac:dyDescent="0.25">
      <c r="A675" s="1"/>
      <c r="B675" s="77"/>
      <c r="C675" s="77"/>
      <c r="D675" s="77"/>
      <c r="E675" s="77"/>
      <c r="F675" s="77"/>
      <c r="G675" s="77"/>
      <c r="H675" s="79"/>
      <c r="I675" s="79"/>
      <c r="J675" s="79"/>
      <c r="K675" s="79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</row>
    <row r="676" spans="1:68" ht="15.75" customHeight="1" x14ac:dyDescent="0.25">
      <c r="A676" s="1"/>
      <c r="B676" s="77"/>
      <c r="C676" s="77"/>
      <c r="D676" s="77"/>
      <c r="E676" s="77"/>
      <c r="F676" s="77"/>
      <c r="G676" s="77"/>
      <c r="H676" s="79"/>
      <c r="I676" s="79"/>
      <c r="J676" s="79"/>
      <c r="K676" s="79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</row>
    <row r="677" spans="1:68" ht="15.75" customHeight="1" x14ac:dyDescent="0.25">
      <c r="A677" s="1"/>
      <c r="B677" s="77"/>
      <c r="C677" s="77"/>
      <c r="D677" s="77"/>
      <c r="E677" s="77"/>
      <c r="F677" s="77"/>
      <c r="G677" s="77"/>
      <c r="H677" s="79"/>
      <c r="I677" s="79"/>
      <c r="J677" s="79"/>
      <c r="K677" s="79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</row>
    <row r="678" spans="1:68" ht="15.75" customHeight="1" x14ac:dyDescent="0.25">
      <c r="A678" s="1"/>
      <c r="B678" s="77"/>
      <c r="C678" s="77"/>
      <c r="D678" s="77"/>
      <c r="E678" s="77"/>
      <c r="F678" s="77"/>
      <c r="G678" s="77"/>
      <c r="H678" s="79"/>
      <c r="I678" s="79"/>
      <c r="J678" s="79"/>
      <c r="K678" s="79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</row>
    <row r="679" spans="1:68" ht="15.75" customHeight="1" x14ac:dyDescent="0.25">
      <c r="A679" s="1"/>
      <c r="B679" s="77"/>
      <c r="C679" s="77"/>
      <c r="D679" s="77"/>
      <c r="E679" s="77"/>
      <c r="F679" s="77"/>
      <c r="G679" s="77"/>
      <c r="H679" s="79"/>
      <c r="I679" s="79"/>
      <c r="J679" s="79"/>
      <c r="K679" s="79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</row>
    <row r="680" spans="1:68" ht="15.75" customHeight="1" x14ac:dyDescent="0.25">
      <c r="A680" s="1"/>
      <c r="B680" s="77"/>
      <c r="C680" s="77"/>
      <c r="D680" s="77"/>
      <c r="E680" s="77"/>
      <c r="F680" s="77"/>
      <c r="G680" s="77"/>
      <c r="H680" s="79"/>
      <c r="I680" s="79"/>
      <c r="J680" s="79"/>
      <c r="K680" s="79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</row>
    <row r="681" spans="1:68" ht="15.75" customHeight="1" x14ac:dyDescent="0.25">
      <c r="A681" s="1"/>
      <c r="B681" s="77"/>
      <c r="C681" s="77"/>
      <c r="D681" s="77"/>
      <c r="E681" s="77"/>
      <c r="F681" s="77"/>
      <c r="G681" s="77"/>
      <c r="H681" s="79"/>
      <c r="I681" s="79"/>
      <c r="J681" s="79"/>
      <c r="K681" s="79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</row>
    <row r="682" spans="1:68" ht="15.75" customHeight="1" x14ac:dyDescent="0.25">
      <c r="A682" s="1"/>
      <c r="B682" s="77"/>
      <c r="C682" s="77"/>
      <c r="D682" s="77"/>
      <c r="E682" s="77"/>
      <c r="F682" s="77"/>
      <c r="G682" s="77"/>
      <c r="H682" s="79"/>
      <c r="I682" s="79"/>
      <c r="J682" s="79"/>
      <c r="K682" s="79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</row>
    <row r="683" spans="1:68" ht="15.75" customHeight="1" x14ac:dyDescent="0.25">
      <c r="A683" s="1"/>
      <c r="B683" s="77"/>
      <c r="C683" s="77"/>
      <c r="D683" s="77"/>
      <c r="E683" s="77"/>
      <c r="F683" s="77"/>
      <c r="G683" s="77"/>
      <c r="H683" s="79"/>
      <c r="I683" s="79"/>
      <c r="J683" s="79"/>
      <c r="K683" s="79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</row>
    <row r="684" spans="1:68" ht="15.75" customHeight="1" x14ac:dyDescent="0.25">
      <c r="A684" s="1"/>
      <c r="B684" s="77"/>
      <c r="C684" s="77"/>
      <c r="D684" s="77"/>
      <c r="E684" s="77"/>
      <c r="F684" s="77"/>
      <c r="G684" s="77"/>
      <c r="H684" s="79"/>
      <c r="I684" s="79"/>
      <c r="J684" s="79"/>
      <c r="K684" s="79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</row>
    <row r="685" spans="1:68" ht="15.75" customHeight="1" x14ac:dyDescent="0.25">
      <c r="A685" s="1"/>
      <c r="B685" s="77"/>
      <c r="C685" s="77"/>
      <c r="D685" s="77"/>
      <c r="E685" s="77"/>
      <c r="F685" s="77"/>
      <c r="G685" s="77"/>
      <c r="H685" s="79"/>
      <c r="I685" s="79"/>
      <c r="J685" s="79"/>
      <c r="K685" s="79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</row>
    <row r="686" spans="1:68" ht="15.75" customHeight="1" x14ac:dyDescent="0.25">
      <c r="A686" s="1"/>
      <c r="B686" s="77"/>
      <c r="C686" s="77"/>
      <c r="D686" s="77"/>
      <c r="E686" s="77"/>
      <c r="F686" s="77"/>
      <c r="G686" s="77"/>
      <c r="H686" s="79"/>
      <c r="I686" s="79"/>
      <c r="J686" s="79"/>
      <c r="K686" s="79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</row>
    <row r="687" spans="1:68" ht="15.75" customHeight="1" x14ac:dyDescent="0.25">
      <c r="A687" s="1"/>
      <c r="B687" s="77"/>
      <c r="C687" s="77"/>
      <c r="D687" s="77"/>
      <c r="E687" s="77"/>
      <c r="F687" s="77"/>
      <c r="G687" s="77"/>
      <c r="H687" s="79"/>
      <c r="I687" s="79"/>
      <c r="J687" s="79"/>
      <c r="K687" s="79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</row>
    <row r="688" spans="1:68" ht="15.75" customHeight="1" x14ac:dyDescent="0.25">
      <c r="A688" s="1"/>
      <c r="B688" s="77"/>
      <c r="C688" s="77"/>
      <c r="D688" s="77"/>
      <c r="E688" s="77"/>
      <c r="F688" s="77"/>
      <c r="G688" s="77"/>
      <c r="H688" s="79"/>
      <c r="I688" s="79"/>
      <c r="J688" s="79"/>
      <c r="K688" s="79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</row>
    <row r="689" spans="1:68" ht="15.75" customHeight="1" x14ac:dyDescent="0.25">
      <c r="A689" s="1"/>
      <c r="B689" s="77"/>
      <c r="C689" s="77"/>
      <c r="D689" s="77"/>
      <c r="E689" s="77"/>
      <c r="F689" s="77"/>
      <c r="G689" s="77"/>
      <c r="H689" s="79"/>
      <c r="I689" s="79"/>
      <c r="J689" s="79"/>
      <c r="K689" s="79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</row>
    <row r="690" spans="1:68" ht="15.75" customHeight="1" x14ac:dyDescent="0.25">
      <c r="A690" s="1"/>
      <c r="B690" s="77"/>
      <c r="C690" s="77"/>
      <c r="D690" s="77"/>
      <c r="E690" s="77"/>
      <c r="F690" s="77"/>
      <c r="G690" s="77"/>
      <c r="H690" s="79"/>
      <c r="I690" s="79"/>
      <c r="J690" s="79"/>
      <c r="K690" s="79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</row>
    <row r="691" spans="1:68" ht="15.75" customHeight="1" x14ac:dyDescent="0.25">
      <c r="A691" s="1"/>
      <c r="B691" s="77"/>
      <c r="C691" s="77"/>
      <c r="D691" s="77"/>
      <c r="E691" s="77"/>
      <c r="F691" s="77"/>
      <c r="G691" s="77"/>
      <c r="H691" s="79"/>
      <c r="I691" s="79"/>
      <c r="J691" s="79"/>
      <c r="K691" s="79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</row>
    <row r="692" spans="1:68" ht="15.75" customHeight="1" x14ac:dyDescent="0.25">
      <c r="A692" s="1"/>
      <c r="B692" s="77"/>
      <c r="C692" s="77"/>
      <c r="D692" s="77"/>
      <c r="E692" s="77"/>
      <c r="F692" s="77"/>
      <c r="G692" s="77"/>
      <c r="H692" s="79"/>
      <c r="I692" s="79"/>
      <c r="J692" s="79"/>
      <c r="K692" s="79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</row>
    <row r="693" spans="1:68" ht="15.75" customHeight="1" x14ac:dyDescent="0.25">
      <c r="A693" s="1"/>
      <c r="B693" s="77"/>
      <c r="C693" s="77"/>
      <c r="D693" s="77"/>
      <c r="E693" s="77"/>
      <c r="F693" s="77"/>
      <c r="G693" s="77"/>
      <c r="H693" s="79"/>
      <c r="I693" s="79"/>
      <c r="J693" s="79"/>
      <c r="K693" s="79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</row>
    <row r="694" spans="1:68" ht="15.75" customHeight="1" x14ac:dyDescent="0.25">
      <c r="A694" s="1"/>
      <c r="B694" s="77"/>
      <c r="C694" s="77"/>
      <c r="D694" s="77"/>
      <c r="E694" s="77"/>
      <c r="F694" s="77"/>
      <c r="G694" s="77"/>
      <c r="H694" s="79"/>
      <c r="I694" s="79"/>
      <c r="J694" s="79"/>
      <c r="K694" s="79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</row>
    <row r="695" spans="1:68" ht="15.75" customHeight="1" x14ac:dyDescent="0.25">
      <c r="A695" s="1"/>
      <c r="B695" s="77"/>
      <c r="C695" s="77"/>
      <c r="D695" s="77"/>
      <c r="E695" s="77"/>
      <c r="F695" s="77"/>
      <c r="G695" s="77"/>
      <c r="H695" s="79"/>
      <c r="I695" s="79"/>
      <c r="J695" s="79"/>
      <c r="K695" s="79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</row>
    <row r="696" spans="1:68" ht="15.75" customHeight="1" x14ac:dyDescent="0.25">
      <c r="A696" s="1"/>
      <c r="B696" s="77"/>
      <c r="C696" s="77"/>
      <c r="D696" s="77"/>
      <c r="E696" s="77"/>
      <c r="F696" s="77"/>
      <c r="G696" s="77"/>
      <c r="H696" s="79"/>
      <c r="I696" s="79"/>
      <c r="J696" s="79"/>
      <c r="K696" s="79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</row>
    <row r="697" spans="1:68" ht="15.75" customHeight="1" x14ac:dyDescent="0.25">
      <c r="A697" s="1"/>
      <c r="B697" s="77"/>
      <c r="C697" s="77"/>
      <c r="D697" s="77"/>
      <c r="E697" s="77"/>
      <c r="F697" s="77"/>
      <c r="G697" s="77"/>
      <c r="H697" s="79"/>
      <c r="I697" s="79"/>
      <c r="J697" s="79"/>
      <c r="K697" s="79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</row>
    <row r="698" spans="1:68" ht="15.75" customHeight="1" x14ac:dyDescent="0.25">
      <c r="A698" s="1"/>
      <c r="B698" s="77"/>
      <c r="C698" s="77"/>
      <c r="D698" s="77"/>
      <c r="E698" s="77"/>
      <c r="F698" s="77"/>
      <c r="G698" s="77"/>
      <c r="H698" s="79"/>
      <c r="I698" s="79"/>
      <c r="J698" s="79"/>
      <c r="K698" s="79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</row>
    <row r="699" spans="1:68" ht="15.75" customHeight="1" x14ac:dyDescent="0.25">
      <c r="A699" s="1"/>
      <c r="B699" s="77"/>
      <c r="C699" s="77"/>
      <c r="D699" s="77"/>
      <c r="E699" s="77"/>
      <c r="F699" s="77"/>
      <c r="G699" s="77"/>
      <c r="H699" s="79"/>
      <c r="I699" s="79"/>
      <c r="J699" s="79"/>
      <c r="K699" s="79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</row>
    <row r="700" spans="1:68" ht="15.75" customHeight="1" x14ac:dyDescent="0.25">
      <c r="A700" s="1"/>
      <c r="B700" s="77"/>
      <c r="C700" s="77"/>
      <c r="D700" s="77"/>
      <c r="E700" s="77"/>
      <c r="F700" s="77"/>
      <c r="G700" s="77"/>
      <c r="H700" s="79"/>
      <c r="I700" s="79"/>
      <c r="J700" s="79"/>
      <c r="K700" s="79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</row>
    <row r="701" spans="1:68" ht="15.75" customHeight="1" x14ac:dyDescent="0.25">
      <c r="A701" s="1"/>
      <c r="B701" s="77"/>
      <c r="C701" s="77"/>
      <c r="D701" s="77"/>
      <c r="E701" s="77"/>
      <c r="F701" s="77"/>
      <c r="G701" s="77"/>
      <c r="H701" s="79"/>
      <c r="I701" s="79"/>
      <c r="J701" s="79"/>
      <c r="K701" s="79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</row>
    <row r="702" spans="1:68" ht="15.75" customHeight="1" x14ac:dyDescent="0.25">
      <c r="A702" s="1"/>
      <c r="B702" s="77"/>
      <c r="C702" s="77"/>
      <c r="D702" s="77"/>
      <c r="E702" s="77"/>
      <c r="F702" s="77"/>
      <c r="G702" s="77"/>
      <c r="H702" s="79"/>
      <c r="I702" s="79"/>
      <c r="J702" s="79"/>
      <c r="K702" s="79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</row>
    <row r="703" spans="1:68" ht="15.75" customHeight="1" x14ac:dyDescent="0.25">
      <c r="A703" s="1"/>
      <c r="B703" s="77"/>
      <c r="C703" s="77"/>
      <c r="D703" s="77"/>
      <c r="E703" s="77"/>
      <c r="F703" s="77"/>
      <c r="G703" s="77"/>
      <c r="H703" s="79"/>
      <c r="I703" s="79"/>
      <c r="J703" s="79"/>
      <c r="K703" s="79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</row>
    <row r="704" spans="1:68" ht="15.75" customHeight="1" x14ac:dyDescent="0.25">
      <c r="A704" s="1"/>
      <c r="B704" s="77"/>
      <c r="C704" s="77"/>
      <c r="D704" s="77"/>
      <c r="E704" s="77"/>
      <c r="F704" s="77"/>
      <c r="G704" s="77"/>
      <c r="H704" s="79"/>
      <c r="I704" s="79"/>
      <c r="J704" s="79"/>
      <c r="K704" s="79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</row>
    <row r="705" spans="1:68" ht="15.75" customHeight="1" x14ac:dyDescent="0.25">
      <c r="A705" s="1"/>
      <c r="B705" s="77"/>
      <c r="C705" s="77"/>
      <c r="D705" s="77"/>
      <c r="E705" s="77"/>
      <c r="F705" s="77"/>
      <c r="G705" s="77"/>
      <c r="H705" s="79"/>
      <c r="I705" s="79"/>
      <c r="J705" s="79"/>
      <c r="K705" s="79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</row>
    <row r="706" spans="1:68" ht="15.75" customHeight="1" x14ac:dyDescent="0.25">
      <c r="A706" s="1"/>
      <c r="B706" s="77"/>
      <c r="C706" s="77"/>
      <c r="D706" s="77"/>
      <c r="E706" s="77"/>
      <c r="F706" s="77"/>
      <c r="G706" s="77"/>
      <c r="H706" s="79"/>
      <c r="I706" s="79"/>
      <c r="J706" s="79"/>
      <c r="K706" s="79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</row>
    <row r="707" spans="1:68" ht="15.75" customHeight="1" x14ac:dyDescent="0.25">
      <c r="A707" s="1"/>
      <c r="B707" s="77"/>
      <c r="C707" s="77"/>
      <c r="D707" s="77"/>
      <c r="E707" s="77"/>
      <c r="F707" s="77"/>
      <c r="G707" s="77"/>
      <c r="H707" s="79"/>
      <c r="I707" s="79"/>
      <c r="J707" s="79"/>
      <c r="K707" s="79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</row>
    <row r="708" spans="1:68" ht="15.75" customHeight="1" x14ac:dyDescent="0.25">
      <c r="A708" s="1"/>
      <c r="B708" s="77"/>
      <c r="C708" s="77"/>
      <c r="D708" s="77"/>
      <c r="E708" s="77"/>
      <c r="F708" s="77"/>
      <c r="G708" s="77"/>
      <c r="H708" s="79"/>
      <c r="I708" s="79"/>
      <c r="J708" s="79"/>
      <c r="K708" s="79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</row>
    <row r="709" spans="1:68" ht="15.75" customHeight="1" x14ac:dyDescent="0.25">
      <c r="A709" s="1"/>
      <c r="B709" s="77"/>
      <c r="C709" s="77"/>
      <c r="D709" s="77"/>
      <c r="E709" s="77"/>
      <c r="F709" s="77"/>
      <c r="G709" s="77"/>
      <c r="H709" s="79"/>
      <c r="I709" s="79"/>
      <c r="J709" s="79"/>
      <c r="K709" s="79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</row>
    <row r="710" spans="1:68" ht="15.75" customHeight="1" x14ac:dyDescent="0.25">
      <c r="A710" s="1"/>
      <c r="B710" s="77"/>
      <c r="C710" s="77"/>
      <c r="D710" s="77"/>
      <c r="E710" s="77"/>
      <c r="F710" s="77"/>
      <c r="G710" s="77"/>
      <c r="H710" s="79"/>
      <c r="I710" s="79"/>
      <c r="J710" s="79"/>
      <c r="K710" s="79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</row>
    <row r="711" spans="1:68" ht="15.75" customHeight="1" x14ac:dyDescent="0.25">
      <c r="A711" s="1"/>
      <c r="B711" s="77"/>
      <c r="C711" s="77"/>
      <c r="D711" s="77"/>
      <c r="E711" s="77"/>
      <c r="F711" s="77"/>
      <c r="G711" s="77"/>
      <c r="H711" s="79"/>
      <c r="I711" s="79"/>
      <c r="J711" s="79"/>
      <c r="K711" s="79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</row>
    <row r="712" spans="1:68" ht="15.75" customHeight="1" x14ac:dyDescent="0.25">
      <c r="A712" s="1"/>
      <c r="B712" s="77"/>
      <c r="C712" s="77"/>
      <c r="D712" s="77"/>
      <c r="E712" s="77"/>
      <c r="F712" s="77"/>
      <c r="G712" s="77"/>
      <c r="H712" s="79"/>
      <c r="I712" s="79"/>
      <c r="J712" s="79"/>
      <c r="K712" s="79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</row>
    <row r="713" spans="1:68" ht="15.75" customHeight="1" x14ac:dyDescent="0.25">
      <c r="A713" s="1"/>
      <c r="B713" s="77"/>
      <c r="C713" s="77"/>
      <c r="D713" s="77"/>
      <c r="E713" s="77"/>
      <c r="F713" s="77"/>
      <c r="G713" s="77"/>
      <c r="H713" s="79"/>
      <c r="I713" s="79"/>
      <c r="J713" s="79"/>
      <c r="K713" s="79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</row>
    <row r="714" spans="1:68" ht="15.75" customHeight="1" x14ac:dyDescent="0.25">
      <c r="A714" s="1"/>
      <c r="B714" s="77"/>
      <c r="C714" s="77"/>
      <c r="D714" s="77"/>
      <c r="E714" s="77"/>
      <c r="F714" s="77"/>
      <c r="G714" s="77"/>
      <c r="H714" s="79"/>
      <c r="I714" s="79"/>
      <c r="J714" s="79"/>
      <c r="K714" s="79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</row>
    <row r="715" spans="1:68" ht="15.75" customHeight="1" x14ac:dyDescent="0.25">
      <c r="A715" s="1"/>
      <c r="B715" s="77"/>
      <c r="C715" s="77"/>
      <c r="D715" s="77"/>
      <c r="E715" s="77"/>
      <c r="F715" s="77"/>
      <c r="G715" s="77"/>
      <c r="H715" s="79"/>
      <c r="I715" s="79"/>
      <c r="J715" s="79"/>
      <c r="K715" s="79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</row>
    <row r="716" spans="1:68" ht="15.75" customHeight="1" x14ac:dyDescent="0.25">
      <c r="A716" s="1"/>
      <c r="B716" s="77"/>
      <c r="C716" s="77"/>
      <c r="D716" s="77"/>
      <c r="E716" s="77"/>
      <c r="F716" s="77"/>
      <c r="G716" s="77"/>
      <c r="H716" s="79"/>
      <c r="I716" s="79"/>
      <c r="J716" s="79"/>
      <c r="K716" s="79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</row>
    <row r="717" spans="1:68" ht="15.75" customHeight="1" x14ac:dyDescent="0.25">
      <c r="A717" s="1"/>
      <c r="B717" s="77"/>
      <c r="C717" s="77"/>
      <c r="D717" s="77"/>
      <c r="E717" s="77"/>
      <c r="F717" s="77"/>
      <c r="G717" s="77"/>
      <c r="H717" s="79"/>
      <c r="I717" s="79"/>
      <c r="J717" s="79"/>
      <c r="K717" s="79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</row>
    <row r="718" spans="1:68" ht="15.75" customHeight="1" x14ac:dyDescent="0.25">
      <c r="A718" s="1"/>
      <c r="B718" s="77"/>
      <c r="C718" s="77"/>
      <c r="D718" s="77"/>
      <c r="E718" s="77"/>
      <c r="F718" s="77"/>
      <c r="G718" s="77"/>
      <c r="H718" s="79"/>
      <c r="I718" s="79"/>
      <c r="J718" s="79"/>
      <c r="K718" s="79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</row>
    <row r="719" spans="1:68" ht="15.75" customHeight="1" x14ac:dyDescent="0.25">
      <c r="A719" s="1"/>
      <c r="B719" s="77"/>
      <c r="C719" s="77"/>
      <c r="D719" s="77"/>
      <c r="E719" s="77"/>
      <c r="F719" s="77"/>
      <c r="G719" s="77"/>
      <c r="H719" s="79"/>
      <c r="I719" s="79"/>
      <c r="J719" s="79"/>
      <c r="K719" s="79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</row>
    <row r="720" spans="1:68" ht="15.75" customHeight="1" x14ac:dyDescent="0.25">
      <c r="A720" s="1"/>
      <c r="B720" s="77"/>
      <c r="C720" s="77"/>
      <c r="D720" s="77"/>
      <c r="E720" s="77"/>
      <c r="F720" s="77"/>
      <c r="G720" s="77"/>
      <c r="H720" s="79"/>
      <c r="I720" s="79"/>
      <c r="J720" s="79"/>
      <c r="K720" s="79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</row>
    <row r="721" spans="1:68" ht="15.75" customHeight="1" x14ac:dyDescent="0.25">
      <c r="A721" s="1"/>
      <c r="B721" s="77"/>
      <c r="C721" s="77"/>
      <c r="D721" s="77"/>
      <c r="E721" s="77"/>
      <c r="F721" s="77"/>
      <c r="G721" s="77"/>
      <c r="H721" s="79"/>
      <c r="I721" s="79"/>
      <c r="J721" s="79"/>
      <c r="K721" s="79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</row>
    <row r="722" spans="1:68" ht="15.75" customHeight="1" x14ac:dyDescent="0.25">
      <c r="A722" s="1"/>
      <c r="B722" s="77"/>
      <c r="C722" s="77"/>
      <c r="D722" s="77"/>
      <c r="E722" s="77"/>
      <c r="F722" s="77"/>
      <c r="G722" s="77"/>
      <c r="H722" s="79"/>
      <c r="I722" s="79"/>
      <c r="J722" s="79"/>
      <c r="K722" s="79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</row>
    <row r="723" spans="1:68" ht="15.75" customHeight="1" x14ac:dyDescent="0.25">
      <c r="A723" s="1"/>
      <c r="B723" s="77"/>
      <c r="C723" s="77"/>
      <c r="D723" s="77"/>
      <c r="E723" s="77"/>
      <c r="F723" s="77"/>
      <c r="G723" s="77"/>
      <c r="H723" s="79"/>
      <c r="I723" s="79"/>
      <c r="J723" s="79"/>
      <c r="K723" s="79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</row>
    <row r="724" spans="1:68" ht="15.75" customHeight="1" x14ac:dyDescent="0.25">
      <c r="A724" s="1"/>
      <c r="B724" s="77"/>
      <c r="C724" s="77"/>
      <c r="D724" s="77"/>
      <c r="E724" s="77"/>
      <c r="F724" s="77"/>
      <c r="G724" s="77"/>
      <c r="H724" s="79"/>
      <c r="I724" s="79"/>
      <c r="J724" s="79"/>
      <c r="K724" s="79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</row>
    <row r="725" spans="1:68" ht="15.75" customHeight="1" x14ac:dyDescent="0.25">
      <c r="A725" s="1"/>
      <c r="B725" s="77"/>
      <c r="C725" s="77"/>
      <c r="D725" s="77"/>
      <c r="E725" s="77"/>
      <c r="F725" s="77"/>
      <c r="G725" s="77"/>
      <c r="H725" s="79"/>
      <c r="I725" s="79"/>
      <c r="J725" s="79"/>
      <c r="K725" s="79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</row>
    <row r="726" spans="1:68" ht="15.75" customHeight="1" x14ac:dyDescent="0.25">
      <c r="A726" s="1"/>
      <c r="B726" s="77"/>
      <c r="C726" s="77"/>
      <c r="D726" s="77"/>
      <c r="E726" s="77"/>
      <c r="F726" s="77"/>
      <c r="G726" s="77"/>
      <c r="H726" s="79"/>
      <c r="I726" s="79"/>
      <c r="J726" s="79"/>
      <c r="K726" s="79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</row>
    <row r="727" spans="1:68" ht="15.75" customHeight="1" x14ac:dyDescent="0.25">
      <c r="A727" s="1"/>
      <c r="B727" s="77"/>
      <c r="C727" s="77"/>
      <c r="D727" s="77"/>
      <c r="E727" s="77"/>
      <c r="F727" s="77"/>
      <c r="G727" s="77"/>
      <c r="H727" s="79"/>
      <c r="I727" s="79"/>
      <c r="J727" s="79"/>
      <c r="K727" s="79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</row>
    <row r="728" spans="1:68" ht="15.75" customHeight="1" x14ac:dyDescent="0.25">
      <c r="A728" s="1"/>
      <c r="B728" s="77"/>
      <c r="C728" s="77"/>
      <c r="D728" s="77"/>
      <c r="E728" s="77"/>
      <c r="F728" s="77"/>
      <c r="G728" s="77"/>
      <c r="H728" s="79"/>
      <c r="I728" s="79"/>
      <c r="J728" s="79"/>
      <c r="K728" s="79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</row>
    <row r="729" spans="1:68" ht="15.75" customHeight="1" x14ac:dyDescent="0.25">
      <c r="A729" s="1"/>
      <c r="B729" s="77"/>
      <c r="C729" s="77"/>
      <c r="D729" s="77"/>
      <c r="E729" s="77"/>
      <c r="F729" s="77"/>
      <c r="G729" s="77"/>
      <c r="H729" s="79"/>
      <c r="I729" s="79"/>
      <c r="J729" s="79"/>
      <c r="K729" s="79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</row>
    <row r="730" spans="1:68" ht="15.75" customHeight="1" x14ac:dyDescent="0.25">
      <c r="A730" s="1"/>
      <c r="B730" s="77"/>
      <c r="C730" s="77"/>
      <c r="D730" s="77"/>
      <c r="E730" s="77"/>
      <c r="F730" s="77"/>
      <c r="G730" s="77"/>
      <c r="H730" s="79"/>
      <c r="I730" s="79"/>
      <c r="J730" s="79"/>
      <c r="K730" s="79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</row>
    <row r="731" spans="1:68" ht="15.75" customHeight="1" x14ac:dyDescent="0.25">
      <c r="A731" s="1"/>
      <c r="B731" s="77"/>
      <c r="C731" s="77"/>
      <c r="D731" s="77"/>
      <c r="E731" s="77"/>
      <c r="F731" s="77"/>
      <c r="G731" s="77"/>
      <c r="H731" s="79"/>
      <c r="I731" s="79"/>
      <c r="J731" s="79"/>
      <c r="K731" s="79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</row>
    <row r="732" spans="1:68" ht="15.75" customHeight="1" x14ac:dyDescent="0.25">
      <c r="A732" s="1"/>
      <c r="B732" s="77"/>
      <c r="C732" s="77"/>
      <c r="D732" s="77"/>
      <c r="E732" s="77"/>
      <c r="F732" s="77"/>
      <c r="G732" s="77"/>
      <c r="H732" s="79"/>
      <c r="I732" s="79"/>
      <c r="J732" s="79"/>
      <c r="K732" s="79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</row>
    <row r="733" spans="1:68" ht="15.75" customHeight="1" x14ac:dyDescent="0.25">
      <c r="A733" s="1"/>
      <c r="B733" s="77"/>
      <c r="C733" s="77"/>
      <c r="D733" s="77"/>
      <c r="E733" s="77"/>
      <c r="F733" s="77"/>
      <c r="G733" s="77"/>
      <c r="H733" s="79"/>
      <c r="I733" s="79"/>
      <c r="J733" s="79"/>
      <c r="K733" s="79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</row>
    <row r="734" spans="1:68" ht="15.75" customHeight="1" x14ac:dyDescent="0.25">
      <c r="A734" s="1"/>
      <c r="B734" s="77"/>
      <c r="C734" s="77"/>
      <c r="D734" s="77"/>
      <c r="E734" s="77"/>
      <c r="F734" s="77"/>
      <c r="G734" s="77"/>
      <c r="H734" s="79"/>
      <c r="I734" s="79"/>
      <c r="J734" s="79"/>
      <c r="K734" s="79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</row>
    <row r="735" spans="1:68" ht="15.75" customHeight="1" x14ac:dyDescent="0.25">
      <c r="A735" s="1"/>
      <c r="B735" s="77"/>
      <c r="C735" s="77"/>
      <c r="D735" s="77"/>
      <c r="E735" s="77"/>
      <c r="F735" s="77"/>
      <c r="G735" s="77"/>
      <c r="H735" s="79"/>
      <c r="I735" s="79"/>
      <c r="J735" s="79"/>
      <c r="K735" s="79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</row>
    <row r="736" spans="1:68" ht="15.75" customHeight="1" x14ac:dyDescent="0.25">
      <c r="A736" s="1"/>
      <c r="B736" s="77"/>
      <c r="C736" s="77"/>
      <c r="D736" s="77"/>
      <c r="E736" s="77"/>
      <c r="F736" s="77"/>
      <c r="G736" s="77"/>
      <c r="H736" s="79"/>
      <c r="I736" s="79"/>
      <c r="J736" s="79"/>
      <c r="K736" s="79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</row>
    <row r="737" spans="1:68" ht="15.75" customHeight="1" x14ac:dyDescent="0.25">
      <c r="A737" s="1"/>
      <c r="B737" s="77"/>
      <c r="C737" s="77"/>
      <c r="D737" s="77"/>
      <c r="E737" s="77"/>
      <c r="F737" s="77"/>
      <c r="G737" s="77"/>
      <c r="H737" s="79"/>
      <c r="I737" s="79"/>
      <c r="J737" s="79"/>
      <c r="K737" s="79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</row>
    <row r="738" spans="1:68" ht="15.75" customHeight="1" x14ac:dyDescent="0.25">
      <c r="A738" s="1"/>
      <c r="B738" s="77"/>
      <c r="C738" s="77"/>
      <c r="D738" s="77"/>
      <c r="E738" s="77"/>
      <c r="F738" s="77"/>
      <c r="G738" s="77"/>
      <c r="H738" s="79"/>
      <c r="I738" s="79"/>
      <c r="J738" s="79"/>
      <c r="K738" s="79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</row>
    <row r="739" spans="1:68" ht="15.75" customHeight="1" x14ac:dyDescent="0.25">
      <c r="A739" s="1"/>
      <c r="B739" s="77"/>
      <c r="C739" s="77"/>
      <c r="D739" s="77"/>
      <c r="E739" s="77"/>
      <c r="F739" s="77"/>
      <c r="G739" s="77"/>
      <c r="H739" s="79"/>
      <c r="I739" s="79"/>
      <c r="J739" s="79"/>
      <c r="K739" s="79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</row>
    <row r="740" spans="1:68" ht="15.75" customHeight="1" x14ac:dyDescent="0.25">
      <c r="A740" s="1"/>
      <c r="B740" s="77"/>
      <c r="C740" s="77"/>
      <c r="D740" s="77"/>
      <c r="E740" s="77"/>
      <c r="F740" s="77"/>
      <c r="G740" s="77"/>
      <c r="H740" s="79"/>
      <c r="I740" s="79"/>
      <c r="J740" s="79"/>
      <c r="K740" s="79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</row>
    <row r="741" spans="1:68" ht="15.75" customHeight="1" x14ac:dyDescent="0.25">
      <c r="A741" s="1"/>
      <c r="B741" s="77"/>
      <c r="C741" s="77"/>
      <c r="D741" s="77"/>
      <c r="E741" s="77"/>
      <c r="F741" s="77"/>
      <c r="G741" s="77"/>
      <c r="H741" s="79"/>
      <c r="I741" s="79"/>
      <c r="J741" s="79"/>
      <c r="K741" s="79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</row>
    <row r="742" spans="1:68" ht="15.75" customHeight="1" x14ac:dyDescent="0.25">
      <c r="A742" s="1"/>
      <c r="B742" s="77"/>
      <c r="C742" s="77"/>
      <c r="D742" s="77"/>
      <c r="E742" s="77"/>
      <c r="F742" s="77"/>
      <c r="G742" s="77"/>
      <c r="H742" s="79"/>
      <c r="I742" s="79"/>
      <c r="J742" s="79"/>
      <c r="K742" s="79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</row>
    <row r="743" spans="1:68" ht="15.75" customHeight="1" x14ac:dyDescent="0.25">
      <c r="A743" s="1"/>
      <c r="B743" s="77"/>
      <c r="C743" s="77"/>
      <c r="D743" s="77"/>
      <c r="E743" s="77"/>
      <c r="F743" s="77"/>
      <c r="G743" s="77"/>
      <c r="H743" s="79"/>
      <c r="I743" s="79"/>
      <c r="J743" s="79"/>
      <c r="K743" s="79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</row>
    <row r="744" spans="1:68" ht="15.75" customHeight="1" x14ac:dyDescent="0.25">
      <c r="A744" s="1"/>
      <c r="B744" s="77"/>
      <c r="C744" s="77"/>
      <c r="D744" s="77"/>
      <c r="E744" s="77"/>
      <c r="F744" s="77"/>
      <c r="G744" s="77"/>
      <c r="H744" s="79"/>
      <c r="I744" s="79"/>
      <c r="J744" s="79"/>
      <c r="K744" s="79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</row>
    <row r="745" spans="1:68" ht="15.75" customHeight="1" x14ac:dyDescent="0.25">
      <c r="A745" s="1"/>
      <c r="B745" s="77"/>
      <c r="C745" s="77"/>
      <c r="D745" s="77"/>
      <c r="E745" s="77"/>
      <c r="F745" s="77"/>
      <c r="G745" s="77"/>
      <c r="H745" s="79"/>
      <c r="I745" s="79"/>
      <c r="J745" s="79"/>
      <c r="K745" s="79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</row>
    <row r="746" spans="1:68" ht="15.75" customHeight="1" x14ac:dyDescent="0.25">
      <c r="A746" s="1"/>
      <c r="B746" s="77"/>
      <c r="C746" s="77"/>
      <c r="D746" s="77"/>
      <c r="E746" s="77"/>
      <c r="F746" s="77"/>
      <c r="G746" s="77"/>
      <c r="H746" s="79"/>
      <c r="I746" s="79"/>
      <c r="J746" s="79"/>
      <c r="K746" s="79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</row>
    <row r="747" spans="1:68" ht="15.75" customHeight="1" x14ac:dyDescent="0.25">
      <c r="A747" s="1"/>
      <c r="B747" s="77"/>
      <c r="C747" s="77"/>
      <c r="D747" s="77"/>
      <c r="E747" s="77"/>
      <c r="F747" s="77"/>
      <c r="G747" s="77"/>
      <c r="H747" s="79"/>
      <c r="I747" s="79"/>
      <c r="J747" s="79"/>
      <c r="K747" s="79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</row>
    <row r="748" spans="1:68" ht="15.75" customHeight="1" x14ac:dyDescent="0.25">
      <c r="A748" s="1"/>
      <c r="B748" s="77"/>
      <c r="C748" s="77"/>
      <c r="D748" s="77"/>
      <c r="E748" s="77"/>
      <c r="F748" s="77"/>
      <c r="G748" s="77"/>
      <c r="H748" s="79"/>
      <c r="I748" s="79"/>
      <c r="J748" s="79"/>
      <c r="K748" s="79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</row>
    <row r="749" spans="1:68" ht="15.75" customHeight="1" x14ac:dyDescent="0.25">
      <c r="A749" s="1"/>
      <c r="B749" s="77"/>
      <c r="C749" s="77"/>
      <c r="D749" s="77"/>
      <c r="E749" s="77"/>
      <c r="F749" s="77"/>
      <c r="G749" s="77"/>
      <c r="H749" s="79"/>
      <c r="I749" s="79"/>
      <c r="J749" s="79"/>
      <c r="K749" s="79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</row>
    <row r="750" spans="1:68" ht="15.75" customHeight="1" x14ac:dyDescent="0.25">
      <c r="A750" s="1"/>
      <c r="B750" s="77"/>
      <c r="C750" s="77"/>
      <c r="D750" s="77"/>
      <c r="E750" s="77"/>
      <c r="F750" s="77"/>
      <c r="G750" s="77"/>
      <c r="H750" s="79"/>
      <c r="I750" s="79"/>
      <c r="J750" s="79"/>
      <c r="K750" s="79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</row>
    <row r="751" spans="1:68" ht="15.75" customHeight="1" x14ac:dyDescent="0.25">
      <c r="A751" s="1"/>
      <c r="B751" s="77"/>
      <c r="C751" s="77"/>
      <c r="D751" s="77"/>
      <c r="E751" s="77"/>
      <c r="F751" s="77"/>
      <c r="G751" s="77"/>
      <c r="H751" s="79"/>
      <c r="I751" s="79"/>
      <c r="J751" s="79"/>
      <c r="K751" s="79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</row>
    <row r="752" spans="1:68" ht="15.75" customHeight="1" x14ac:dyDescent="0.25">
      <c r="A752" s="1"/>
      <c r="B752" s="77"/>
      <c r="C752" s="77"/>
      <c r="D752" s="77"/>
      <c r="E752" s="77"/>
      <c r="F752" s="77"/>
      <c r="G752" s="77"/>
      <c r="H752" s="79"/>
      <c r="I752" s="79"/>
      <c r="J752" s="79"/>
      <c r="K752" s="79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</row>
    <row r="753" spans="1:68" ht="15.75" customHeight="1" x14ac:dyDescent="0.25">
      <c r="A753" s="1"/>
      <c r="B753" s="77"/>
      <c r="C753" s="77"/>
      <c r="D753" s="77"/>
      <c r="E753" s="77"/>
      <c r="F753" s="77"/>
      <c r="G753" s="77"/>
      <c r="H753" s="79"/>
      <c r="I753" s="79"/>
      <c r="J753" s="79"/>
      <c r="K753" s="79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</row>
    <row r="754" spans="1:68" ht="15.75" customHeight="1" x14ac:dyDescent="0.25">
      <c r="A754" s="1"/>
      <c r="B754" s="77"/>
      <c r="C754" s="77"/>
      <c r="D754" s="77"/>
      <c r="E754" s="77"/>
      <c r="F754" s="77"/>
      <c r="G754" s="77"/>
      <c r="H754" s="79"/>
      <c r="I754" s="79"/>
      <c r="J754" s="79"/>
      <c r="K754" s="79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</row>
    <row r="755" spans="1:68" ht="15.75" customHeight="1" x14ac:dyDescent="0.25">
      <c r="A755" s="1"/>
      <c r="B755" s="77"/>
      <c r="C755" s="77"/>
      <c r="D755" s="77"/>
      <c r="E755" s="77"/>
      <c r="F755" s="77"/>
      <c r="G755" s="77"/>
      <c r="H755" s="79"/>
      <c r="I755" s="79"/>
      <c r="J755" s="79"/>
      <c r="K755" s="79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</row>
    <row r="756" spans="1:68" ht="15.75" customHeight="1" x14ac:dyDescent="0.25">
      <c r="A756" s="1"/>
      <c r="B756" s="77"/>
      <c r="C756" s="77"/>
      <c r="D756" s="77"/>
      <c r="E756" s="77"/>
      <c r="F756" s="77"/>
      <c r="G756" s="77"/>
      <c r="H756" s="79"/>
      <c r="I756" s="79"/>
      <c r="J756" s="79"/>
      <c r="K756" s="79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</row>
    <row r="757" spans="1:68" ht="15.75" customHeight="1" x14ac:dyDescent="0.25">
      <c r="A757" s="1"/>
      <c r="B757" s="77"/>
      <c r="C757" s="77"/>
      <c r="D757" s="77"/>
      <c r="E757" s="77"/>
      <c r="F757" s="77"/>
      <c r="G757" s="77"/>
      <c r="H757" s="79"/>
      <c r="I757" s="79"/>
      <c r="J757" s="79"/>
      <c r="K757" s="79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</row>
    <row r="758" spans="1:68" ht="15.75" customHeight="1" x14ac:dyDescent="0.25">
      <c r="A758" s="1"/>
      <c r="B758" s="77"/>
      <c r="C758" s="77"/>
      <c r="D758" s="77"/>
      <c r="E758" s="77"/>
      <c r="F758" s="77"/>
      <c r="G758" s="77"/>
      <c r="H758" s="79"/>
      <c r="I758" s="79"/>
      <c r="J758" s="79"/>
      <c r="K758" s="79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</row>
    <row r="759" spans="1:68" ht="15.75" customHeight="1" x14ac:dyDescent="0.25">
      <c r="A759" s="1"/>
      <c r="B759" s="77"/>
      <c r="C759" s="77"/>
      <c r="D759" s="77"/>
      <c r="E759" s="77"/>
      <c r="F759" s="77"/>
      <c r="G759" s="77"/>
      <c r="H759" s="79"/>
      <c r="I759" s="79"/>
      <c r="J759" s="79"/>
      <c r="K759" s="79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</row>
    <row r="760" spans="1:68" ht="15.75" customHeight="1" x14ac:dyDescent="0.25">
      <c r="A760" s="1"/>
      <c r="B760" s="77"/>
      <c r="C760" s="77"/>
      <c r="D760" s="77"/>
      <c r="E760" s="77"/>
      <c r="F760" s="77"/>
      <c r="G760" s="77"/>
      <c r="H760" s="79"/>
      <c r="I760" s="79"/>
      <c r="J760" s="79"/>
      <c r="K760" s="79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</row>
    <row r="761" spans="1:68" ht="15.75" customHeight="1" x14ac:dyDescent="0.25">
      <c r="A761" s="1"/>
      <c r="B761" s="77"/>
      <c r="C761" s="77"/>
      <c r="D761" s="77"/>
      <c r="E761" s="77"/>
      <c r="F761" s="77"/>
      <c r="G761" s="77"/>
      <c r="H761" s="79"/>
      <c r="I761" s="79"/>
      <c r="J761" s="79"/>
      <c r="K761" s="79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</row>
    <row r="762" spans="1:68" ht="15.75" customHeight="1" x14ac:dyDescent="0.25">
      <c r="A762" s="1"/>
      <c r="B762" s="77"/>
      <c r="C762" s="77"/>
      <c r="D762" s="77"/>
      <c r="E762" s="77"/>
      <c r="F762" s="77"/>
      <c r="G762" s="77"/>
      <c r="H762" s="79"/>
      <c r="I762" s="79"/>
      <c r="J762" s="79"/>
      <c r="K762" s="79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</row>
    <row r="763" spans="1:68" ht="15.75" customHeight="1" x14ac:dyDescent="0.25">
      <c r="A763" s="1"/>
      <c r="B763" s="77"/>
      <c r="C763" s="77"/>
      <c r="D763" s="77"/>
      <c r="E763" s="77"/>
      <c r="F763" s="77"/>
      <c r="G763" s="77"/>
      <c r="H763" s="79"/>
      <c r="I763" s="79"/>
      <c r="J763" s="79"/>
      <c r="K763" s="79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</row>
    <row r="764" spans="1:68" ht="15.75" customHeight="1" x14ac:dyDescent="0.25">
      <c r="A764" s="1"/>
      <c r="B764" s="77"/>
      <c r="C764" s="77"/>
      <c r="D764" s="77"/>
      <c r="E764" s="77"/>
      <c r="F764" s="77"/>
      <c r="G764" s="77"/>
      <c r="H764" s="79"/>
      <c r="I764" s="79"/>
      <c r="J764" s="79"/>
      <c r="K764" s="79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</row>
    <row r="765" spans="1:68" ht="15.75" customHeight="1" x14ac:dyDescent="0.25">
      <c r="A765" s="1"/>
      <c r="B765" s="77"/>
      <c r="C765" s="77"/>
      <c r="D765" s="77"/>
      <c r="E765" s="77"/>
      <c r="F765" s="77"/>
      <c r="G765" s="77"/>
      <c r="H765" s="79"/>
      <c r="I765" s="79"/>
      <c r="J765" s="79"/>
      <c r="K765" s="79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</row>
    <row r="766" spans="1:68" ht="15.75" customHeight="1" x14ac:dyDescent="0.25">
      <c r="A766" s="1"/>
      <c r="B766" s="77"/>
      <c r="C766" s="77"/>
      <c r="D766" s="77"/>
      <c r="E766" s="77"/>
      <c r="F766" s="77"/>
      <c r="G766" s="77"/>
      <c r="H766" s="79"/>
      <c r="I766" s="79"/>
      <c r="J766" s="79"/>
      <c r="K766" s="79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</row>
    <row r="767" spans="1:68" ht="15.75" customHeight="1" x14ac:dyDescent="0.25">
      <c r="A767" s="1"/>
      <c r="B767" s="77"/>
      <c r="C767" s="77"/>
      <c r="D767" s="77"/>
      <c r="E767" s="77"/>
      <c r="F767" s="77"/>
      <c r="G767" s="77"/>
      <c r="H767" s="79"/>
      <c r="I767" s="79"/>
      <c r="J767" s="79"/>
      <c r="K767" s="79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</row>
    <row r="768" spans="1:68" ht="15.75" customHeight="1" x14ac:dyDescent="0.25">
      <c r="A768" s="1"/>
      <c r="B768" s="77"/>
      <c r="C768" s="77"/>
      <c r="D768" s="77"/>
      <c r="E768" s="77"/>
      <c r="F768" s="77"/>
      <c r="G768" s="77"/>
      <c r="H768" s="79"/>
      <c r="I768" s="79"/>
      <c r="J768" s="79"/>
      <c r="K768" s="79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</row>
    <row r="769" spans="1:68" ht="15.75" customHeight="1" x14ac:dyDescent="0.25">
      <c r="A769" s="1"/>
      <c r="B769" s="77"/>
      <c r="C769" s="77"/>
      <c r="D769" s="77"/>
      <c r="E769" s="77"/>
      <c r="F769" s="77"/>
      <c r="G769" s="77"/>
      <c r="H769" s="79"/>
      <c r="I769" s="79"/>
      <c r="J769" s="79"/>
      <c r="K769" s="79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</row>
    <row r="770" spans="1:68" ht="15.75" customHeight="1" x14ac:dyDescent="0.25">
      <c r="A770" s="1"/>
      <c r="B770" s="77"/>
      <c r="C770" s="77"/>
      <c r="D770" s="77"/>
      <c r="E770" s="77"/>
      <c r="F770" s="77"/>
      <c r="G770" s="77"/>
      <c r="H770" s="79"/>
      <c r="I770" s="79"/>
      <c r="J770" s="79"/>
      <c r="K770" s="79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</row>
    <row r="771" spans="1:68" ht="15.75" customHeight="1" x14ac:dyDescent="0.25">
      <c r="A771" s="1"/>
      <c r="B771" s="77"/>
      <c r="C771" s="77"/>
      <c r="D771" s="77"/>
      <c r="E771" s="77"/>
      <c r="F771" s="77"/>
      <c r="G771" s="77"/>
      <c r="H771" s="79"/>
      <c r="I771" s="79"/>
      <c r="J771" s="79"/>
      <c r="K771" s="79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</row>
    <row r="772" spans="1:68" ht="15.75" customHeight="1" x14ac:dyDescent="0.25">
      <c r="A772" s="1"/>
      <c r="B772" s="77"/>
      <c r="C772" s="77"/>
      <c r="D772" s="77"/>
      <c r="E772" s="77"/>
      <c r="F772" s="77"/>
      <c r="G772" s="77"/>
      <c r="H772" s="79"/>
      <c r="I772" s="79"/>
      <c r="J772" s="79"/>
      <c r="K772" s="79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</row>
    <row r="773" spans="1:68" ht="15.75" customHeight="1" x14ac:dyDescent="0.25">
      <c r="A773" s="1"/>
      <c r="B773" s="77"/>
      <c r="C773" s="77"/>
      <c r="D773" s="77"/>
      <c r="E773" s="77"/>
      <c r="F773" s="77"/>
      <c r="G773" s="77"/>
      <c r="H773" s="79"/>
      <c r="I773" s="79"/>
      <c r="J773" s="79"/>
      <c r="K773" s="79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</row>
    <row r="774" spans="1:68" ht="15.75" customHeight="1" x14ac:dyDescent="0.25">
      <c r="A774" s="1"/>
      <c r="B774" s="77"/>
      <c r="C774" s="77"/>
      <c r="D774" s="77"/>
      <c r="E774" s="77"/>
      <c r="F774" s="77"/>
      <c r="G774" s="77"/>
      <c r="H774" s="79"/>
      <c r="I774" s="79"/>
      <c r="J774" s="79"/>
      <c r="K774" s="79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</row>
    <row r="775" spans="1:68" ht="15.75" customHeight="1" x14ac:dyDescent="0.25">
      <c r="A775" s="1"/>
      <c r="B775" s="77"/>
      <c r="C775" s="77"/>
      <c r="D775" s="77"/>
      <c r="E775" s="77"/>
      <c r="F775" s="77"/>
      <c r="G775" s="77"/>
      <c r="H775" s="79"/>
      <c r="I775" s="79"/>
      <c r="J775" s="79"/>
      <c r="K775" s="79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</row>
    <row r="776" spans="1:68" ht="15.75" customHeight="1" x14ac:dyDescent="0.25">
      <c r="A776" s="1"/>
      <c r="B776" s="77"/>
      <c r="C776" s="77"/>
      <c r="D776" s="77"/>
      <c r="E776" s="77"/>
      <c r="F776" s="77"/>
      <c r="G776" s="77"/>
      <c r="H776" s="79"/>
      <c r="I776" s="79"/>
      <c r="J776" s="79"/>
      <c r="K776" s="79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</row>
    <row r="777" spans="1:68" ht="15.75" customHeight="1" x14ac:dyDescent="0.25">
      <c r="A777" s="1"/>
      <c r="B777" s="77"/>
      <c r="C777" s="77"/>
      <c r="D777" s="77"/>
      <c r="E777" s="77"/>
      <c r="F777" s="77"/>
      <c r="G777" s="77"/>
      <c r="H777" s="79"/>
      <c r="I777" s="79"/>
      <c r="J777" s="79"/>
      <c r="K777" s="79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</row>
    <row r="778" spans="1:68" ht="15.75" customHeight="1" x14ac:dyDescent="0.25">
      <c r="A778" s="1"/>
      <c r="B778" s="77"/>
      <c r="C778" s="77"/>
      <c r="D778" s="77"/>
      <c r="E778" s="77"/>
      <c r="F778" s="77"/>
      <c r="G778" s="77"/>
      <c r="H778" s="79"/>
      <c r="I778" s="79"/>
      <c r="J778" s="79"/>
      <c r="K778" s="79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</row>
    <row r="779" spans="1:68" ht="15.75" customHeight="1" x14ac:dyDescent="0.25">
      <c r="A779" s="1"/>
      <c r="B779" s="77"/>
      <c r="C779" s="77"/>
      <c r="D779" s="77"/>
      <c r="E779" s="77"/>
      <c r="F779" s="77"/>
      <c r="G779" s="77"/>
      <c r="H779" s="79"/>
      <c r="I779" s="79"/>
      <c r="J779" s="79"/>
      <c r="K779" s="79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</row>
    <row r="780" spans="1:68" ht="15.75" customHeight="1" x14ac:dyDescent="0.25">
      <c r="A780" s="1"/>
      <c r="B780" s="77"/>
      <c r="C780" s="77"/>
      <c r="D780" s="77"/>
      <c r="E780" s="77"/>
      <c r="F780" s="77"/>
      <c r="G780" s="77"/>
      <c r="H780" s="79"/>
      <c r="I780" s="79"/>
      <c r="J780" s="79"/>
      <c r="K780" s="79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</row>
    <row r="781" spans="1:68" ht="15.75" customHeight="1" x14ac:dyDescent="0.25">
      <c r="A781" s="1"/>
      <c r="B781" s="77"/>
      <c r="C781" s="77"/>
      <c r="D781" s="77"/>
      <c r="E781" s="77"/>
      <c r="F781" s="77"/>
      <c r="G781" s="77"/>
      <c r="H781" s="79"/>
      <c r="I781" s="79"/>
      <c r="J781" s="79"/>
      <c r="K781" s="79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</row>
    <row r="782" spans="1:68" ht="15.75" customHeight="1" x14ac:dyDescent="0.25">
      <c r="A782" s="1"/>
      <c r="B782" s="77"/>
      <c r="C782" s="77"/>
      <c r="D782" s="77"/>
      <c r="E782" s="77"/>
      <c r="F782" s="77"/>
      <c r="G782" s="77"/>
      <c r="H782" s="79"/>
      <c r="I782" s="79"/>
      <c r="J782" s="79"/>
      <c r="K782" s="79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</row>
    <row r="783" spans="1:68" ht="15.75" customHeight="1" x14ac:dyDescent="0.25">
      <c r="A783" s="1"/>
      <c r="B783" s="77"/>
      <c r="C783" s="77"/>
      <c r="D783" s="77"/>
      <c r="E783" s="77"/>
      <c r="F783" s="77"/>
      <c r="G783" s="77"/>
      <c r="H783" s="79"/>
      <c r="I783" s="79"/>
      <c r="J783" s="79"/>
      <c r="K783" s="79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</row>
    <row r="784" spans="1:68" ht="15.75" customHeight="1" x14ac:dyDescent="0.25">
      <c r="A784" s="1"/>
      <c r="B784" s="77"/>
      <c r="C784" s="77"/>
      <c r="D784" s="77"/>
      <c r="E784" s="77"/>
      <c r="F784" s="77"/>
      <c r="G784" s="77"/>
      <c r="H784" s="79"/>
      <c r="I784" s="79"/>
      <c r="J784" s="79"/>
      <c r="K784" s="79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</row>
    <row r="785" spans="1:68" ht="15.75" customHeight="1" x14ac:dyDescent="0.25">
      <c r="A785" s="1"/>
      <c r="B785" s="77"/>
      <c r="C785" s="77"/>
      <c r="D785" s="77"/>
      <c r="E785" s="77"/>
      <c r="F785" s="77"/>
      <c r="G785" s="77"/>
      <c r="H785" s="79"/>
      <c r="I785" s="79"/>
      <c r="J785" s="79"/>
      <c r="K785" s="79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</row>
    <row r="786" spans="1:68" ht="15.75" customHeight="1" x14ac:dyDescent="0.25">
      <c r="A786" s="1"/>
      <c r="B786" s="77"/>
      <c r="C786" s="77"/>
      <c r="D786" s="77"/>
      <c r="E786" s="77"/>
      <c r="F786" s="77"/>
      <c r="G786" s="77"/>
      <c r="H786" s="79"/>
      <c r="I786" s="79"/>
      <c r="J786" s="79"/>
      <c r="K786" s="79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</row>
    <row r="787" spans="1:68" ht="15.75" customHeight="1" x14ac:dyDescent="0.25">
      <c r="A787" s="1"/>
      <c r="B787" s="77"/>
      <c r="C787" s="77"/>
      <c r="D787" s="77"/>
      <c r="E787" s="77"/>
      <c r="F787" s="77"/>
      <c r="G787" s="77"/>
      <c r="H787" s="79"/>
      <c r="I787" s="79"/>
      <c r="J787" s="79"/>
      <c r="K787" s="79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</row>
    <row r="788" spans="1:68" ht="15.75" customHeight="1" x14ac:dyDescent="0.25">
      <c r="A788" s="1"/>
      <c r="B788" s="77"/>
      <c r="C788" s="77"/>
      <c r="D788" s="77"/>
      <c r="E788" s="77"/>
      <c r="F788" s="77"/>
      <c r="G788" s="77"/>
      <c r="H788" s="79"/>
      <c r="I788" s="79"/>
      <c r="J788" s="79"/>
      <c r="K788" s="79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</row>
    <row r="789" spans="1:68" ht="15.75" customHeight="1" x14ac:dyDescent="0.25">
      <c r="A789" s="1"/>
      <c r="B789" s="77"/>
      <c r="C789" s="77"/>
      <c r="D789" s="77"/>
      <c r="E789" s="77"/>
      <c r="F789" s="77"/>
      <c r="G789" s="77"/>
      <c r="H789" s="79"/>
      <c r="I789" s="79"/>
      <c r="J789" s="79"/>
      <c r="K789" s="79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</row>
    <row r="790" spans="1:68" ht="15.75" customHeight="1" x14ac:dyDescent="0.25">
      <c r="A790" s="1"/>
      <c r="B790" s="77"/>
      <c r="C790" s="77"/>
      <c r="D790" s="77"/>
      <c r="E790" s="77"/>
      <c r="F790" s="77"/>
      <c r="G790" s="77"/>
      <c r="H790" s="79"/>
      <c r="I790" s="79"/>
      <c r="J790" s="79"/>
      <c r="K790" s="79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</row>
    <row r="791" spans="1:68" ht="15.75" customHeight="1" x14ac:dyDescent="0.25">
      <c r="A791" s="1"/>
      <c r="B791" s="77"/>
      <c r="C791" s="77"/>
      <c r="D791" s="77"/>
      <c r="E791" s="77"/>
      <c r="F791" s="77"/>
      <c r="G791" s="77"/>
      <c r="H791" s="79"/>
      <c r="I791" s="79"/>
      <c r="J791" s="79"/>
      <c r="K791" s="79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</row>
    <row r="792" spans="1:68" ht="15.75" customHeight="1" x14ac:dyDescent="0.25">
      <c r="A792" s="1"/>
      <c r="B792" s="77"/>
      <c r="C792" s="77"/>
      <c r="D792" s="77"/>
      <c r="E792" s="77"/>
      <c r="F792" s="77"/>
      <c r="G792" s="77"/>
      <c r="H792" s="79"/>
      <c r="I792" s="79"/>
      <c r="J792" s="79"/>
      <c r="K792" s="79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</row>
    <row r="793" spans="1:68" ht="15.75" customHeight="1" x14ac:dyDescent="0.25">
      <c r="A793" s="1"/>
      <c r="B793" s="77"/>
      <c r="C793" s="77"/>
      <c r="D793" s="77"/>
      <c r="E793" s="77"/>
      <c r="F793" s="77"/>
      <c r="G793" s="77"/>
      <c r="H793" s="79"/>
      <c r="I793" s="79"/>
      <c r="J793" s="79"/>
      <c r="K793" s="79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</row>
    <row r="794" spans="1:68" ht="15.75" customHeight="1" x14ac:dyDescent="0.25">
      <c r="A794" s="1"/>
      <c r="B794" s="77"/>
      <c r="C794" s="77"/>
      <c r="D794" s="77"/>
      <c r="E794" s="77"/>
      <c r="F794" s="77"/>
      <c r="G794" s="77"/>
      <c r="H794" s="79"/>
      <c r="I794" s="79"/>
      <c r="J794" s="79"/>
      <c r="K794" s="79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</row>
    <row r="795" spans="1:68" ht="15.75" customHeight="1" x14ac:dyDescent="0.25">
      <c r="A795" s="1"/>
      <c r="B795" s="77"/>
      <c r="C795" s="77"/>
      <c r="D795" s="77"/>
      <c r="E795" s="77"/>
      <c r="F795" s="77"/>
      <c r="G795" s="77"/>
      <c r="H795" s="79"/>
      <c r="I795" s="79"/>
      <c r="J795" s="79"/>
      <c r="K795" s="79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</row>
    <row r="796" spans="1:68" ht="15.75" customHeight="1" x14ac:dyDescent="0.25">
      <c r="A796" s="1"/>
      <c r="B796" s="77"/>
      <c r="C796" s="77"/>
      <c r="D796" s="77"/>
      <c r="E796" s="77"/>
      <c r="F796" s="77"/>
      <c r="G796" s="77"/>
      <c r="H796" s="79"/>
      <c r="I796" s="79"/>
      <c r="J796" s="79"/>
      <c r="K796" s="79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</row>
    <row r="797" spans="1:68" ht="15.75" customHeight="1" x14ac:dyDescent="0.25">
      <c r="A797" s="1"/>
      <c r="B797" s="77"/>
      <c r="C797" s="77"/>
      <c r="D797" s="77"/>
      <c r="E797" s="77"/>
      <c r="F797" s="77"/>
      <c r="G797" s="77"/>
      <c r="H797" s="79"/>
      <c r="I797" s="79"/>
      <c r="J797" s="79"/>
      <c r="K797" s="79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</row>
    <row r="798" spans="1:68" ht="15.75" customHeight="1" x14ac:dyDescent="0.25">
      <c r="A798" s="1"/>
      <c r="B798" s="77"/>
      <c r="C798" s="77"/>
      <c r="D798" s="77"/>
      <c r="E798" s="77"/>
      <c r="F798" s="77"/>
      <c r="G798" s="77"/>
      <c r="H798" s="79"/>
      <c r="I798" s="79"/>
      <c r="J798" s="79"/>
      <c r="K798" s="79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</row>
    <row r="799" spans="1:68" ht="15.75" customHeight="1" x14ac:dyDescent="0.25">
      <c r="A799" s="1"/>
      <c r="B799" s="77"/>
      <c r="C799" s="77"/>
      <c r="D799" s="77"/>
      <c r="E799" s="77"/>
      <c r="F799" s="77"/>
      <c r="G799" s="77"/>
      <c r="H799" s="79"/>
      <c r="I799" s="79"/>
      <c r="J799" s="79"/>
      <c r="K799" s="79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</row>
    <row r="800" spans="1:68" ht="15.75" customHeight="1" x14ac:dyDescent="0.25">
      <c r="A800" s="1"/>
      <c r="B800" s="77"/>
      <c r="C800" s="77"/>
      <c r="D800" s="77"/>
      <c r="E800" s="77"/>
      <c r="F800" s="77"/>
      <c r="G800" s="77"/>
      <c r="H800" s="79"/>
      <c r="I800" s="79"/>
      <c r="J800" s="79"/>
      <c r="K800" s="79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</row>
    <row r="801" spans="1:68" ht="15.75" customHeight="1" x14ac:dyDescent="0.25">
      <c r="A801" s="1"/>
      <c r="B801" s="77"/>
      <c r="C801" s="77"/>
      <c r="D801" s="77"/>
      <c r="E801" s="77"/>
      <c r="F801" s="77"/>
      <c r="G801" s="77"/>
      <c r="H801" s="79"/>
      <c r="I801" s="79"/>
      <c r="J801" s="79"/>
      <c r="K801" s="79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</row>
    <row r="802" spans="1:68" ht="15.75" customHeight="1" x14ac:dyDescent="0.25">
      <c r="A802" s="1"/>
      <c r="B802" s="77"/>
      <c r="C802" s="77"/>
      <c r="D802" s="77"/>
      <c r="E802" s="77"/>
      <c r="F802" s="77"/>
      <c r="G802" s="77"/>
      <c r="H802" s="79"/>
      <c r="I802" s="79"/>
      <c r="J802" s="79"/>
      <c r="K802" s="79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</row>
    <row r="803" spans="1:68" ht="15.75" customHeight="1" x14ac:dyDescent="0.25">
      <c r="A803" s="1"/>
      <c r="B803" s="77"/>
      <c r="C803" s="77"/>
      <c r="D803" s="77"/>
      <c r="E803" s="77"/>
      <c r="F803" s="77"/>
      <c r="G803" s="77"/>
      <c r="H803" s="79"/>
      <c r="I803" s="79"/>
      <c r="J803" s="79"/>
      <c r="K803" s="79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</row>
    <row r="804" spans="1:68" ht="15.75" customHeight="1" x14ac:dyDescent="0.25">
      <c r="A804" s="1"/>
      <c r="B804" s="77"/>
      <c r="C804" s="77"/>
      <c r="D804" s="77"/>
      <c r="E804" s="77"/>
      <c r="F804" s="77"/>
      <c r="G804" s="77"/>
      <c r="H804" s="79"/>
      <c r="I804" s="79"/>
      <c r="J804" s="79"/>
      <c r="K804" s="79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</row>
    <row r="805" spans="1:68" ht="15.75" customHeight="1" x14ac:dyDescent="0.25">
      <c r="A805" s="1"/>
      <c r="B805" s="77"/>
      <c r="C805" s="77"/>
      <c r="D805" s="77"/>
      <c r="E805" s="77"/>
      <c r="F805" s="77"/>
      <c r="G805" s="77"/>
      <c r="H805" s="79"/>
      <c r="I805" s="79"/>
      <c r="J805" s="79"/>
      <c r="K805" s="79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</row>
    <row r="806" spans="1:68" ht="15.75" customHeight="1" x14ac:dyDescent="0.25">
      <c r="A806" s="1"/>
      <c r="B806" s="77"/>
      <c r="C806" s="77"/>
      <c r="D806" s="77"/>
      <c r="E806" s="77"/>
      <c r="F806" s="77"/>
      <c r="G806" s="77"/>
      <c r="H806" s="79"/>
      <c r="I806" s="79"/>
      <c r="J806" s="79"/>
      <c r="K806" s="79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</row>
    <row r="807" spans="1:68" ht="15.75" customHeight="1" x14ac:dyDescent="0.25">
      <c r="A807" s="1"/>
      <c r="B807" s="77"/>
      <c r="C807" s="77"/>
      <c r="D807" s="77"/>
      <c r="E807" s="77"/>
      <c r="F807" s="77"/>
      <c r="G807" s="77"/>
      <c r="H807" s="79"/>
      <c r="I807" s="79"/>
      <c r="J807" s="79"/>
      <c r="K807" s="79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</row>
    <row r="808" spans="1:68" ht="15.75" customHeight="1" x14ac:dyDescent="0.25">
      <c r="A808" s="1"/>
      <c r="B808" s="77"/>
      <c r="C808" s="77"/>
      <c r="D808" s="77"/>
      <c r="E808" s="77"/>
      <c r="F808" s="77"/>
      <c r="G808" s="77"/>
      <c r="H808" s="79"/>
      <c r="I808" s="79"/>
      <c r="J808" s="79"/>
      <c r="K808" s="79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</row>
    <row r="809" spans="1:68" ht="15.75" customHeight="1" x14ac:dyDescent="0.25">
      <c r="A809" s="1"/>
      <c r="B809" s="77"/>
      <c r="C809" s="77"/>
      <c r="D809" s="77"/>
      <c r="E809" s="77"/>
      <c r="F809" s="77"/>
      <c r="G809" s="77"/>
      <c r="H809" s="79"/>
      <c r="I809" s="79"/>
      <c r="J809" s="79"/>
      <c r="K809" s="79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</row>
    <row r="810" spans="1:68" ht="15.75" customHeight="1" x14ac:dyDescent="0.25">
      <c r="A810" s="1"/>
      <c r="B810" s="77"/>
      <c r="C810" s="77"/>
      <c r="D810" s="77"/>
      <c r="E810" s="77"/>
      <c r="F810" s="77"/>
      <c r="G810" s="77"/>
      <c r="H810" s="79"/>
      <c r="I810" s="79"/>
      <c r="J810" s="79"/>
      <c r="K810" s="79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</row>
    <row r="811" spans="1:68" ht="15.75" customHeight="1" x14ac:dyDescent="0.25">
      <c r="A811" s="1"/>
      <c r="B811" s="77"/>
      <c r="C811" s="77"/>
      <c r="D811" s="77"/>
      <c r="E811" s="77"/>
      <c r="F811" s="77"/>
      <c r="G811" s="77"/>
      <c r="H811" s="79"/>
      <c r="I811" s="79"/>
      <c r="J811" s="79"/>
      <c r="K811" s="79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</row>
    <row r="812" spans="1:68" ht="15.75" customHeight="1" x14ac:dyDescent="0.25">
      <c r="A812" s="1"/>
      <c r="B812" s="77"/>
      <c r="C812" s="77"/>
      <c r="D812" s="77"/>
      <c r="E812" s="77"/>
      <c r="F812" s="77"/>
      <c r="G812" s="77"/>
      <c r="H812" s="79"/>
      <c r="I812" s="79"/>
      <c r="J812" s="79"/>
      <c r="K812" s="79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</row>
    <row r="813" spans="1:68" ht="15.75" customHeight="1" x14ac:dyDescent="0.25">
      <c r="A813" s="1"/>
      <c r="B813" s="77"/>
      <c r="C813" s="77"/>
      <c r="D813" s="77"/>
      <c r="E813" s="77"/>
      <c r="F813" s="77"/>
      <c r="G813" s="77"/>
      <c r="H813" s="79"/>
      <c r="I813" s="79"/>
      <c r="J813" s="79"/>
      <c r="K813" s="79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</row>
    <row r="814" spans="1:68" ht="15.75" customHeight="1" x14ac:dyDescent="0.25">
      <c r="A814" s="1"/>
      <c r="B814" s="77"/>
      <c r="C814" s="77"/>
      <c r="D814" s="77"/>
      <c r="E814" s="77"/>
      <c r="F814" s="77"/>
      <c r="G814" s="77"/>
      <c r="H814" s="79"/>
      <c r="I814" s="79"/>
      <c r="J814" s="79"/>
      <c r="K814" s="79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</row>
    <row r="815" spans="1:68" ht="15.75" customHeight="1" x14ac:dyDescent="0.25">
      <c r="A815" s="1"/>
      <c r="B815" s="77"/>
      <c r="C815" s="77"/>
      <c r="D815" s="77"/>
      <c r="E815" s="77"/>
      <c r="F815" s="77"/>
      <c r="G815" s="77"/>
      <c r="H815" s="79"/>
      <c r="I815" s="79"/>
      <c r="J815" s="79"/>
      <c r="K815" s="79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</row>
    <row r="816" spans="1:68" ht="15.75" customHeight="1" x14ac:dyDescent="0.25">
      <c r="A816" s="1"/>
      <c r="B816" s="77"/>
      <c r="C816" s="77"/>
      <c r="D816" s="77"/>
      <c r="E816" s="77"/>
      <c r="F816" s="77"/>
      <c r="G816" s="77"/>
      <c r="H816" s="79"/>
      <c r="I816" s="79"/>
      <c r="J816" s="79"/>
      <c r="K816" s="79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</row>
    <row r="817" spans="1:68" ht="15.75" customHeight="1" x14ac:dyDescent="0.25">
      <c r="A817" s="1"/>
      <c r="B817" s="77"/>
      <c r="C817" s="77"/>
      <c r="D817" s="77"/>
      <c r="E817" s="77"/>
      <c r="F817" s="77"/>
      <c r="G817" s="77"/>
      <c r="H817" s="79"/>
      <c r="I817" s="79"/>
      <c r="J817" s="79"/>
      <c r="K817" s="79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</row>
    <row r="818" spans="1:68" ht="15.75" customHeight="1" x14ac:dyDescent="0.25">
      <c r="A818" s="1"/>
      <c r="B818" s="77"/>
      <c r="C818" s="77"/>
      <c r="D818" s="77"/>
      <c r="E818" s="77"/>
      <c r="F818" s="77"/>
      <c r="G818" s="77"/>
      <c r="H818" s="79"/>
      <c r="I818" s="79"/>
      <c r="J818" s="79"/>
      <c r="K818" s="79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</row>
    <row r="819" spans="1:68" ht="15.75" customHeight="1" x14ac:dyDescent="0.25">
      <c r="A819" s="1"/>
      <c r="B819" s="77"/>
      <c r="C819" s="77"/>
      <c r="D819" s="77"/>
      <c r="E819" s="77"/>
      <c r="F819" s="77"/>
      <c r="G819" s="77"/>
      <c r="H819" s="79"/>
      <c r="I819" s="79"/>
      <c r="J819" s="79"/>
      <c r="K819" s="79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</row>
    <row r="820" spans="1:68" ht="15.75" customHeight="1" x14ac:dyDescent="0.25">
      <c r="A820" s="1"/>
      <c r="B820" s="77"/>
      <c r="C820" s="77"/>
      <c r="D820" s="77"/>
      <c r="E820" s="77"/>
      <c r="F820" s="77"/>
      <c r="G820" s="77"/>
      <c r="H820" s="79"/>
      <c r="I820" s="79"/>
      <c r="J820" s="79"/>
      <c r="K820" s="79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</row>
    <row r="821" spans="1:68" ht="15.75" customHeight="1" x14ac:dyDescent="0.25">
      <c r="A821" s="1"/>
      <c r="B821" s="77"/>
      <c r="C821" s="77"/>
      <c r="D821" s="77"/>
      <c r="E821" s="77"/>
      <c r="F821" s="77"/>
      <c r="G821" s="77"/>
      <c r="H821" s="79"/>
      <c r="I821" s="79"/>
      <c r="J821" s="79"/>
      <c r="K821" s="79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</row>
    <row r="822" spans="1:68" ht="15.75" customHeight="1" x14ac:dyDescent="0.25">
      <c r="A822" s="1"/>
      <c r="B822" s="77"/>
      <c r="C822" s="77"/>
      <c r="D822" s="77"/>
      <c r="E822" s="77"/>
      <c r="F822" s="77"/>
      <c r="G822" s="77"/>
      <c r="H822" s="79"/>
      <c r="I822" s="79"/>
      <c r="J822" s="79"/>
      <c r="K822" s="79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</row>
    <row r="823" spans="1:68" ht="15.75" customHeight="1" x14ac:dyDescent="0.25">
      <c r="A823" s="1"/>
      <c r="B823" s="77"/>
      <c r="C823" s="77"/>
      <c r="D823" s="77"/>
      <c r="E823" s="77"/>
      <c r="F823" s="77"/>
      <c r="G823" s="77"/>
      <c r="H823" s="79"/>
      <c r="I823" s="79"/>
      <c r="J823" s="79"/>
      <c r="K823" s="79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</row>
    <row r="824" spans="1:68" ht="15.75" customHeight="1" x14ac:dyDescent="0.25">
      <c r="A824" s="1"/>
      <c r="B824" s="77"/>
      <c r="C824" s="77"/>
      <c r="D824" s="77"/>
      <c r="E824" s="77"/>
      <c r="F824" s="77"/>
      <c r="G824" s="77"/>
      <c r="H824" s="79"/>
      <c r="I824" s="79"/>
      <c r="J824" s="79"/>
      <c r="K824" s="79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</row>
    <row r="825" spans="1:68" ht="15.75" customHeight="1" x14ac:dyDescent="0.25">
      <c r="A825" s="1"/>
      <c r="B825" s="77"/>
      <c r="C825" s="77"/>
      <c r="D825" s="77"/>
      <c r="E825" s="77"/>
      <c r="F825" s="77"/>
      <c r="G825" s="77"/>
      <c r="H825" s="79"/>
      <c r="I825" s="79"/>
      <c r="J825" s="79"/>
      <c r="K825" s="79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</row>
    <row r="826" spans="1:68" ht="15.75" customHeight="1" x14ac:dyDescent="0.25">
      <c r="A826" s="1"/>
      <c r="B826" s="77"/>
      <c r="C826" s="77"/>
      <c r="D826" s="77"/>
      <c r="E826" s="77"/>
      <c r="F826" s="77"/>
      <c r="G826" s="77"/>
      <c r="H826" s="79"/>
      <c r="I826" s="79"/>
      <c r="J826" s="79"/>
      <c r="K826" s="79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</row>
    <row r="827" spans="1:68" ht="15.75" customHeight="1" x14ac:dyDescent="0.25">
      <c r="A827" s="1"/>
      <c r="B827" s="77"/>
      <c r="C827" s="77"/>
      <c r="D827" s="77"/>
      <c r="E827" s="77"/>
      <c r="F827" s="77"/>
      <c r="G827" s="77"/>
      <c r="H827" s="79"/>
      <c r="I827" s="79"/>
      <c r="J827" s="79"/>
      <c r="K827" s="79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</row>
    <row r="828" spans="1:68" ht="15.75" customHeight="1" x14ac:dyDescent="0.25">
      <c r="A828" s="1"/>
      <c r="B828" s="77"/>
      <c r="C828" s="77"/>
      <c r="D828" s="77"/>
      <c r="E828" s="77"/>
      <c r="F828" s="77"/>
      <c r="G828" s="77"/>
      <c r="H828" s="79"/>
      <c r="I828" s="79"/>
      <c r="J828" s="79"/>
      <c r="K828" s="79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</row>
    <row r="829" spans="1:68" ht="15.75" customHeight="1" x14ac:dyDescent="0.25">
      <c r="A829" s="1"/>
      <c r="B829" s="77"/>
      <c r="C829" s="77"/>
      <c r="D829" s="77"/>
      <c r="E829" s="77"/>
      <c r="F829" s="77"/>
      <c r="G829" s="77"/>
      <c r="H829" s="79"/>
      <c r="I829" s="79"/>
      <c r="J829" s="79"/>
      <c r="K829" s="79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</row>
    <row r="830" spans="1:68" ht="15.75" customHeight="1" x14ac:dyDescent="0.25">
      <c r="A830" s="1"/>
      <c r="B830" s="77"/>
      <c r="C830" s="77"/>
      <c r="D830" s="77"/>
      <c r="E830" s="77"/>
      <c r="F830" s="77"/>
      <c r="G830" s="77"/>
      <c r="H830" s="79"/>
      <c r="I830" s="79"/>
      <c r="J830" s="79"/>
      <c r="K830" s="79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</row>
    <row r="831" spans="1:68" ht="15.75" customHeight="1" x14ac:dyDescent="0.25">
      <c r="A831" s="1"/>
      <c r="B831" s="77"/>
      <c r="C831" s="77"/>
      <c r="D831" s="77"/>
      <c r="E831" s="77"/>
      <c r="F831" s="77"/>
      <c r="G831" s="77"/>
      <c r="H831" s="79"/>
      <c r="I831" s="79"/>
      <c r="J831" s="79"/>
      <c r="K831" s="79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</row>
    <row r="832" spans="1:68" ht="15.75" customHeight="1" x14ac:dyDescent="0.25">
      <c r="A832" s="1"/>
      <c r="B832" s="77"/>
      <c r="C832" s="77"/>
      <c r="D832" s="77"/>
      <c r="E832" s="77"/>
      <c r="F832" s="77"/>
      <c r="G832" s="77"/>
      <c r="H832" s="79"/>
      <c r="I832" s="79"/>
      <c r="J832" s="79"/>
      <c r="K832" s="79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</row>
    <row r="833" spans="1:68" ht="15.75" customHeight="1" x14ac:dyDescent="0.25">
      <c r="A833" s="1"/>
      <c r="B833" s="77"/>
      <c r="C833" s="77"/>
      <c r="D833" s="77"/>
      <c r="E833" s="77"/>
      <c r="F833" s="77"/>
      <c r="G833" s="77"/>
      <c r="H833" s="79"/>
      <c r="I833" s="79"/>
      <c r="J833" s="79"/>
      <c r="K833" s="79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</row>
    <row r="834" spans="1:68" ht="15.75" customHeight="1" x14ac:dyDescent="0.25">
      <c r="A834" s="1"/>
      <c r="B834" s="77"/>
      <c r="C834" s="77"/>
      <c r="D834" s="77"/>
      <c r="E834" s="77"/>
      <c r="F834" s="77"/>
      <c r="G834" s="77"/>
      <c r="H834" s="79"/>
      <c r="I834" s="79"/>
      <c r="J834" s="79"/>
      <c r="K834" s="79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</row>
    <row r="835" spans="1:68" ht="15.75" customHeight="1" x14ac:dyDescent="0.25">
      <c r="A835" s="1"/>
      <c r="B835" s="77"/>
      <c r="C835" s="77"/>
      <c r="D835" s="77"/>
      <c r="E835" s="77"/>
      <c r="F835" s="77"/>
      <c r="G835" s="77"/>
      <c r="H835" s="79"/>
      <c r="I835" s="79"/>
      <c r="J835" s="79"/>
      <c r="K835" s="79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</row>
    <row r="836" spans="1:68" ht="15.75" customHeight="1" x14ac:dyDescent="0.25">
      <c r="A836" s="1"/>
      <c r="B836" s="77"/>
      <c r="C836" s="77"/>
      <c r="D836" s="77"/>
      <c r="E836" s="77"/>
      <c r="F836" s="77"/>
      <c r="G836" s="77"/>
      <c r="H836" s="79"/>
      <c r="I836" s="79"/>
      <c r="J836" s="79"/>
      <c r="K836" s="79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</row>
    <row r="837" spans="1:68" ht="15.75" customHeight="1" x14ac:dyDescent="0.25">
      <c r="A837" s="1"/>
      <c r="B837" s="77"/>
      <c r="C837" s="77"/>
      <c r="D837" s="77"/>
      <c r="E837" s="77"/>
      <c r="F837" s="77"/>
      <c r="G837" s="77"/>
      <c r="H837" s="79"/>
      <c r="I837" s="79"/>
      <c r="J837" s="79"/>
      <c r="K837" s="79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</row>
    <row r="838" spans="1:68" ht="15.75" customHeight="1" x14ac:dyDescent="0.25">
      <c r="A838" s="1"/>
      <c r="B838" s="77"/>
      <c r="C838" s="77"/>
      <c r="D838" s="77"/>
      <c r="E838" s="77"/>
      <c r="F838" s="77"/>
      <c r="G838" s="77"/>
      <c r="H838" s="79"/>
      <c r="I838" s="79"/>
      <c r="J838" s="79"/>
      <c r="K838" s="79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</row>
    <row r="839" spans="1:68" ht="15.75" customHeight="1" x14ac:dyDescent="0.25">
      <c r="A839" s="1"/>
      <c r="B839" s="77"/>
      <c r="C839" s="77"/>
      <c r="D839" s="77"/>
      <c r="E839" s="77"/>
      <c r="F839" s="77"/>
      <c r="G839" s="77"/>
      <c r="H839" s="79"/>
      <c r="I839" s="79"/>
      <c r="J839" s="79"/>
      <c r="K839" s="79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</row>
    <row r="840" spans="1:68" ht="15.75" customHeight="1" x14ac:dyDescent="0.25">
      <c r="A840" s="1"/>
      <c r="B840" s="77"/>
      <c r="C840" s="77"/>
      <c r="D840" s="77"/>
      <c r="E840" s="77"/>
      <c r="F840" s="77"/>
      <c r="G840" s="77"/>
      <c r="H840" s="79"/>
      <c r="I840" s="79"/>
      <c r="J840" s="79"/>
      <c r="K840" s="79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</row>
    <row r="841" spans="1:68" ht="15.75" customHeight="1" x14ac:dyDescent="0.25">
      <c r="A841" s="1"/>
      <c r="B841" s="77"/>
      <c r="C841" s="77"/>
      <c r="D841" s="77"/>
      <c r="E841" s="77"/>
      <c r="F841" s="77"/>
      <c r="G841" s="77"/>
      <c r="H841" s="79"/>
      <c r="I841" s="79"/>
      <c r="J841" s="79"/>
      <c r="K841" s="79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</row>
    <row r="842" spans="1:68" ht="15.75" customHeight="1" x14ac:dyDescent="0.25">
      <c r="A842" s="1"/>
      <c r="B842" s="77"/>
      <c r="C842" s="77"/>
      <c r="D842" s="77"/>
      <c r="E842" s="77"/>
      <c r="F842" s="77"/>
      <c r="G842" s="77"/>
      <c r="H842" s="79"/>
      <c r="I842" s="79"/>
      <c r="J842" s="79"/>
      <c r="K842" s="79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</row>
    <row r="843" spans="1:68" ht="15.75" customHeight="1" x14ac:dyDescent="0.25">
      <c r="A843" s="1"/>
      <c r="B843" s="77"/>
      <c r="C843" s="77"/>
      <c r="D843" s="77"/>
      <c r="E843" s="77"/>
      <c r="F843" s="77"/>
      <c r="G843" s="77"/>
      <c r="H843" s="79"/>
      <c r="I843" s="79"/>
      <c r="J843" s="79"/>
      <c r="K843" s="79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</row>
    <row r="844" spans="1:68" ht="15.75" customHeight="1" x14ac:dyDescent="0.25">
      <c r="A844" s="1"/>
      <c r="B844" s="77"/>
      <c r="C844" s="77"/>
      <c r="D844" s="77"/>
      <c r="E844" s="77"/>
      <c r="F844" s="77"/>
      <c r="G844" s="77"/>
      <c r="H844" s="79"/>
      <c r="I844" s="79"/>
      <c r="J844" s="79"/>
      <c r="K844" s="79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</row>
    <row r="845" spans="1:68" ht="15.75" customHeight="1" x14ac:dyDescent="0.25">
      <c r="A845" s="1"/>
      <c r="B845" s="77"/>
      <c r="C845" s="77"/>
      <c r="D845" s="77"/>
      <c r="E845" s="77"/>
      <c r="F845" s="77"/>
      <c r="G845" s="77"/>
      <c r="H845" s="79"/>
      <c r="I845" s="79"/>
      <c r="J845" s="79"/>
      <c r="K845" s="79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</row>
    <row r="846" spans="1:68" ht="15.75" customHeight="1" x14ac:dyDescent="0.25">
      <c r="A846" s="1"/>
      <c r="B846" s="77"/>
      <c r="C846" s="77"/>
      <c r="D846" s="77"/>
      <c r="E846" s="77"/>
      <c r="F846" s="77"/>
      <c r="G846" s="77"/>
      <c r="H846" s="79"/>
      <c r="I846" s="79"/>
      <c r="J846" s="79"/>
      <c r="K846" s="79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</row>
    <row r="847" spans="1:68" ht="15.75" customHeight="1" x14ac:dyDescent="0.25">
      <c r="A847" s="1"/>
      <c r="B847" s="77"/>
      <c r="C847" s="77"/>
      <c r="D847" s="77"/>
      <c r="E847" s="77"/>
      <c r="F847" s="77"/>
      <c r="G847" s="77"/>
      <c r="H847" s="79"/>
      <c r="I847" s="79"/>
      <c r="J847" s="79"/>
      <c r="K847" s="79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</row>
    <row r="848" spans="1:68" ht="15.75" customHeight="1" x14ac:dyDescent="0.25">
      <c r="A848" s="1"/>
      <c r="B848" s="77"/>
      <c r="C848" s="77"/>
      <c r="D848" s="77"/>
      <c r="E848" s="77"/>
      <c r="F848" s="77"/>
      <c r="G848" s="77"/>
      <c r="H848" s="79"/>
      <c r="I848" s="79"/>
      <c r="J848" s="79"/>
      <c r="K848" s="79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</row>
    <row r="849" spans="1:68" ht="15.75" customHeight="1" x14ac:dyDescent="0.25">
      <c r="A849" s="1"/>
      <c r="B849" s="77"/>
      <c r="C849" s="77"/>
      <c r="D849" s="77"/>
      <c r="E849" s="77"/>
      <c r="F849" s="77"/>
      <c r="G849" s="77"/>
      <c r="H849" s="79"/>
      <c r="I849" s="79"/>
      <c r="J849" s="79"/>
      <c r="K849" s="79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</row>
    <row r="850" spans="1:68" ht="15.75" customHeight="1" x14ac:dyDescent="0.25">
      <c r="A850" s="1"/>
      <c r="B850" s="77"/>
      <c r="C850" s="77"/>
      <c r="D850" s="77"/>
      <c r="E850" s="77"/>
      <c r="F850" s="77"/>
      <c r="G850" s="77"/>
      <c r="H850" s="79"/>
      <c r="I850" s="79"/>
      <c r="J850" s="79"/>
      <c r="K850" s="79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</row>
    <row r="851" spans="1:68" ht="15.75" customHeight="1" x14ac:dyDescent="0.25">
      <c r="A851" s="1"/>
      <c r="B851" s="77"/>
      <c r="C851" s="77"/>
      <c r="D851" s="77"/>
      <c r="E851" s="77"/>
      <c r="F851" s="77"/>
      <c r="G851" s="77"/>
      <c r="H851" s="79"/>
      <c r="I851" s="79"/>
      <c r="J851" s="79"/>
      <c r="K851" s="79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</row>
    <row r="852" spans="1:68" ht="15.75" customHeight="1" x14ac:dyDescent="0.25">
      <c r="A852" s="1"/>
      <c r="B852" s="77"/>
      <c r="C852" s="77"/>
      <c r="D852" s="77"/>
      <c r="E852" s="77"/>
      <c r="F852" s="77"/>
      <c r="G852" s="77"/>
      <c r="H852" s="79"/>
      <c r="I852" s="79"/>
      <c r="J852" s="79"/>
      <c r="K852" s="79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</row>
    <row r="853" spans="1:68" ht="15.75" customHeight="1" x14ac:dyDescent="0.25">
      <c r="A853" s="1"/>
      <c r="B853" s="77"/>
      <c r="C853" s="77"/>
      <c r="D853" s="77"/>
      <c r="E853" s="77"/>
      <c r="F853" s="77"/>
      <c r="G853" s="77"/>
      <c r="H853" s="79"/>
      <c r="I853" s="79"/>
      <c r="J853" s="79"/>
      <c r="K853" s="79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</row>
    <row r="854" spans="1:68" ht="15.75" customHeight="1" x14ac:dyDescent="0.25">
      <c r="A854" s="1"/>
      <c r="B854" s="77"/>
      <c r="C854" s="77"/>
      <c r="D854" s="77"/>
      <c r="E854" s="77"/>
      <c r="F854" s="77"/>
      <c r="G854" s="77"/>
      <c r="H854" s="79"/>
      <c r="I854" s="79"/>
      <c r="J854" s="79"/>
      <c r="K854" s="79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</row>
    <row r="855" spans="1:68" ht="15.75" customHeight="1" x14ac:dyDescent="0.25">
      <c r="A855" s="1"/>
      <c r="B855" s="77"/>
      <c r="C855" s="77"/>
      <c r="D855" s="77"/>
      <c r="E855" s="77"/>
      <c r="F855" s="77"/>
      <c r="G855" s="77"/>
      <c r="H855" s="79"/>
      <c r="I855" s="79"/>
      <c r="J855" s="79"/>
      <c r="K855" s="79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</row>
    <row r="856" spans="1:68" ht="15.75" customHeight="1" x14ac:dyDescent="0.25">
      <c r="A856" s="1"/>
      <c r="B856" s="77"/>
      <c r="C856" s="77"/>
      <c r="D856" s="77"/>
      <c r="E856" s="77"/>
      <c r="F856" s="77"/>
      <c r="G856" s="77"/>
      <c r="H856" s="79"/>
      <c r="I856" s="79"/>
      <c r="J856" s="79"/>
      <c r="K856" s="79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</row>
    <row r="857" spans="1:68" ht="15.75" customHeight="1" x14ac:dyDescent="0.25">
      <c r="A857" s="1"/>
      <c r="B857" s="77"/>
      <c r="C857" s="77"/>
      <c r="D857" s="77"/>
      <c r="E857" s="77"/>
      <c r="F857" s="77"/>
      <c r="G857" s="77"/>
      <c r="H857" s="79"/>
      <c r="I857" s="79"/>
      <c r="J857" s="79"/>
      <c r="K857" s="79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</row>
    <row r="858" spans="1:68" ht="15.75" customHeight="1" x14ac:dyDescent="0.25">
      <c r="A858" s="1"/>
      <c r="B858" s="77"/>
      <c r="C858" s="77"/>
      <c r="D858" s="77"/>
      <c r="E858" s="77"/>
      <c r="F858" s="77"/>
      <c r="G858" s="77"/>
      <c r="H858" s="79"/>
      <c r="I858" s="79"/>
      <c r="J858" s="79"/>
      <c r="K858" s="79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</row>
    <row r="859" spans="1:68" ht="15.75" customHeight="1" x14ac:dyDescent="0.25">
      <c r="A859" s="1"/>
      <c r="B859" s="77"/>
      <c r="C859" s="77"/>
      <c r="D859" s="77"/>
      <c r="E859" s="77"/>
      <c r="F859" s="77"/>
      <c r="G859" s="77"/>
      <c r="H859" s="79"/>
      <c r="I859" s="79"/>
      <c r="J859" s="79"/>
      <c r="K859" s="79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</row>
    <row r="860" spans="1:68" ht="15.75" customHeight="1" x14ac:dyDescent="0.25">
      <c r="A860" s="1"/>
      <c r="B860" s="77"/>
      <c r="C860" s="77"/>
      <c r="D860" s="77"/>
      <c r="E860" s="77"/>
      <c r="F860" s="77"/>
      <c r="G860" s="77"/>
      <c r="H860" s="79"/>
      <c r="I860" s="79"/>
      <c r="J860" s="79"/>
      <c r="K860" s="79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</row>
    <row r="861" spans="1:68" ht="15.75" customHeight="1" x14ac:dyDescent="0.25">
      <c r="A861" s="1"/>
      <c r="B861" s="77"/>
      <c r="C861" s="77"/>
      <c r="D861" s="77"/>
      <c r="E861" s="77"/>
      <c r="F861" s="77"/>
      <c r="G861" s="77"/>
      <c r="H861" s="79"/>
      <c r="I861" s="79"/>
      <c r="J861" s="79"/>
      <c r="K861" s="79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</row>
    <row r="862" spans="1:68" ht="15.75" customHeight="1" x14ac:dyDescent="0.25">
      <c r="A862" s="1"/>
      <c r="B862" s="77"/>
      <c r="C862" s="77"/>
      <c r="D862" s="77"/>
      <c r="E862" s="77"/>
      <c r="F862" s="77"/>
      <c r="G862" s="77"/>
      <c r="H862" s="79"/>
      <c r="I862" s="79"/>
      <c r="J862" s="79"/>
      <c r="K862" s="79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</row>
    <row r="863" spans="1:68" ht="15.75" customHeight="1" x14ac:dyDescent="0.25">
      <c r="A863" s="1"/>
      <c r="B863" s="77"/>
      <c r="C863" s="77"/>
      <c r="D863" s="77"/>
      <c r="E863" s="77"/>
      <c r="F863" s="77"/>
      <c r="G863" s="77"/>
      <c r="H863" s="79"/>
      <c r="I863" s="79"/>
      <c r="J863" s="79"/>
      <c r="K863" s="79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</row>
    <row r="864" spans="1:68" ht="15.75" customHeight="1" x14ac:dyDescent="0.25">
      <c r="A864" s="1"/>
      <c r="B864" s="77"/>
      <c r="C864" s="77"/>
      <c r="D864" s="77"/>
      <c r="E864" s="77"/>
      <c r="F864" s="77"/>
      <c r="G864" s="77"/>
      <c r="H864" s="79"/>
      <c r="I864" s="79"/>
      <c r="J864" s="79"/>
      <c r="K864" s="79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</row>
    <row r="865" spans="1:68" ht="15.75" customHeight="1" x14ac:dyDescent="0.25">
      <c r="A865" s="1"/>
      <c r="B865" s="77"/>
      <c r="C865" s="77"/>
      <c r="D865" s="77"/>
      <c r="E865" s="77"/>
      <c r="F865" s="77"/>
      <c r="G865" s="77"/>
      <c r="H865" s="79"/>
      <c r="I865" s="79"/>
      <c r="J865" s="79"/>
      <c r="K865" s="79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</row>
    <row r="866" spans="1:68" ht="15.75" customHeight="1" x14ac:dyDescent="0.25">
      <c r="A866" s="1"/>
      <c r="B866" s="77"/>
      <c r="C866" s="77"/>
      <c r="D866" s="77"/>
      <c r="E866" s="77"/>
      <c r="F866" s="77"/>
      <c r="G866" s="77"/>
      <c r="H866" s="79"/>
      <c r="I866" s="79"/>
      <c r="J866" s="79"/>
      <c r="K866" s="79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</row>
    <row r="867" spans="1:68" ht="15.75" customHeight="1" x14ac:dyDescent="0.25">
      <c r="A867" s="1"/>
      <c r="B867" s="77"/>
      <c r="C867" s="77"/>
      <c r="D867" s="77"/>
      <c r="E867" s="77"/>
      <c r="F867" s="77"/>
      <c r="G867" s="77"/>
      <c r="H867" s="79"/>
      <c r="I867" s="79"/>
      <c r="J867" s="79"/>
      <c r="K867" s="79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</row>
    <row r="868" spans="1:68" ht="15.75" customHeight="1" x14ac:dyDescent="0.25">
      <c r="A868" s="1"/>
      <c r="B868" s="77"/>
      <c r="C868" s="77"/>
      <c r="D868" s="77"/>
      <c r="E868" s="77"/>
      <c r="F868" s="77"/>
      <c r="G868" s="77"/>
      <c r="H868" s="79"/>
      <c r="I868" s="79"/>
      <c r="J868" s="79"/>
      <c r="K868" s="79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</row>
    <row r="869" spans="1:68" ht="15.75" customHeight="1" x14ac:dyDescent="0.25">
      <c r="A869" s="1"/>
      <c r="B869" s="77"/>
      <c r="C869" s="77"/>
      <c r="D869" s="77"/>
      <c r="E869" s="77"/>
      <c r="F869" s="77"/>
      <c r="G869" s="77"/>
      <c r="H869" s="79"/>
      <c r="I869" s="79"/>
      <c r="J869" s="79"/>
      <c r="K869" s="79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</row>
    <row r="870" spans="1:68" ht="15.75" customHeight="1" x14ac:dyDescent="0.25">
      <c r="A870" s="1"/>
      <c r="B870" s="77"/>
      <c r="C870" s="77"/>
      <c r="D870" s="77"/>
      <c r="E870" s="77"/>
      <c r="F870" s="77"/>
      <c r="G870" s="77"/>
      <c r="H870" s="79"/>
      <c r="I870" s="79"/>
      <c r="J870" s="79"/>
      <c r="K870" s="79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</row>
    <row r="871" spans="1:68" ht="15.75" customHeight="1" x14ac:dyDescent="0.25">
      <c r="A871" s="1"/>
      <c r="B871" s="77"/>
      <c r="C871" s="77"/>
      <c r="D871" s="77"/>
      <c r="E871" s="77"/>
      <c r="F871" s="77"/>
      <c r="G871" s="77"/>
      <c r="H871" s="79"/>
      <c r="I871" s="79"/>
      <c r="J871" s="79"/>
      <c r="K871" s="79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</row>
    <row r="872" spans="1:68" ht="15.75" customHeight="1" x14ac:dyDescent="0.25">
      <c r="A872" s="1"/>
      <c r="B872" s="77"/>
      <c r="C872" s="77"/>
      <c r="D872" s="77"/>
      <c r="E872" s="77"/>
      <c r="F872" s="77"/>
      <c r="G872" s="77"/>
      <c r="H872" s="79"/>
      <c r="I872" s="79"/>
      <c r="J872" s="79"/>
      <c r="K872" s="79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</row>
    <row r="873" spans="1:68" ht="15.75" customHeight="1" x14ac:dyDescent="0.25">
      <c r="A873" s="1"/>
      <c r="B873" s="77"/>
      <c r="C873" s="77"/>
      <c r="D873" s="77"/>
      <c r="E873" s="77"/>
      <c r="F873" s="77"/>
      <c r="G873" s="77"/>
      <c r="H873" s="79"/>
      <c r="I873" s="79"/>
      <c r="J873" s="79"/>
      <c r="K873" s="79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</row>
    <row r="874" spans="1:68" ht="15.75" customHeight="1" x14ac:dyDescent="0.25">
      <c r="A874" s="1"/>
      <c r="B874" s="77"/>
      <c r="C874" s="77"/>
      <c r="D874" s="77"/>
      <c r="E874" s="77"/>
      <c r="F874" s="77"/>
      <c r="G874" s="77"/>
      <c r="H874" s="79"/>
      <c r="I874" s="79"/>
      <c r="J874" s="79"/>
      <c r="K874" s="79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</row>
    <row r="875" spans="1:68" ht="15.75" customHeight="1" x14ac:dyDescent="0.25">
      <c r="A875" s="1"/>
      <c r="B875" s="77"/>
      <c r="C875" s="77"/>
      <c r="D875" s="77"/>
      <c r="E875" s="77"/>
      <c r="F875" s="77"/>
      <c r="G875" s="77"/>
      <c r="H875" s="79"/>
      <c r="I875" s="79"/>
      <c r="J875" s="79"/>
      <c r="K875" s="79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</row>
    <row r="876" spans="1:68" ht="15.75" customHeight="1" x14ac:dyDescent="0.25">
      <c r="A876" s="1"/>
      <c r="B876" s="77"/>
      <c r="C876" s="77"/>
      <c r="D876" s="77"/>
      <c r="E876" s="77"/>
      <c r="F876" s="77"/>
      <c r="G876" s="77"/>
      <c r="H876" s="79"/>
      <c r="I876" s="79"/>
      <c r="J876" s="79"/>
      <c r="K876" s="79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</row>
    <row r="877" spans="1:68" ht="15.75" customHeight="1" x14ac:dyDescent="0.25">
      <c r="A877" s="1"/>
      <c r="B877" s="77"/>
      <c r="C877" s="77"/>
      <c r="D877" s="77"/>
      <c r="E877" s="77"/>
      <c r="F877" s="77"/>
      <c r="G877" s="77"/>
      <c r="H877" s="79"/>
      <c r="I877" s="79"/>
      <c r="J877" s="79"/>
      <c r="K877" s="79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</row>
    <row r="878" spans="1:68" ht="15.75" customHeight="1" x14ac:dyDescent="0.25">
      <c r="A878" s="1"/>
      <c r="B878" s="77"/>
      <c r="C878" s="77"/>
      <c r="D878" s="77"/>
      <c r="E878" s="77"/>
      <c r="F878" s="77"/>
      <c r="G878" s="77"/>
      <c r="H878" s="79"/>
      <c r="I878" s="79"/>
      <c r="J878" s="79"/>
      <c r="K878" s="79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</row>
    <row r="879" spans="1:68" ht="15.75" customHeight="1" x14ac:dyDescent="0.25">
      <c r="A879" s="1"/>
      <c r="B879" s="77"/>
      <c r="C879" s="77"/>
      <c r="D879" s="77"/>
      <c r="E879" s="77"/>
      <c r="F879" s="77"/>
      <c r="G879" s="77"/>
      <c r="H879" s="79"/>
      <c r="I879" s="79"/>
      <c r="J879" s="79"/>
      <c r="K879" s="79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</row>
    <row r="880" spans="1:68" ht="15.75" customHeight="1" x14ac:dyDescent="0.25">
      <c r="A880" s="1"/>
      <c r="B880" s="77"/>
      <c r="C880" s="77"/>
      <c r="D880" s="77"/>
      <c r="E880" s="77"/>
      <c r="F880" s="77"/>
      <c r="G880" s="77"/>
      <c r="H880" s="79"/>
      <c r="I880" s="79"/>
      <c r="J880" s="79"/>
      <c r="K880" s="79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</row>
    <row r="881" spans="1:68" ht="15.75" customHeight="1" x14ac:dyDescent="0.25">
      <c r="A881" s="1"/>
      <c r="B881" s="77"/>
      <c r="C881" s="77"/>
      <c r="D881" s="77"/>
      <c r="E881" s="77"/>
      <c r="F881" s="77"/>
      <c r="G881" s="77"/>
      <c r="H881" s="79"/>
      <c r="I881" s="79"/>
      <c r="J881" s="79"/>
      <c r="K881" s="79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</row>
    <row r="882" spans="1:68" ht="15.75" customHeight="1" x14ac:dyDescent="0.25">
      <c r="A882" s="1"/>
      <c r="B882" s="77"/>
      <c r="C882" s="77"/>
      <c r="D882" s="77"/>
      <c r="E882" s="77"/>
      <c r="F882" s="77"/>
      <c r="G882" s="77"/>
      <c r="H882" s="79"/>
      <c r="I882" s="79"/>
      <c r="J882" s="79"/>
      <c r="K882" s="79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</row>
    <row r="883" spans="1:68" ht="15.75" customHeight="1" x14ac:dyDescent="0.25">
      <c r="A883" s="1"/>
      <c r="B883" s="77"/>
      <c r="C883" s="77"/>
      <c r="D883" s="77"/>
      <c r="E883" s="77"/>
      <c r="F883" s="77"/>
      <c r="G883" s="77"/>
      <c r="H883" s="79"/>
      <c r="I883" s="79"/>
      <c r="J883" s="79"/>
      <c r="K883" s="79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</row>
    <row r="884" spans="1:68" ht="15.75" customHeight="1" x14ac:dyDescent="0.25">
      <c r="A884" s="1"/>
      <c r="B884" s="77"/>
      <c r="C884" s="77"/>
      <c r="D884" s="77"/>
      <c r="E884" s="77"/>
      <c r="F884" s="77"/>
      <c r="G884" s="77"/>
      <c r="H884" s="79"/>
      <c r="I884" s="79"/>
      <c r="J884" s="79"/>
      <c r="K884" s="79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</row>
    <row r="885" spans="1:68" ht="15.75" customHeight="1" x14ac:dyDescent="0.25">
      <c r="A885" s="1"/>
      <c r="B885" s="77"/>
      <c r="C885" s="77"/>
      <c r="D885" s="77"/>
      <c r="E885" s="77"/>
      <c r="F885" s="77"/>
      <c r="G885" s="77"/>
      <c r="H885" s="79"/>
      <c r="I885" s="79"/>
      <c r="J885" s="79"/>
      <c r="K885" s="79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</row>
    <row r="886" spans="1:68" ht="15.75" customHeight="1" x14ac:dyDescent="0.25">
      <c r="A886" s="1"/>
      <c r="B886" s="77"/>
      <c r="C886" s="77"/>
      <c r="D886" s="77"/>
      <c r="E886" s="77"/>
      <c r="F886" s="77"/>
      <c r="G886" s="77"/>
      <c r="H886" s="79"/>
      <c r="I886" s="79"/>
      <c r="J886" s="79"/>
      <c r="K886" s="79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</row>
    <row r="887" spans="1:68" ht="15.75" customHeight="1" x14ac:dyDescent="0.25">
      <c r="A887" s="1"/>
      <c r="B887" s="77"/>
      <c r="C887" s="77"/>
      <c r="D887" s="77"/>
      <c r="E887" s="77"/>
      <c r="F887" s="77"/>
      <c r="G887" s="77"/>
      <c r="H887" s="79"/>
      <c r="I887" s="79"/>
      <c r="J887" s="79"/>
      <c r="K887" s="79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</row>
    <row r="888" spans="1:68" ht="15.75" customHeight="1" x14ac:dyDescent="0.25">
      <c r="A888" s="1"/>
      <c r="B888" s="77"/>
      <c r="C888" s="77"/>
      <c r="D888" s="77"/>
      <c r="E888" s="77"/>
      <c r="F888" s="77"/>
      <c r="G888" s="77"/>
      <c r="H888" s="79"/>
      <c r="I888" s="79"/>
      <c r="J888" s="79"/>
      <c r="K888" s="79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</row>
    <row r="889" spans="1:68" ht="15.75" customHeight="1" x14ac:dyDescent="0.25">
      <c r="A889" s="1"/>
      <c r="B889" s="77"/>
      <c r="C889" s="77"/>
      <c r="D889" s="77"/>
      <c r="E889" s="77"/>
      <c r="F889" s="77"/>
      <c r="G889" s="77"/>
      <c r="H889" s="79"/>
      <c r="I889" s="79"/>
      <c r="J889" s="79"/>
      <c r="K889" s="79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</row>
    <row r="890" spans="1:68" ht="15.75" customHeight="1" x14ac:dyDescent="0.25">
      <c r="A890" s="1"/>
      <c r="B890" s="77"/>
      <c r="C890" s="77"/>
      <c r="D890" s="77"/>
      <c r="E890" s="77"/>
      <c r="F890" s="77"/>
      <c r="G890" s="77"/>
      <c r="H890" s="79"/>
      <c r="I890" s="79"/>
      <c r="J890" s="79"/>
      <c r="K890" s="79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</row>
    <row r="891" spans="1:68" ht="15.75" customHeight="1" x14ac:dyDescent="0.25">
      <c r="A891" s="1"/>
      <c r="B891" s="77"/>
      <c r="C891" s="77"/>
      <c r="D891" s="77"/>
      <c r="E891" s="77"/>
      <c r="F891" s="77"/>
      <c r="G891" s="77"/>
      <c r="H891" s="79"/>
      <c r="I891" s="79"/>
      <c r="J891" s="79"/>
      <c r="K891" s="79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</row>
    <row r="892" spans="1:68" ht="15.75" customHeight="1" x14ac:dyDescent="0.25">
      <c r="A892" s="1"/>
      <c r="B892" s="77"/>
      <c r="C892" s="77"/>
      <c r="D892" s="77"/>
      <c r="E892" s="77"/>
      <c r="F892" s="77"/>
      <c r="G892" s="77"/>
      <c r="H892" s="79"/>
      <c r="I892" s="79"/>
      <c r="J892" s="79"/>
      <c r="K892" s="79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</row>
    <row r="893" spans="1:68" ht="15.75" customHeight="1" x14ac:dyDescent="0.25">
      <c r="A893" s="1"/>
      <c r="B893" s="77"/>
      <c r="C893" s="77"/>
      <c r="D893" s="77"/>
      <c r="E893" s="77"/>
      <c r="F893" s="77"/>
      <c r="G893" s="77"/>
      <c r="H893" s="79"/>
      <c r="I893" s="79"/>
      <c r="J893" s="79"/>
      <c r="K893" s="79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</row>
    <row r="894" spans="1:68" ht="15.75" customHeight="1" x14ac:dyDescent="0.25">
      <c r="A894" s="1"/>
      <c r="B894" s="77"/>
      <c r="C894" s="77"/>
      <c r="D894" s="77"/>
      <c r="E894" s="77"/>
      <c r="F894" s="77"/>
      <c r="G894" s="77"/>
      <c r="H894" s="79"/>
      <c r="I894" s="79"/>
      <c r="J894" s="79"/>
      <c r="K894" s="79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</row>
    <row r="895" spans="1:68" ht="15.75" customHeight="1" x14ac:dyDescent="0.25">
      <c r="A895" s="1"/>
      <c r="B895" s="77"/>
      <c r="C895" s="77"/>
      <c r="D895" s="77"/>
      <c r="E895" s="77"/>
      <c r="F895" s="77"/>
      <c r="G895" s="77"/>
      <c r="H895" s="79"/>
      <c r="I895" s="79"/>
      <c r="J895" s="79"/>
      <c r="K895" s="79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</row>
    <row r="896" spans="1:68" ht="15.75" customHeight="1" x14ac:dyDescent="0.25">
      <c r="A896" s="1"/>
      <c r="B896" s="77"/>
      <c r="C896" s="77"/>
      <c r="D896" s="77"/>
      <c r="E896" s="77"/>
      <c r="F896" s="77"/>
      <c r="G896" s="77"/>
      <c r="H896" s="79"/>
      <c r="I896" s="79"/>
      <c r="J896" s="79"/>
      <c r="K896" s="79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</row>
    <row r="897" spans="1:68" ht="15.75" customHeight="1" x14ac:dyDescent="0.25">
      <c r="A897" s="1"/>
      <c r="B897" s="77"/>
      <c r="C897" s="77"/>
      <c r="D897" s="77"/>
      <c r="E897" s="77"/>
      <c r="F897" s="77"/>
      <c r="G897" s="77"/>
      <c r="H897" s="79"/>
      <c r="I897" s="79"/>
      <c r="J897" s="79"/>
      <c r="K897" s="79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</row>
    <row r="898" spans="1:68" ht="15.75" customHeight="1" x14ac:dyDescent="0.25">
      <c r="A898" s="1"/>
      <c r="B898" s="77"/>
      <c r="C898" s="77"/>
      <c r="D898" s="77"/>
      <c r="E898" s="77"/>
      <c r="F898" s="77"/>
      <c r="G898" s="77"/>
      <c r="H898" s="79"/>
      <c r="I898" s="79"/>
      <c r="J898" s="79"/>
      <c r="K898" s="79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</row>
    <row r="899" spans="1:68" ht="15.75" customHeight="1" x14ac:dyDescent="0.25">
      <c r="A899" s="1"/>
      <c r="B899" s="77"/>
      <c r="C899" s="77"/>
      <c r="D899" s="77"/>
      <c r="E899" s="77"/>
      <c r="F899" s="77"/>
      <c r="G899" s="77"/>
      <c r="H899" s="79"/>
      <c r="I899" s="79"/>
      <c r="J899" s="79"/>
      <c r="K899" s="79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</row>
    <row r="900" spans="1:68" ht="15.75" customHeight="1" x14ac:dyDescent="0.25">
      <c r="A900" s="1"/>
      <c r="B900" s="77"/>
      <c r="C900" s="77"/>
      <c r="D900" s="77"/>
      <c r="E900" s="77"/>
      <c r="F900" s="77"/>
      <c r="G900" s="77"/>
      <c r="H900" s="79"/>
      <c r="I900" s="79"/>
      <c r="J900" s="79"/>
      <c r="K900" s="79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</row>
    <row r="901" spans="1:68" ht="15.75" customHeight="1" x14ac:dyDescent="0.25">
      <c r="A901" s="1"/>
      <c r="B901" s="77"/>
      <c r="C901" s="77"/>
      <c r="D901" s="77"/>
      <c r="E901" s="77"/>
      <c r="F901" s="77"/>
      <c r="G901" s="77"/>
      <c r="H901" s="79"/>
      <c r="I901" s="79"/>
      <c r="J901" s="79"/>
      <c r="K901" s="79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</row>
    <row r="902" spans="1:68" ht="15.75" customHeight="1" x14ac:dyDescent="0.25">
      <c r="A902" s="1"/>
      <c r="B902" s="77"/>
      <c r="C902" s="77"/>
      <c r="D902" s="77"/>
      <c r="E902" s="77"/>
      <c r="F902" s="77"/>
      <c r="G902" s="77"/>
      <c r="H902" s="79"/>
      <c r="I902" s="79"/>
      <c r="J902" s="79"/>
      <c r="K902" s="79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</row>
    <row r="903" spans="1:68" ht="15.75" customHeight="1" x14ac:dyDescent="0.25">
      <c r="A903" s="1"/>
      <c r="B903" s="77"/>
      <c r="C903" s="77"/>
      <c r="D903" s="77"/>
      <c r="E903" s="77"/>
      <c r="F903" s="77"/>
      <c r="G903" s="77"/>
      <c r="H903" s="79"/>
      <c r="I903" s="79"/>
      <c r="J903" s="79"/>
      <c r="K903" s="79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</row>
    <row r="904" spans="1:68" ht="15.75" customHeight="1" x14ac:dyDescent="0.25">
      <c r="A904" s="1"/>
      <c r="B904" s="77"/>
      <c r="C904" s="77"/>
      <c r="D904" s="77"/>
      <c r="E904" s="77"/>
      <c r="F904" s="77"/>
      <c r="G904" s="77"/>
      <c r="H904" s="79"/>
      <c r="I904" s="79"/>
      <c r="J904" s="79"/>
      <c r="K904" s="79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</row>
    <row r="905" spans="1:68" ht="15.75" customHeight="1" x14ac:dyDescent="0.25">
      <c r="A905" s="1"/>
      <c r="B905" s="77"/>
      <c r="C905" s="77"/>
      <c r="D905" s="77"/>
      <c r="E905" s="77"/>
      <c r="F905" s="77"/>
      <c r="G905" s="77"/>
      <c r="H905" s="79"/>
      <c r="I905" s="79"/>
      <c r="J905" s="79"/>
      <c r="K905" s="79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</row>
    <row r="906" spans="1:68" ht="15.75" customHeight="1" x14ac:dyDescent="0.25">
      <c r="A906" s="1"/>
      <c r="B906" s="77"/>
      <c r="C906" s="77"/>
      <c r="D906" s="77"/>
      <c r="E906" s="77"/>
      <c r="F906" s="77"/>
      <c r="G906" s="77"/>
      <c r="H906" s="79"/>
      <c r="I906" s="79"/>
      <c r="J906" s="79"/>
      <c r="K906" s="79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</row>
    <row r="907" spans="1:68" ht="15.75" customHeight="1" x14ac:dyDescent="0.25">
      <c r="A907" s="1"/>
      <c r="B907" s="77"/>
      <c r="C907" s="77"/>
      <c r="D907" s="77"/>
      <c r="E907" s="77"/>
      <c r="F907" s="77"/>
      <c r="G907" s="77"/>
      <c r="H907" s="79"/>
      <c r="I907" s="79"/>
      <c r="J907" s="79"/>
      <c r="K907" s="79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</row>
    <row r="908" spans="1:68" ht="15.75" customHeight="1" x14ac:dyDescent="0.25">
      <c r="A908" s="1"/>
      <c r="B908" s="77"/>
      <c r="C908" s="77"/>
      <c r="D908" s="77"/>
      <c r="E908" s="77"/>
      <c r="F908" s="77"/>
      <c r="G908" s="77"/>
      <c r="H908" s="79"/>
      <c r="I908" s="79"/>
      <c r="J908" s="79"/>
      <c r="K908" s="79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</row>
    <row r="909" spans="1:68" ht="15.75" customHeight="1" x14ac:dyDescent="0.25">
      <c r="A909" s="1"/>
      <c r="B909" s="77"/>
      <c r="C909" s="77"/>
      <c r="D909" s="77"/>
      <c r="E909" s="77"/>
      <c r="F909" s="77"/>
      <c r="G909" s="77"/>
      <c r="H909" s="79"/>
      <c r="I909" s="79"/>
      <c r="J909" s="79"/>
      <c r="K909" s="79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</row>
    <row r="910" spans="1:68" ht="15.75" customHeight="1" x14ac:dyDescent="0.25">
      <c r="A910" s="1"/>
      <c r="B910" s="77"/>
      <c r="C910" s="77"/>
      <c r="D910" s="77"/>
      <c r="E910" s="77"/>
      <c r="F910" s="77"/>
      <c r="G910" s="77"/>
      <c r="H910" s="79"/>
      <c r="I910" s="79"/>
      <c r="J910" s="79"/>
      <c r="K910" s="79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</row>
    <row r="911" spans="1:68" ht="15.75" customHeight="1" x14ac:dyDescent="0.25">
      <c r="A911" s="1"/>
      <c r="B911" s="77"/>
      <c r="C911" s="77"/>
      <c r="D911" s="77"/>
      <c r="E911" s="77"/>
      <c r="F911" s="77"/>
      <c r="G911" s="77"/>
      <c r="H911" s="79"/>
      <c r="I911" s="79"/>
      <c r="J911" s="79"/>
      <c r="K911" s="79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</row>
    <row r="912" spans="1:68" ht="15.75" customHeight="1" x14ac:dyDescent="0.25">
      <c r="A912" s="1"/>
      <c r="B912" s="77"/>
      <c r="C912" s="77"/>
      <c r="D912" s="77"/>
      <c r="E912" s="77"/>
      <c r="F912" s="77"/>
      <c r="G912" s="77"/>
      <c r="H912" s="79"/>
      <c r="I912" s="79"/>
      <c r="J912" s="79"/>
      <c r="K912" s="79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</row>
    <row r="913" spans="1:68" ht="15.75" customHeight="1" x14ac:dyDescent="0.25">
      <c r="A913" s="1"/>
      <c r="B913" s="77"/>
      <c r="C913" s="77"/>
      <c r="D913" s="77"/>
      <c r="E913" s="77"/>
      <c r="F913" s="77"/>
      <c r="G913" s="77"/>
      <c r="H913" s="79"/>
      <c r="I913" s="79"/>
      <c r="J913" s="79"/>
      <c r="K913" s="79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</row>
    <row r="914" spans="1:68" ht="15.75" customHeight="1" x14ac:dyDescent="0.25">
      <c r="A914" s="1"/>
      <c r="B914" s="77"/>
      <c r="C914" s="77"/>
      <c r="D914" s="77"/>
      <c r="E914" s="77"/>
      <c r="F914" s="77"/>
      <c r="G914" s="77"/>
      <c r="H914" s="79"/>
      <c r="I914" s="79"/>
      <c r="J914" s="79"/>
      <c r="K914" s="79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</row>
    <row r="915" spans="1:68" ht="15.75" customHeight="1" x14ac:dyDescent="0.25">
      <c r="A915" s="1"/>
      <c r="B915" s="77"/>
      <c r="C915" s="77"/>
      <c r="D915" s="77"/>
      <c r="E915" s="77"/>
      <c r="F915" s="77"/>
      <c r="G915" s="77"/>
      <c r="H915" s="79"/>
      <c r="I915" s="79"/>
      <c r="J915" s="79"/>
      <c r="K915" s="79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</row>
    <row r="916" spans="1:68" ht="15.75" customHeight="1" x14ac:dyDescent="0.25">
      <c r="A916" s="1"/>
      <c r="B916" s="77"/>
      <c r="C916" s="77"/>
      <c r="D916" s="77"/>
      <c r="E916" s="77"/>
      <c r="F916" s="77"/>
      <c r="G916" s="77"/>
      <c r="H916" s="79"/>
      <c r="I916" s="79"/>
      <c r="J916" s="79"/>
      <c r="K916" s="79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</row>
    <row r="917" spans="1:68" ht="15.75" customHeight="1" x14ac:dyDescent="0.25">
      <c r="A917" s="1"/>
      <c r="B917" s="77"/>
      <c r="C917" s="77"/>
      <c r="D917" s="77"/>
      <c r="E917" s="77"/>
      <c r="F917" s="77"/>
      <c r="G917" s="77"/>
      <c r="H917" s="79"/>
      <c r="I917" s="79"/>
      <c r="J917" s="79"/>
      <c r="K917" s="79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</row>
    <row r="918" spans="1:68" ht="15.75" customHeight="1" x14ac:dyDescent="0.25">
      <c r="A918" s="1"/>
      <c r="B918" s="77"/>
      <c r="C918" s="77"/>
      <c r="D918" s="77"/>
      <c r="E918" s="77"/>
      <c r="F918" s="77"/>
      <c r="G918" s="77"/>
      <c r="H918" s="79"/>
      <c r="I918" s="79"/>
      <c r="J918" s="79"/>
      <c r="K918" s="79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</row>
    <row r="919" spans="1:68" ht="15.75" customHeight="1" x14ac:dyDescent="0.25">
      <c r="A919" s="1"/>
      <c r="B919" s="77"/>
      <c r="C919" s="77"/>
      <c r="D919" s="77"/>
      <c r="E919" s="77"/>
      <c r="F919" s="77"/>
      <c r="G919" s="77"/>
      <c r="H919" s="79"/>
      <c r="I919" s="79"/>
      <c r="J919" s="79"/>
      <c r="K919" s="79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</row>
    <row r="920" spans="1:68" ht="15.75" customHeight="1" x14ac:dyDescent="0.25">
      <c r="A920" s="1"/>
      <c r="B920" s="77"/>
      <c r="C920" s="77"/>
      <c r="D920" s="77"/>
      <c r="E920" s="77"/>
      <c r="F920" s="77"/>
      <c r="G920" s="77"/>
      <c r="H920" s="79"/>
      <c r="I920" s="79"/>
      <c r="J920" s="79"/>
      <c r="K920" s="79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</row>
    <row r="921" spans="1:68" ht="15.75" customHeight="1" x14ac:dyDescent="0.25">
      <c r="A921" s="1"/>
      <c r="B921" s="77"/>
      <c r="C921" s="77"/>
      <c r="D921" s="77"/>
      <c r="E921" s="77"/>
      <c r="F921" s="77"/>
      <c r="G921" s="77"/>
      <c r="H921" s="79"/>
      <c r="I921" s="79"/>
      <c r="J921" s="79"/>
      <c r="K921" s="79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</row>
    <row r="922" spans="1:68" ht="15.75" customHeight="1" x14ac:dyDescent="0.25">
      <c r="A922" s="1"/>
      <c r="B922" s="77"/>
      <c r="C922" s="77"/>
      <c r="D922" s="77"/>
      <c r="E922" s="77"/>
      <c r="F922" s="77"/>
      <c r="G922" s="77"/>
      <c r="H922" s="79"/>
      <c r="I922" s="79"/>
      <c r="J922" s="79"/>
      <c r="K922" s="79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</row>
    <row r="923" spans="1:68" ht="15.75" customHeight="1" x14ac:dyDescent="0.25">
      <c r="A923" s="1"/>
      <c r="B923" s="77"/>
      <c r="C923" s="77"/>
      <c r="D923" s="77"/>
      <c r="E923" s="77"/>
      <c r="F923" s="77"/>
      <c r="G923" s="77"/>
      <c r="H923" s="79"/>
      <c r="I923" s="79"/>
      <c r="J923" s="79"/>
      <c r="K923" s="79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</row>
    <row r="924" spans="1:68" ht="15.75" customHeight="1" x14ac:dyDescent="0.25">
      <c r="A924" s="1"/>
      <c r="B924" s="77"/>
      <c r="C924" s="77"/>
      <c r="D924" s="77"/>
      <c r="E924" s="77"/>
      <c r="F924" s="77"/>
      <c r="G924" s="77"/>
      <c r="H924" s="79"/>
      <c r="I924" s="79"/>
      <c r="J924" s="79"/>
      <c r="K924" s="79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</row>
    <row r="925" spans="1:68" ht="15.75" customHeight="1" x14ac:dyDescent="0.25">
      <c r="A925" s="1"/>
      <c r="B925" s="77"/>
      <c r="C925" s="77"/>
      <c r="D925" s="77"/>
      <c r="E925" s="77"/>
      <c r="F925" s="77"/>
      <c r="G925" s="77"/>
      <c r="H925" s="79"/>
      <c r="I925" s="79"/>
      <c r="J925" s="79"/>
      <c r="K925" s="79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</row>
    <row r="926" spans="1:68" ht="15.75" customHeight="1" x14ac:dyDescent="0.25">
      <c r="A926" s="1"/>
      <c r="B926" s="77"/>
      <c r="C926" s="77"/>
      <c r="D926" s="77"/>
      <c r="E926" s="77"/>
      <c r="F926" s="77"/>
      <c r="G926" s="77"/>
      <c r="H926" s="79"/>
      <c r="I926" s="79"/>
      <c r="J926" s="79"/>
      <c r="K926" s="79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</row>
    <row r="927" spans="1:68" ht="15.75" customHeight="1" x14ac:dyDescent="0.25">
      <c r="A927" s="1"/>
      <c r="B927" s="77"/>
      <c r="C927" s="77"/>
      <c r="D927" s="77"/>
      <c r="E927" s="77"/>
      <c r="F927" s="77"/>
      <c r="G927" s="77"/>
      <c r="H927" s="79"/>
      <c r="I927" s="79"/>
      <c r="J927" s="79"/>
      <c r="K927" s="79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</row>
    <row r="928" spans="1:68" ht="15.75" customHeight="1" x14ac:dyDescent="0.25">
      <c r="A928" s="1"/>
      <c r="B928" s="77"/>
      <c r="C928" s="77"/>
      <c r="D928" s="77"/>
      <c r="E928" s="77"/>
      <c r="F928" s="77"/>
      <c r="G928" s="77"/>
      <c r="H928" s="79"/>
      <c r="I928" s="79"/>
      <c r="J928" s="79"/>
      <c r="K928" s="79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</row>
    <row r="929" spans="1:68" ht="15.75" customHeight="1" x14ac:dyDescent="0.25">
      <c r="A929" s="1"/>
      <c r="B929" s="77"/>
      <c r="C929" s="77"/>
      <c r="D929" s="77"/>
      <c r="E929" s="77"/>
      <c r="F929" s="77"/>
      <c r="G929" s="77"/>
      <c r="H929" s="79"/>
      <c r="I929" s="79"/>
      <c r="J929" s="79"/>
      <c r="K929" s="79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</row>
    <row r="930" spans="1:68" ht="15.75" customHeight="1" x14ac:dyDescent="0.25">
      <c r="A930" s="1"/>
      <c r="B930" s="77"/>
      <c r="C930" s="77"/>
      <c r="D930" s="77"/>
      <c r="E930" s="77"/>
      <c r="F930" s="77"/>
      <c r="G930" s="77"/>
      <c r="H930" s="79"/>
      <c r="I930" s="79"/>
      <c r="J930" s="79"/>
      <c r="K930" s="79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</row>
    <row r="931" spans="1:68" ht="15.75" customHeight="1" x14ac:dyDescent="0.25">
      <c r="A931" s="1"/>
      <c r="B931" s="77"/>
      <c r="C931" s="77"/>
      <c r="D931" s="77"/>
      <c r="E931" s="77"/>
      <c r="F931" s="77"/>
      <c r="G931" s="77"/>
      <c r="H931" s="79"/>
      <c r="I931" s="79"/>
      <c r="J931" s="79"/>
      <c r="K931" s="79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</row>
    <row r="932" spans="1:68" ht="15.75" customHeight="1" x14ac:dyDescent="0.25">
      <c r="A932" s="1"/>
      <c r="B932" s="77"/>
      <c r="C932" s="77"/>
      <c r="D932" s="77"/>
      <c r="E932" s="77"/>
      <c r="F932" s="77"/>
      <c r="G932" s="77"/>
      <c r="H932" s="79"/>
      <c r="I932" s="79"/>
      <c r="J932" s="79"/>
      <c r="K932" s="79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</row>
    <row r="933" spans="1:68" ht="15.75" customHeight="1" x14ac:dyDescent="0.25">
      <c r="A933" s="1"/>
      <c r="B933" s="77"/>
      <c r="C933" s="77"/>
      <c r="D933" s="77"/>
      <c r="E933" s="77"/>
      <c r="F933" s="77"/>
      <c r="G933" s="77"/>
      <c r="H933" s="79"/>
      <c r="I933" s="79"/>
      <c r="J933" s="79"/>
      <c r="K933" s="79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</row>
    <row r="934" spans="1:68" ht="15.75" customHeight="1" x14ac:dyDescent="0.25">
      <c r="A934" s="1"/>
      <c r="B934" s="77"/>
      <c r="C934" s="77"/>
      <c r="D934" s="77"/>
      <c r="E934" s="77"/>
      <c r="F934" s="77"/>
      <c r="G934" s="77"/>
      <c r="H934" s="79"/>
      <c r="I934" s="79"/>
      <c r="J934" s="79"/>
      <c r="K934" s="79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</row>
    <row r="935" spans="1:68" ht="15.75" customHeight="1" x14ac:dyDescent="0.25">
      <c r="A935" s="1"/>
      <c r="B935" s="77"/>
      <c r="C935" s="77"/>
      <c r="D935" s="77"/>
      <c r="E935" s="77"/>
      <c r="F935" s="77"/>
      <c r="G935" s="77"/>
      <c r="H935" s="79"/>
      <c r="I935" s="79"/>
      <c r="J935" s="79"/>
      <c r="K935" s="79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</row>
    <row r="936" spans="1:68" ht="15.75" customHeight="1" x14ac:dyDescent="0.25">
      <c r="A936" s="1"/>
      <c r="B936" s="77"/>
      <c r="C936" s="77"/>
      <c r="D936" s="77"/>
      <c r="E936" s="77"/>
      <c r="F936" s="77"/>
      <c r="G936" s="77"/>
      <c r="H936" s="79"/>
      <c r="I936" s="79"/>
      <c r="J936" s="79"/>
      <c r="K936" s="79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</row>
    <row r="937" spans="1:68" ht="15.75" customHeight="1" x14ac:dyDescent="0.25">
      <c r="A937" s="1"/>
      <c r="B937" s="77"/>
      <c r="C937" s="77"/>
      <c r="D937" s="77"/>
      <c r="E937" s="77"/>
      <c r="F937" s="77"/>
      <c r="G937" s="77"/>
      <c r="H937" s="79"/>
      <c r="I937" s="79"/>
      <c r="J937" s="79"/>
      <c r="K937" s="79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</row>
    <row r="938" spans="1:68" ht="15.75" customHeight="1" x14ac:dyDescent="0.25">
      <c r="A938" s="1"/>
      <c r="B938" s="77"/>
      <c r="C938" s="77"/>
      <c r="D938" s="77"/>
      <c r="E938" s="77"/>
      <c r="F938" s="77"/>
      <c r="G938" s="77"/>
      <c r="H938" s="79"/>
      <c r="I938" s="79"/>
      <c r="J938" s="79"/>
      <c r="K938" s="79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</row>
    <row r="939" spans="1:68" ht="15.75" customHeight="1" x14ac:dyDescent="0.25">
      <c r="A939" s="1"/>
      <c r="B939" s="77"/>
      <c r="C939" s="77"/>
      <c r="D939" s="77"/>
      <c r="E939" s="77"/>
      <c r="F939" s="77"/>
      <c r="G939" s="77"/>
      <c r="H939" s="79"/>
      <c r="I939" s="79"/>
      <c r="J939" s="79"/>
      <c r="K939" s="79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</row>
    <row r="940" spans="1:68" ht="15.75" customHeight="1" x14ac:dyDescent="0.25">
      <c r="A940" s="1"/>
      <c r="B940" s="77"/>
      <c r="C940" s="77"/>
      <c r="D940" s="77"/>
      <c r="E940" s="77"/>
      <c r="F940" s="77"/>
      <c r="G940" s="77"/>
      <c r="H940" s="79"/>
      <c r="I940" s="79"/>
      <c r="J940" s="79"/>
      <c r="K940" s="79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</row>
    <row r="941" spans="1:68" ht="15.75" customHeight="1" x14ac:dyDescent="0.25">
      <c r="A941" s="1"/>
      <c r="B941" s="77"/>
      <c r="C941" s="77"/>
      <c r="D941" s="77"/>
      <c r="E941" s="77"/>
      <c r="F941" s="77"/>
      <c r="G941" s="77"/>
      <c r="H941" s="79"/>
      <c r="I941" s="79"/>
      <c r="J941" s="79"/>
      <c r="K941" s="79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</row>
    <row r="942" spans="1:68" ht="15.75" customHeight="1" x14ac:dyDescent="0.25">
      <c r="A942" s="1"/>
      <c r="B942" s="77"/>
      <c r="C942" s="77"/>
      <c r="D942" s="77"/>
      <c r="E942" s="77"/>
      <c r="F942" s="77"/>
      <c r="G942" s="77"/>
      <c r="H942" s="79"/>
      <c r="I942" s="79"/>
      <c r="J942" s="79"/>
      <c r="K942" s="79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</row>
    <row r="943" spans="1:68" ht="15.75" customHeight="1" x14ac:dyDescent="0.25">
      <c r="A943" s="1"/>
      <c r="B943" s="77"/>
      <c r="C943" s="77"/>
      <c r="D943" s="77"/>
      <c r="E943" s="77"/>
      <c r="F943" s="77"/>
      <c r="G943" s="77"/>
      <c r="H943" s="79"/>
      <c r="I943" s="79"/>
      <c r="J943" s="79"/>
      <c r="K943" s="79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</row>
    <row r="944" spans="1:68" ht="15.75" customHeight="1" x14ac:dyDescent="0.25">
      <c r="A944" s="1"/>
      <c r="B944" s="77"/>
      <c r="C944" s="77"/>
      <c r="D944" s="77"/>
      <c r="E944" s="77"/>
      <c r="F944" s="77"/>
      <c r="G944" s="77"/>
      <c r="H944" s="79"/>
      <c r="I944" s="79"/>
      <c r="J944" s="79"/>
      <c r="K944" s="79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</row>
    <row r="945" spans="1:68" ht="15.75" customHeight="1" x14ac:dyDescent="0.25">
      <c r="A945" s="1"/>
      <c r="B945" s="77"/>
      <c r="C945" s="77"/>
      <c r="D945" s="77"/>
      <c r="E945" s="77"/>
      <c r="F945" s="77"/>
      <c r="G945" s="77"/>
      <c r="H945" s="79"/>
      <c r="I945" s="79"/>
      <c r="J945" s="79"/>
      <c r="K945" s="79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</row>
    <row r="946" spans="1:68" ht="15.75" customHeight="1" x14ac:dyDescent="0.25">
      <c r="A946" s="1"/>
      <c r="B946" s="77"/>
      <c r="C946" s="77"/>
      <c r="D946" s="77"/>
      <c r="E946" s="77"/>
      <c r="F946" s="77"/>
      <c r="G946" s="77"/>
      <c r="H946" s="79"/>
      <c r="I946" s="79"/>
      <c r="J946" s="79"/>
      <c r="K946" s="79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</row>
    <row r="947" spans="1:68" ht="15.75" customHeight="1" x14ac:dyDescent="0.25">
      <c r="A947" s="1"/>
      <c r="B947" s="77"/>
      <c r="C947" s="77"/>
      <c r="D947" s="77"/>
      <c r="E947" s="77"/>
      <c r="F947" s="77"/>
      <c r="G947" s="77"/>
      <c r="H947" s="79"/>
      <c r="I947" s="79"/>
      <c r="J947" s="79"/>
      <c r="K947" s="79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</row>
    <row r="948" spans="1:68" ht="15.75" customHeight="1" x14ac:dyDescent="0.25">
      <c r="A948" s="1"/>
      <c r="B948" s="77"/>
      <c r="C948" s="77"/>
      <c r="D948" s="77"/>
      <c r="E948" s="77"/>
      <c r="F948" s="77"/>
      <c r="G948" s="77"/>
      <c r="H948" s="79"/>
      <c r="I948" s="79"/>
      <c r="J948" s="79"/>
      <c r="K948" s="79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</row>
    <row r="949" spans="1:68" ht="15.75" customHeight="1" x14ac:dyDescent="0.25">
      <c r="A949" s="1"/>
      <c r="B949" s="77"/>
      <c r="C949" s="77"/>
      <c r="D949" s="77"/>
      <c r="E949" s="77"/>
      <c r="F949" s="77"/>
      <c r="G949" s="77"/>
      <c r="H949" s="79"/>
      <c r="I949" s="79"/>
      <c r="J949" s="79"/>
      <c r="K949" s="79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</row>
    <row r="950" spans="1:68" ht="15.75" customHeight="1" x14ac:dyDescent="0.25">
      <c r="A950" s="1"/>
      <c r="B950" s="77"/>
      <c r="C950" s="77"/>
      <c r="D950" s="77"/>
      <c r="E950" s="77"/>
      <c r="F950" s="77"/>
      <c r="G950" s="77"/>
      <c r="H950" s="79"/>
      <c r="I950" s="79"/>
      <c r="J950" s="79"/>
      <c r="K950" s="79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</row>
    <row r="951" spans="1:68" ht="15.75" customHeight="1" x14ac:dyDescent="0.25">
      <c r="A951" s="1"/>
      <c r="B951" s="77"/>
      <c r="C951" s="77"/>
      <c r="D951" s="77"/>
      <c r="E951" s="77"/>
      <c r="F951" s="77"/>
      <c r="G951" s="77"/>
      <c r="H951" s="79"/>
      <c r="I951" s="79"/>
      <c r="J951" s="79"/>
      <c r="K951" s="79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</row>
    <row r="952" spans="1:68" ht="15.75" customHeight="1" x14ac:dyDescent="0.25">
      <c r="A952" s="1"/>
      <c r="B952" s="77"/>
      <c r="C952" s="77"/>
      <c r="D952" s="77"/>
      <c r="E952" s="77"/>
      <c r="F952" s="77"/>
      <c r="G952" s="77"/>
      <c r="H952" s="79"/>
      <c r="I952" s="79"/>
      <c r="J952" s="79"/>
      <c r="K952" s="79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</row>
    <row r="953" spans="1:68" ht="15.75" customHeight="1" x14ac:dyDescent="0.25">
      <c r="A953" s="1"/>
      <c r="B953" s="77"/>
      <c r="C953" s="77"/>
      <c r="D953" s="77"/>
      <c r="E953" s="77"/>
      <c r="F953" s="77"/>
      <c r="G953" s="77"/>
      <c r="H953" s="79"/>
      <c r="I953" s="79"/>
      <c r="J953" s="79"/>
      <c r="K953" s="79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</row>
    <row r="954" spans="1:68" ht="15.75" customHeight="1" x14ac:dyDescent="0.25">
      <c r="A954" s="1"/>
      <c r="B954" s="77"/>
      <c r="C954" s="77"/>
      <c r="D954" s="77"/>
      <c r="E954" s="77"/>
      <c r="F954" s="77"/>
      <c r="G954" s="77"/>
      <c r="H954" s="79"/>
      <c r="I954" s="79"/>
      <c r="J954" s="79"/>
      <c r="K954" s="79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</row>
    <row r="955" spans="1:68" ht="15.75" customHeight="1" x14ac:dyDescent="0.25">
      <c r="A955" s="1"/>
      <c r="B955" s="77"/>
      <c r="C955" s="77"/>
      <c r="D955" s="77"/>
      <c r="E955" s="77"/>
      <c r="F955" s="77"/>
      <c r="G955" s="77"/>
      <c r="H955" s="79"/>
      <c r="I955" s="79"/>
      <c r="J955" s="79"/>
      <c r="K955" s="79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</row>
    <row r="956" spans="1:68" ht="15.75" customHeight="1" x14ac:dyDescent="0.25">
      <c r="A956" s="1"/>
      <c r="B956" s="77"/>
      <c r="C956" s="77"/>
      <c r="D956" s="77"/>
      <c r="E956" s="77"/>
      <c r="F956" s="77"/>
      <c r="G956" s="77"/>
      <c r="H956" s="79"/>
      <c r="I956" s="79"/>
      <c r="J956" s="79"/>
      <c r="K956" s="79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</row>
    <row r="957" spans="1:68" ht="15.75" customHeight="1" x14ac:dyDescent="0.25">
      <c r="A957" s="1"/>
      <c r="B957" s="77"/>
      <c r="C957" s="77"/>
      <c r="D957" s="77"/>
      <c r="E957" s="77"/>
      <c r="F957" s="77"/>
      <c r="G957" s="77"/>
      <c r="H957" s="79"/>
      <c r="I957" s="79"/>
      <c r="J957" s="79"/>
      <c r="K957" s="79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</row>
    <row r="958" spans="1:68" ht="15.75" customHeight="1" x14ac:dyDescent="0.25">
      <c r="A958" s="1"/>
      <c r="B958" s="77"/>
      <c r="C958" s="77"/>
      <c r="D958" s="77"/>
      <c r="E958" s="77"/>
      <c r="F958" s="77"/>
      <c r="G958" s="77"/>
      <c r="H958" s="79"/>
      <c r="I958" s="79"/>
      <c r="J958" s="79"/>
      <c r="K958" s="79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</row>
    <row r="959" spans="1:68" ht="15.75" customHeight="1" x14ac:dyDescent="0.25">
      <c r="A959" s="1"/>
      <c r="B959" s="77"/>
      <c r="C959" s="77"/>
      <c r="D959" s="77"/>
      <c r="E959" s="77"/>
      <c r="F959" s="77"/>
      <c r="G959" s="77"/>
      <c r="H959" s="79"/>
      <c r="I959" s="79"/>
      <c r="J959" s="79"/>
      <c r="K959" s="79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</row>
    <row r="960" spans="1:68" ht="15.75" customHeight="1" x14ac:dyDescent="0.25">
      <c r="A960" s="1"/>
      <c r="B960" s="77"/>
      <c r="C960" s="77"/>
      <c r="D960" s="77"/>
      <c r="E960" s="77"/>
      <c r="F960" s="77"/>
      <c r="G960" s="77"/>
      <c r="H960" s="79"/>
      <c r="I960" s="79"/>
      <c r="J960" s="79"/>
      <c r="K960" s="79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</row>
    <row r="961" spans="1:68" ht="15.75" customHeight="1" x14ac:dyDescent="0.25">
      <c r="A961" s="1"/>
      <c r="B961" s="77"/>
      <c r="C961" s="77"/>
      <c r="D961" s="77"/>
      <c r="E961" s="77"/>
      <c r="F961" s="77"/>
      <c r="G961" s="77"/>
      <c r="H961" s="79"/>
      <c r="I961" s="79"/>
      <c r="J961" s="79"/>
      <c r="K961" s="79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</row>
    <row r="962" spans="1:68" ht="15.75" customHeight="1" x14ac:dyDescent="0.25">
      <c r="A962" s="1"/>
      <c r="B962" s="77"/>
      <c r="C962" s="77"/>
      <c r="D962" s="77"/>
      <c r="E962" s="77"/>
      <c r="F962" s="77"/>
      <c r="G962" s="77"/>
      <c r="H962" s="79"/>
      <c r="I962" s="79"/>
      <c r="J962" s="79"/>
      <c r="K962" s="79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</row>
    <row r="963" spans="1:68" ht="15.75" customHeight="1" x14ac:dyDescent="0.25">
      <c r="A963" s="1"/>
      <c r="B963" s="77"/>
      <c r="C963" s="77"/>
      <c r="D963" s="77"/>
      <c r="E963" s="77"/>
      <c r="F963" s="77"/>
      <c r="G963" s="77"/>
      <c r="H963" s="79"/>
      <c r="I963" s="79"/>
      <c r="J963" s="79"/>
      <c r="K963" s="79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</row>
    <row r="964" spans="1:68" ht="15.75" customHeight="1" x14ac:dyDescent="0.25">
      <c r="A964" s="1"/>
      <c r="B964" s="77"/>
      <c r="C964" s="77"/>
      <c r="D964" s="77"/>
      <c r="E964" s="77"/>
      <c r="F964" s="77"/>
      <c r="G964" s="77"/>
      <c r="H964" s="79"/>
      <c r="I964" s="79"/>
      <c r="J964" s="79"/>
      <c r="K964" s="79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</row>
    <row r="965" spans="1:68" ht="15.75" customHeight="1" x14ac:dyDescent="0.25">
      <c r="A965" s="1"/>
      <c r="B965" s="77"/>
      <c r="C965" s="77"/>
      <c r="D965" s="77"/>
      <c r="E965" s="77"/>
      <c r="F965" s="77"/>
      <c r="G965" s="77"/>
      <c r="H965" s="79"/>
      <c r="I965" s="79"/>
      <c r="J965" s="79"/>
      <c r="K965" s="79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</row>
    <row r="966" spans="1:68" ht="15.75" customHeight="1" x14ac:dyDescent="0.25">
      <c r="A966" s="1"/>
      <c r="B966" s="77"/>
      <c r="C966" s="77"/>
      <c r="D966" s="77"/>
      <c r="E966" s="77"/>
      <c r="F966" s="77"/>
      <c r="G966" s="77"/>
      <c r="H966" s="79"/>
      <c r="I966" s="79"/>
      <c r="J966" s="79"/>
      <c r="K966" s="79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</row>
    <row r="967" spans="1:68" ht="15.75" customHeight="1" x14ac:dyDescent="0.25">
      <c r="A967" s="1"/>
      <c r="B967" s="77"/>
      <c r="C967" s="77"/>
      <c r="D967" s="77"/>
      <c r="E967" s="77"/>
      <c r="F967" s="77"/>
      <c r="G967" s="77"/>
      <c r="H967" s="79"/>
      <c r="I967" s="79"/>
      <c r="J967" s="79"/>
      <c r="K967" s="79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</row>
    <row r="968" spans="1:68" ht="15.75" customHeight="1" x14ac:dyDescent="0.25">
      <c r="A968" s="1"/>
      <c r="B968" s="77"/>
      <c r="C968" s="77"/>
      <c r="D968" s="77"/>
      <c r="E968" s="77"/>
      <c r="F968" s="77"/>
      <c r="G968" s="77"/>
      <c r="H968" s="79"/>
      <c r="I968" s="79"/>
      <c r="J968" s="79"/>
      <c r="K968" s="79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</row>
    <row r="969" spans="1:68" ht="15.75" customHeight="1" x14ac:dyDescent="0.25">
      <c r="A969" s="1"/>
      <c r="B969" s="77"/>
      <c r="C969" s="77"/>
      <c r="D969" s="77"/>
      <c r="E969" s="77"/>
      <c r="F969" s="77"/>
      <c r="G969" s="77"/>
      <c r="H969" s="79"/>
      <c r="I969" s="79"/>
      <c r="J969" s="79"/>
      <c r="K969" s="79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</row>
    <row r="970" spans="1:68" ht="15.75" customHeight="1" x14ac:dyDescent="0.25">
      <c r="A970" s="1"/>
      <c r="B970" s="77"/>
      <c r="C970" s="77"/>
      <c r="D970" s="77"/>
      <c r="E970" s="77"/>
      <c r="F970" s="77"/>
      <c r="G970" s="77"/>
      <c r="H970" s="79"/>
      <c r="I970" s="79"/>
      <c r="J970" s="79"/>
      <c r="K970" s="79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</row>
    <row r="971" spans="1:68" ht="15.75" customHeight="1" x14ac:dyDescent="0.25">
      <c r="A971" s="1"/>
      <c r="B971" s="77"/>
      <c r="C971" s="77"/>
      <c r="D971" s="77"/>
      <c r="E971" s="77"/>
      <c r="F971" s="77"/>
      <c r="G971" s="77"/>
      <c r="H971" s="79"/>
      <c r="I971" s="79"/>
      <c r="J971" s="79"/>
      <c r="K971" s="79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</row>
    <row r="972" spans="1:68" ht="15.75" customHeight="1" x14ac:dyDescent="0.25">
      <c r="A972" s="1"/>
      <c r="B972" s="77"/>
      <c r="C972" s="77"/>
      <c r="D972" s="77"/>
      <c r="E972" s="77"/>
      <c r="F972" s="77"/>
      <c r="G972" s="77"/>
      <c r="H972" s="79"/>
      <c r="I972" s="79"/>
      <c r="J972" s="79"/>
      <c r="K972" s="79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</row>
    <row r="973" spans="1:68" ht="15.75" customHeight="1" x14ac:dyDescent="0.25">
      <c r="A973" s="1"/>
      <c r="B973" s="77"/>
      <c r="C973" s="77"/>
      <c r="D973" s="77"/>
      <c r="E973" s="77"/>
      <c r="F973" s="77"/>
      <c r="G973" s="77"/>
      <c r="H973" s="79"/>
      <c r="I973" s="79"/>
      <c r="J973" s="79"/>
      <c r="K973" s="79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</row>
    <row r="974" spans="1:68" ht="15.75" customHeight="1" x14ac:dyDescent="0.25">
      <c r="A974" s="1"/>
      <c r="B974" s="77"/>
      <c r="C974" s="77"/>
      <c r="D974" s="77"/>
      <c r="E974" s="77"/>
      <c r="F974" s="77"/>
      <c r="G974" s="77"/>
      <c r="H974" s="79"/>
      <c r="I974" s="79"/>
      <c r="J974" s="79"/>
      <c r="K974" s="79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</row>
    <row r="975" spans="1:68" ht="15.75" customHeight="1" x14ac:dyDescent="0.25">
      <c r="A975" s="1"/>
      <c r="B975" s="77"/>
      <c r="C975" s="77"/>
      <c r="D975" s="77"/>
      <c r="E975" s="77"/>
      <c r="F975" s="77"/>
      <c r="G975" s="77"/>
      <c r="H975" s="79"/>
      <c r="I975" s="79"/>
      <c r="J975" s="79"/>
      <c r="K975" s="79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</row>
    <row r="976" spans="1:68" ht="15.75" customHeight="1" x14ac:dyDescent="0.25">
      <c r="A976" s="1"/>
      <c r="B976" s="77"/>
      <c r="C976" s="77"/>
      <c r="D976" s="77"/>
      <c r="E976" s="77"/>
      <c r="F976" s="77"/>
      <c r="G976" s="77"/>
      <c r="H976" s="79"/>
      <c r="I976" s="79"/>
      <c r="J976" s="79"/>
      <c r="K976" s="79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</row>
    <row r="977" spans="1:68" ht="15.75" customHeight="1" x14ac:dyDescent="0.25">
      <c r="A977" s="1"/>
      <c r="B977" s="77"/>
      <c r="C977" s="77"/>
      <c r="D977" s="77"/>
      <c r="E977" s="77"/>
      <c r="F977" s="77"/>
      <c r="G977" s="77"/>
      <c r="H977" s="79"/>
      <c r="I977" s="79"/>
      <c r="J977" s="79"/>
      <c r="K977" s="79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</row>
    <row r="978" spans="1:68" ht="15.75" customHeight="1" x14ac:dyDescent="0.25">
      <c r="A978" s="1"/>
      <c r="B978" s="77"/>
      <c r="C978" s="77"/>
      <c r="D978" s="77"/>
      <c r="E978" s="77"/>
      <c r="F978" s="77"/>
      <c r="G978" s="77"/>
      <c r="H978" s="79"/>
      <c r="I978" s="79"/>
      <c r="J978" s="79"/>
      <c r="K978" s="79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</row>
    <row r="979" spans="1:68" ht="15.75" customHeight="1" x14ac:dyDescent="0.25">
      <c r="A979" s="1"/>
      <c r="B979" s="77"/>
      <c r="C979" s="77"/>
      <c r="D979" s="77"/>
      <c r="E979" s="77"/>
      <c r="F979" s="77"/>
      <c r="G979" s="77"/>
      <c r="H979" s="79"/>
      <c r="I979" s="79"/>
      <c r="J979" s="79"/>
      <c r="K979" s="79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</row>
    <row r="980" spans="1:68" ht="15.75" customHeight="1" x14ac:dyDescent="0.25">
      <c r="A980" s="1"/>
      <c r="B980" s="77"/>
      <c r="C980" s="77"/>
      <c r="D980" s="77"/>
      <c r="E980" s="77"/>
      <c r="F980" s="77"/>
      <c r="G980" s="77"/>
      <c r="H980" s="79"/>
      <c r="I980" s="79"/>
      <c r="J980" s="79"/>
      <c r="K980" s="79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</row>
    <row r="981" spans="1:68" ht="15.75" customHeight="1" x14ac:dyDescent="0.25">
      <c r="A981" s="1"/>
      <c r="B981" s="77"/>
      <c r="C981" s="77"/>
      <c r="D981" s="77"/>
      <c r="E981" s="77"/>
      <c r="F981" s="77"/>
      <c r="G981" s="77"/>
      <c r="H981" s="79"/>
      <c r="I981" s="79"/>
      <c r="J981" s="79"/>
      <c r="K981" s="79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</row>
    <row r="982" spans="1:68" ht="15.75" customHeight="1" x14ac:dyDescent="0.25">
      <c r="A982" s="1"/>
      <c r="B982" s="77"/>
      <c r="C982" s="77"/>
      <c r="D982" s="77"/>
      <c r="E982" s="77"/>
      <c r="F982" s="77"/>
      <c r="G982" s="77"/>
      <c r="H982" s="79"/>
      <c r="I982" s="79"/>
      <c r="J982" s="79"/>
      <c r="K982" s="79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</row>
    <row r="983" spans="1:68" ht="15.75" customHeight="1" x14ac:dyDescent="0.25">
      <c r="A983" s="1"/>
      <c r="B983" s="77"/>
      <c r="C983" s="77"/>
      <c r="D983" s="77"/>
      <c r="E983" s="77"/>
      <c r="F983" s="77"/>
      <c r="G983" s="77"/>
      <c r="H983" s="79"/>
      <c r="I983" s="79"/>
      <c r="J983" s="79"/>
      <c r="K983" s="79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</row>
    <row r="984" spans="1:68" ht="15.75" customHeight="1" x14ac:dyDescent="0.25">
      <c r="A984" s="1"/>
      <c r="B984" s="77"/>
      <c r="C984" s="77"/>
      <c r="D984" s="77"/>
      <c r="E984" s="77"/>
      <c r="F984" s="77"/>
      <c r="G984" s="77"/>
      <c r="H984" s="79"/>
      <c r="I984" s="79"/>
      <c r="J984" s="79"/>
      <c r="K984" s="79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</row>
    <row r="985" spans="1:68" ht="15.75" customHeight="1" x14ac:dyDescent="0.25">
      <c r="A985" s="1"/>
      <c r="B985" s="77"/>
      <c r="C985" s="77"/>
      <c r="D985" s="77"/>
      <c r="E985" s="77"/>
      <c r="F985" s="77"/>
      <c r="G985" s="77"/>
      <c r="H985" s="79"/>
      <c r="I985" s="79"/>
      <c r="J985" s="79"/>
      <c r="K985" s="79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</row>
    <row r="986" spans="1:68" ht="15.75" customHeight="1" x14ac:dyDescent="0.25">
      <c r="A986" s="1"/>
      <c r="B986" s="77"/>
      <c r="C986" s="77"/>
      <c r="D986" s="77"/>
      <c r="E986" s="77"/>
      <c r="F986" s="77"/>
      <c r="G986" s="77"/>
      <c r="H986" s="79"/>
      <c r="I986" s="79"/>
      <c r="J986" s="79"/>
      <c r="K986" s="79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</row>
    <row r="987" spans="1:68" ht="15.75" customHeight="1" x14ac:dyDescent="0.25">
      <c r="A987" s="1"/>
      <c r="B987" s="77"/>
      <c r="C987" s="77"/>
      <c r="D987" s="77"/>
      <c r="E987" s="77"/>
      <c r="F987" s="77"/>
      <c r="G987" s="77"/>
      <c r="H987" s="79"/>
      <c r="I987" s="79"/>
      <c r="J987" s="79"/>
      <c r="K987" s="79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</row>
    <row r="988" spans="1:68" ht="15.75" customHeight="1" x14ac:dyDescent="0.25">
      <c r="A988" s="1"/>
      <c r="B988" s="77"/>
      <c r="C988" s="77"/>
      <c r="D988" s="77"/>
      <c r="E988" s="77"/>
      <c r="F988" s="77"/>
      <c r="G988" s="77"/>
      <c r="H988" s="79"/>
      <c r="I988" s="79"/>
      <c r="J988" s="79"/>
      <c r="K988" s="79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</row>
    <row r="989" spans="1:68" ht="15.75" customHeight="1" x14ac:dyDescent="0.25">
      <c r="A989" s="1"/>
      <c r="B989" s="77"/>
      <c r="C989" s="77"/>
      <c r="D989" s="77"/>
      <c r="E989" s="77"/>
      <c r="F989" s="77"/>
      <c r="G989" s="77"/>
      <c r="H989" s="79"/>
      <c r="I989" s="79"/>
      <c r="J989" s="79"/>
      <c r="K989" s="79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</row>
    <row r="990" spans="1:68" ht="15.75" customHeight="1" x14ac:dyDescent="0.25">
      <c r="A990" s="1"/>
      <c r="B990" s="77"/>
      <c r="C990" s="77"/>
      <c r="D990" s="77"/>
      <c r="E990" s="77"/>
      <c r="F990" s="77"/>
      <c r="G990" s="77"/>
      <c r="H990" s="79"/>
      <c r="I990" s="79"/>
      <c r="J990" s="79"/>
      <c r="K990" s="79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</row>
    <row r="991" spans="1:68" ht="15.75" customHeight="1" x14ac:dyDescent="0.25">
      <c r="A991" s="1"/>
      <c r="B991" s="77"/>
      <c r="C991" s="77"/>
      <c r="D991" s="77"/>
      <c r="E991" s="77"/>
      <c r="F991" s="77"/>
      <c r="G991" s="77"/>
      <c r="H991" s="79"/>
      <c r="I991" s="79"/>
      <c r="J991" s="79"/>
      <c r="K991" s="79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</row>
    <row r="992" spans="1:68" ht="15.75" customHeight="1" x14ac:dyDescent="0.25">
      <c r="A992" s="1"/>
      <c r="B992" s="77"/>
      <c r="C992" s="77"/>
      <c r="D992" s="77"/>
      <c r="E992" s="77"/>
      <c r="F992" s="77"/>
      <c r="G992" s="77"/>
      <c r="H992" s="79"/>
      <c r="I992" s="79"/>
      <c r="J992" s="79"/>
      <c r="K992" s="79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</row>
    <row r="993" spans="1:68" ht="15.75" customHeight="1" x14ac:dyDescent="0.25">
      <c r="A993" s="1"/>
      <c r="B993" s="77"/>
      <c r="C993" s="77"/>
      <c r="D993" s="77"/>
      <c r="E993" s="77"/>
      <c r="F993" s="77"/>
      <c r="G993" s="77"/>
      <c r="H993" s="79"/>
      <c r="I993" s="79"/>
      <c r="J993" s="79"/>
      <c r="K993" s="79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</row>
    <row r="994" spans="1:68" ht="15.75" customHeight="1" x14ac:dyDescent="0.25">
      <c r="A994" s="1"/>
      <c r="B994" s="77"/>
      <c r="C994" s="77"/>
      <c r="D994" s="77"/>
      <c r="E994" s="77"/>
      <c r="F994" s="77"/>
      <c r="G994" s="77"/>
      <c r="H994" s="79"/>
      <c r="I994" s="79"/>
      <c r="J994" s="79"/>
      <c r="K994" s="79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</row>
    <row r="995" spans="1:68" ht="15.75" customHeight="1" x14ac:dyDescent="0.25">
      <c r="A995" s="1"/>
      <c r="B995" s="77"/>
      <c r="C995" s="77"/>
      <c r="D995" s="77"/>
      <c r="E995" s="77"/>
      <c r="F995" s="77"/>
      <c r="G995" s="77"/>
      <c r="H995" s="79"/>
      <c r="I995" s="79"/>
      <c r="J995" s="79"/>
      <c r="K995" s="79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</row>
    <row r="996" spans="1:68" ht="15.75" customHeight="1" x14ac:dyDescent="0.25">
      <c r="A996" s="1"/>
      <c r="B996" s="77"/>
      <c r="C996" s="77"/>
      <c r="D996" s="77"/>
      <c r="E996" s="77"/>
      <c r="F996" s="77"/>
      <c r="G996" s="77"/>
      <c r="H996" s="79"/>
      <c r="I996" s="79"/>
      <c r="J996" s="79"/>
      <c r="K996" s="79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</row>
    <row r="997" spans="1:68" ht="15.75" customHeight="1" x14ac:dyDescent="0.25">
      <c r="A997" s="1"/>
      <c r="B997" s="77"/>
      <c r="C997" s="77"/>
      <c r="D997" s="77"/>
      <c r="E997" s="77"/>
      <c r="F997" s="77"/>
      <c r="G997" s="77"/>
      <c r="H997" s="79"/>
      <c r="I997" s="79"/>
      <c r="J997" s="79"/>
      <c r="K997" s="79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</row>
    <row r="998" spans="1:68" ht="15.75" customHeight="1" x14ac:dyDescent="0.25">
      <c r="A998" s="1"/>
      <c r="B998" s="77"/>
      <c r="C998" s="77"/>
      <c r="D998" s="77"/>
      <c r="E998" s="77"/>
      <c r="F998" s="77"/>
      <c r="G998" s="77"/>
      <c r="H998" s="79"/>
      <c r="I998" s="79"/>
      <c r="J998" s="79"/>
      <c r="K998" s="79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</row>
    <row r="999" spans="1:68" ht="15.75" customHeight="1" x14ac:dyDescent="0.25">
      <c r="A999" s="1"/>
      <c r="B999" s="77"/>
      <c r="C999" s="77"/>
      <c r="D999" s="77"/>
      <c r="E999" s="77"/>
      <c r="F999" s="77"/>
      <c r="G999" s="77"/>
      <c r="H999" s="79"/>
      <c r="I999" s="79"/>
      <c r="J999" s="79"/>
      <c r="K999" s="79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</row>
    <row r="1000" spans="1:68" ht="15.75" customHeight="1" x14ac:dyDescent="0.25">
      <c r="A1000" s="1"/>
      <c r="B1000" s="77"/>
      <c r="C1000" s="77"/>
      <c r="D1000" s="77"/>
      <c r="E1000" s="77"/>
      <c r="F1000" s="77"/>
      <c r="G1000" s="77"/>
      <c r="H1000" s="79"/>
      <c r="I1000" s="79"/>
      <c r="J1000" s="79"/>
      <c r="K1000" s="79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</row>
    <row r="1001" spans="1:68" ht="15.75" customHeight="1" x14ac:dyDescent="0.25">
      <c r="A1001" s="1"/>
      <c r="B1001" s="77"/>
      <c r="C1001" s="77"/>
      <c r="D1001" s="77"/>
      <c r="E1001" s="77"/>
      <c r="F1001" s="77"/>
      <c r="G1001" s="77"/>
      <c r="H1001" s="79"/>
      <c r="I1001" s="79"/>
      <c r="J1001" s="79"/>
      <c r="K1001" s="79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  <c r="AE1001" s="77"/>
      <c r="AF1001" s="77"/>
      <c r="AG1001" s="77"/>
      <c r="AH1001" s="77"/>
      <c r="AI1001" s="77"/>
      <c r="AJ1001" s="77"/>
      <c r="AK1001" s="77"/>
      <c r="AL1001" s="77"/>
      <c r="AM1001" s="77"/>
      <c r="AN1001" s="77"/>
      <c r="AO1001" s="77"/>
      <c r="AP1001" s="77"/>
      <c r="AQ1001" s="77"/>
      <c r="AR1001" s="77"/>
      <c r="AS1001" s="77"/>
      <c r="AT1001" s="77"/>
      <c r="AU1001" s="77"/>
      <c r="AV1001" s="77"/>
      <c r="AW1001" s="77"/>
      <c r="AX1001" s="77"/>
      <c r="AY1001" s="77"/>
      <c r="AZ1001" s="77"/>
      <c r="BA1001" s="77"/>
      <c r="BB1001" s="77"/>
      <c r="BC1001" s="77"/>
      <c r="BD1001" s="77"/>
      <c r="BE1001" s="77"/>
      <c r="BF1001" s="77"/>
      <c r="BG1001" s="77"/>
      <c r="BH1001" s="77"/>
      <c r="BI1001" s="77"/>
      <c r="BJ1001" s="77"/>
      <c r="BK1001" s="77"/>
      <c r="BL1001" s="77"/>
      <c r="BM1001" s="77"/>
      <c r="BN1001" s="77"/>
      <c r="BO1001" s="77"/>
      <c r="BP1001" s="77"/>
    </row>
    <row r="1002" spans="1:68" ht="15.75" customHeight="1" x14ac:dyDescent="0.25">
      <c r="A1002" s="1"/>
      <c r="B1002" s="77"/>
      <c r="C1002" s="77"/>
      <c r="D1002" s="77"/>
      <c r="E1002" s="77"/>
      <c r="F1002" s="77"/>
      <c r="G1002" s="77"/>
      <c r="H1002" s="79"/>
      <c r="I1002" s="79"/>
      <c r="J1002" s="79"/>
      <c r="K1002" s="79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  <c r="AG1002" s="77"/>
      <c r="AH1002" s="77"/>
      <c r="AI1002" s="77"/>
      <c r="AJ1002" s="77"/>
      <c r="AK1002" s="77"/>
      <c r="AL1002" s="77"/>
      <c r="AM1002" s="77"/>
      <c r="AN1002" s="77"/>
      <c r="AO1002" s="77"/>
      <c r="AP1002" s="77"/>
      <c r="AQ1002" s="77"/>
      <c r="AR1002" s="77"/>
      <c r="AS1002" s="77"/>
      <c r="AT1002" s="77"/>
      <c r="AU1002" s="77"/>
      <c r="AV1002" s="77"/>
      <c r="AW1002" s="77"/>
      <c r="AX1002" s="77"/>
      <c r="AY1002" s="77"/>
      <c r="AZ1002" s="77"/>
      <c r="BA1002" s="77"/>
      <c r="BB1002" s="77"/>
      <c r="BC1002" s="77"/>
      <c r="BD1002" s="77"/>
      <c r="BE1002" s="77"/>
      <c r="BF1002" s="77"/>
      <c r="BG1002" s="77"/>
      <c r="BH1002" s="77"/>
      <c r="BI1002" s="77"/>
      <c r="BJ1002" s="77"/>
      <c r="BK1002" s="77"/>
      <c r="BL1002" s="77"/>
      <c r="BM1002" s="77"/>
      <c r="BN1002" s="77"/>
      <c r="BO1002" s="77"/>
      <c r="BP1002" s="77"/>
    </row>
    <row r="1003" spans="1:68" ht="15.75" customHeight="1" x14ac:dyDescent="0.25">
      <c r="A1003" s="1"/>
      <c r="B1003" s="77"/>
      <c r="C1003" s="77"/>
      <c r="D1003" s="77"/>
      <c r="E1003" s="77"/>
      <c r="F1003" s="77"/>
      <c r="G1003" s="77"/>
      <c r="H1003" s="79"/>
      <c r="I1003" s="79"/>
      <c r="J1003" s="79"/>
      <c r="K1003" s="79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  <c r="AG1003" s="77"/>
      <c r="AH1003" s="77"/>
      <c r="AI1003" s="77"/>
      <c r="AJ1003" s="77"/>
      <c r="AK1003" s="77"/>
      <c r="AL1003" s="77"/>
      <c r="AM1003" s="77"/>
      <c r="AN1003" s="77"/>
      <c r="AO1003" s="77"/>
      <c r="AP1003" s="77"/>
      <c r="AQ1003" s="77"/>
      <c r="AR1003" s="77"/>
      <c r="AS1003" s="77"/>
      <c r="AT1003" s="77"/>
      <c r="AU1003" s="77"/>
      <c r="AV1003" s="77"/>
      <c r="AW1003" s="77"/>
      <c r="AX1003" s="77"/>
      <c r="AY1003" s="77"/>
      <c r="AZ1003" s="77"/>
      <c r="BA1003" s="77"/>
      <c r="BB1003" s="77"/>
      <c r="BC1003" s="77"/>
      <c r="BD1003" s="77"/>
      <c r="BE1003" s="77"/>
      <c r="BF1003" s="77"/>
      <c r="BG1003" s="77"/>
      <c r="BH1003" s="77"/>
      <c r="BI1003" s="77"/>
      <c r="BJ1003" s="77"/>
      <c r="BK1003" s="77"/>
      <c r="BL1003" s="77"/>
      <c r="BM1003" s="77"/>
      <c r="BN1003" s="77"/>
      <c r="BO1003" s="77"/>
      <c r="BP1003" s="77"/>
    </row>
    <row r="1004" spans="1:68" ht="15.75" customHeight="1" x14ac:dyDescent="0.25">
      <c r="A1004" s="1"/>
      <c r="B1004" s="77"/>
      <c r="C1004" s="77"/>
      <c r="D1004" s="77"/>
      <c r="E1004" s="77"/>
      <c r="F1004" s="77"/>
      <c r="G1004" s="77"/>
      <c r="H1004" s="79"/>
      <c r="I1004" s="79"/>
      <c r="J1004" s="79"/>
      <c r="K1004" s="79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  <c r="V1004" s="77"/>
      <c r="W1004" s="77"/>
      <c r="X1004" s="77"/>
      <c r="Y1004" s="77"/>
      <c r="Z1004" s="77"/>
      <c r="AA1004" s="77"/>
      <c r="AB1004" s="77"/>
      <c r="AC1004" s="77"/>
      <c r="AD1004" s="77"/>
      <c r="AE1004" s="77"/>
      <c r="AF1004" s="77"/>
      <c r="AG1004" s="77"/>
      <c r="AH1004" s="77"/>
      <c r="AI1004" s="77"/>
      <c r="AJ1004" s="77"/>
      <c r="AK1004" s="77"/>
      <c r="AL1004" s="77"/>
      <c r="AM1004" s="77"/>
      <c r="AN1004" s="77"/>
      <c r="AO1004" s="77"/>
      <c r="AP1004" s="77"/>
      <c r="AQ1004" s="77"/>
      <c r="AR1004" s="77"/>
      <c r="AS1004" s="77"/>
      <c r="AT1004" s="77"/>
      <c r="AU1004" s="77"/>
      <c r="AV1004" s="77"/>
      <c r="AW1004" s="77"/>
      <c r="AX1004" s="77"/>
      <c r="AY1004" s="77"/>
      <c r="AZ1004" s="77"/>
      <c r="BA1004" s="77"/>
      <c r="BB1004" s="77"/>
      <c r="BC1004" s="77"/>
      <c r="BD1004" s="77"/>
      <c r="BE1004" s="77"/>
      <c r="BF1004" s="77"/>
      <c r="BG1004" s="77"/>
      <c r="BH1004" s="77"/>
      <c r="BI1004" s="77"/>
      <c r="BJ1004" s="77"/>
      <c r="BK1004" s="77"/>
      <c r="BL1004" s="77"/>
      <c r="BM1004" s="77"/>
      <c r="BN1004" s="77"/>
      <c r="BO1004" s="77"/>
      <c r="BP1004" s="77"/>
    </row>
    <row r="1005" spans="1:68" ht="15.75" customHeight="1" x14ac:dyDescent="0.25">
      <c r="A1005" s="1"/>
      <c r="B1005" s="77"/>
      <c r="C1005" s="77"/>
      <c r="D1005" s="77"/>
      <c r="E1005" s="77"/>
      <c r="F1005" s="77"/>
      <c r="G1005" s="77"/>
      <c r="H1005" s="79"/>
      <c r="I1005" s="79"/>
      <c r="J1005" s="79"/>
      <c r="K1005" s="79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  <c r="W1005" s="77"/>
      <c r="X1005" s="77"/>
      <c r="Y1005" s="77"/>
      <c r="Z1005" s="77"/>
      <c r="AA1005" s="77"/>
      <c r="AB1005" s="77"/>
      <c r="AC1005" s="77"/>
      <c r="AD1005" s="77"/>
      <c r="AE1005" s="77"/>
      <c r="AF1005" s="77"/>
      <c r="AG1005" s="77"/>
      <c r="AH1005" s="77"/>
      <c r="AI1005" s="77"/>
      <c r="AJ1005" s="77"/>
      <c r="AK1005" s="77"/>
      <c r="AL1005" s="77"/>
      <c r="AM1005" s="77"/>
      <c r="AN1005" s="77"/>
      <c r="AO1005" s="77"/>
      <c r="AP1005" s="77"/>
      <c r="AQ1005" s="77"/>
      <c r="AR1005" s="77"/>
      <c r="AS1005" s="77"/>
      <c r="AT1005" s="77"/>
      <c r="AU1005" s="77"/>
      <c r="AV1005" s="77"/>
      <c r="AW1005" s="77"/>
      <c r="AX1005" s="77"/>
      <c r="AY1005" s="77"/>
      <c r="AZ1005" s="77"/>
      <c r="BA1005" s="77"/>
      <c r="BB1005" s="77"/>
      <c r="BC1005" s="77"/>
      <c r="BD1005" s="77"/>
      <c r="BE1005" s="77"/>
      <c r="BF1005" s="77"/>
      <c r="BG1005" s="77"/>
      <c r="BH1005" s="77"/>
      <c r="BI1005" s="77"/>
      <c r="BJ1005" s="77"/>
      <c r="BK1005" s="77"/>
      <c r="BL1005" s="77"/>
      <c r="BM1005" s="77"/>
      <c r="BN1005" s="77"/>
      <c r="BO1005" s="77"/>
      <c r="BP1005" s="77"/>
    </row>
    <row r="1006" spans="1:68" ht="15.75" customHeight="1" x14ac:dyDescent="0.25">
      <c r="A1006" s="1"/>
      <c r="B1006" s="77"/>
      <c r="C1006" s="77"/>
      <c r="D1006" s="77"/>
      <c r="E1006" s="77"/>
      <c r="F1006" s="77"/>
      <c r="G1006" s="77"/>
      <c r="H1006" s="79"/>
      <c r="I1006" s="79"/>
      <c r="J1006" s="79"/>
      <c r="K1006" s="79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  <c r="AD1006" s="77"/>
      <c r="AE1006" s="77"/>
      <c r="AF1006" s="77"/>
      <c r="AG1006" s="77"/>
      <c r="AH1006" s="77"/>
      <c r="AI1006" s="77"/>
      <c r="AJ1006" s="77"/>
      <c r="AK1006" s="77"/>
      <c r="AL1006" s="77"/>
      <c r="AM1006" s="77"/>
      <c r="AN1006" s="77"/>
      <c r="AO1006" s="77"/>
      <c r="AP1006" s="77"/>
      <c r="AQ1006" s="77"/>
      <c r="AR1006" s="77"/>
      <c r="AS1006" s="77"/>
      <c r="AT1006" s="77"/>
      <c r="AU1006" s="77"/>
      <c r="AV1006" s="77"/>
      <c r="AW1006" s="77"/>
      <c r="AX1006" s="77"/>
      <c r="AY1006" s="77"/>
      <c r="AZ1006" s="77"/>
      <c r="BA1006" s="77"/>
      <c r="BB1006" s="77"/>
      <c r="BC1006" s="77"/>
      <c r="BD1006" s="77"/>
      <c r="BE1006" s="77"/>
      <c r="BF1006" s="77"/>
      <c r="BG1006" s="77"/>
      <c r="BH1006" s="77"/>
      <c r="BI1006" s="77"/>
      <c r="BJ1006" s="77"/>
      <c r="BK1006" s="77"/>
      <c r="BL1006" s="77"/>
      <c r="BM1006" s="77"/>
      <c r="BN1006" s="77"/>
      <c r="BO1006" s="77"/>
      <c r="BP1006" s="77"/>
    </row>
    <row r="1007" spans="1:68" ht="15.75" customHeight="1" x14ac:dyDescent="0.25">
      <c r="A1007" s="1"/>
      <c r="B1007" s="77"/>
      <c r="C1007" s="77"/>
      <c r="D1007" s="77"/>
      <c r="E1007" s="77"/>
      <c r="F1007" s="77"/>
      <c r="G1007" s="77"/>
      <c r="H1007" s="79"/>
      <c r="I1007" s="79"/>
      <c r="J1007" s="79"/>
      <c r="K1007" s="79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  <c r="W1007" s="77"/>
      <c r="X1007" s="77"/>
      <c r="Y1007" s="77"/>
      <c r="Z1007" s="77"/>
      <c r="AA1007" s="77"/>
      <c r="AB1007" s="77"/>
      <c r="AC1007" s="77"/>
      <c r="AD1007" s="77"/>
      <c r="AE1007" s="77"/>
      <c r="AF1007" s="77"/>
      <c r="AG1007" s="77"/>
      <c r="AH1007" s="77"/>
      <c r="AI1007" s="77"/>
      <c r="AJ1007" s="77"/>
      <c r="AK1007" s="77"/>
      <c r="AL1007" s="77"/>
      <c r="AM1007" s="77"/>
      <c r="AN1007" s="77"/>
      <c r="AO1007" s="77"/>
      <c r="AP1007" s="77"/>
      <c r="AQ1007" s="77"/>
      <c r="AR1007" s="77"/>
      <c r="AS1007" s="77"/>
      <c r="AT1007" s="77"/>
      <c r="AU1007" s="77"/>
      <c r="AV1007" s="77"/>
      <c r="AW1007" s="77"/>
      <c r="AX1007" s="77"/>
      <c r="AY1007" s="77"/>
      <c r="AZ1007" s="77"/>
      <c r="BA1007" s="77"/>
      <c r="BB1007" s="77"/>
      <c r="BC1007" s="77"/>
      <c r="BD1007" s="77"/>
      <c r="BE1007" s="77"/>
      <c r="BF1007" s="77"/>
      <c r="BG1007" s="77"/>
      <c r="BH1007" s="77"/>
      <c r="BI1007" s="77"/>
      <c r="BJ1007" s="77"/>
      <c r="BK1007" s="77"/>
      <c r="BL1007" s="77"/>
      <c r="BM1007" s="77"/>
      <c r="BN1007" s="77"/>
      <c r="BO1007" s="77"/>
      <c r="BP1007" s="77"/>
    </row>
    <row r="1008" spans="1:68" ht="15.75" customHeight="1" x14ac:dyDescent="0.25">
      <c r="A1008" s="1"/>
      <c r="B1008" s="77"/>
      <c r="C1008" s="77"/>
      <c r="D1008" s="77"/>
      <c r="E1008" s="77"/>
      <c r="F1008" s="77"/>
      <c r="G1008" s="77"/>
      <c r="H1008" s="79"/>
      <c r="I1008" s="79"/>
      <c r="J1008" s="79"/>
      <c r="K1008" s="79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  <c r="AB1008" s="77"/>
      <c r="AC1008" s="77"/>
      <c r="AD1008" s="77"/>
      <c r="AE1008" s="77"/>
      <c r="AF1008" s="77"/>
      <c r="AG1008" s="77"/>
      <c r="AH1008" s="77"/>
      <c r="AI1008" s="77"/>
      <c r="AJ1008" s="77"/>
      <c r="AK1008" s="77"/>
      <c r="AL1008" s="77"/>
      <c r="AM1008" s="77"/>
      <c r="AN1008" s="77"/>
      <c r="AO1008" s="77"/>
      <c r="AP1008" s="77"/>
      <c r="AQ1008" s="77"/>
      <c r="AR1008" s="77"/>
      <c r="AS1008" s="77"/>
      <c r="AT1008" s="77"/>
      <c r="AU1008" s="77"/>
      <c r="AV1008" s="77"/>
      <c r="AW1008" s="77"/>
      <c r="AX1008" s="77"/>
      <c r="AY1008" s="77"/>
      <c r="AZ1008" s="77"/>
      <c r="BA1008" s="77"/>
      <c r="BB1008" s="77"/>
      <c r="BC1008" s="77"/>
      <c r="BD1008" s="77"/>
      <c r="BE1008" s="77"/>
      <c r="BF1008" s="77"/>
      <c r="BG1008" s="77"/>
      <c r="BH1008" s="77"/>
      <c r="BI1008" s="77"/>
      <c r="BJ1008" s="77"/>
      <c r="BK1008" s="77"/>
      <c r="BL1008" s="77"/>
      <c r="BM1008" s="77"/>
      <c r="BN1008" s="77"/>
      <c r="BO1008" s="77"/>
      <c r="BP1008" s="77"/>
    </row>
    <row r="1009" spans="1:68" ht="15.75" customHeight="1" x14ac:dyDescent="0.25">
      <c r="A1009" s="1"/>
      <c r="B1009" s="77"/>
      <c r="C1009" s="77"/>
      <c r="D1009" s="77"/>
      <c r="E1009" s="77"/>
      <c r="F1009" s="77"/>
      <c r="G1009" s="77"/>
      <c r="H1009" s="79"/>
      <c r="I1009" s="79"/>
      <c r="J1009" s="79"/>
      <c r="K1009" s="79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  <c r="AB1009" s="77"/>
      <c r="AC1009" s="77"/>
      <c r="AD1009" s="77"/>
      <c r="AE1009" s="77"/>
      <c r="AF1009" s="77"/>
      <c r="AG1009" s="77"/>
      <c r="AH1009" s="77"/>
      <c r="AI1009" s="77"/>
      <c r="AJ1009" s="77"/>
      <c r="AK1009" s="77"/>
      <c r="AL1009" s="77"/>
      <c r="AM1009" s="77"/>
      <c r="AN1009" s="77"/>
      <c r="AO1009" s="77"/>
      <c r="AP1009" s="77"/>
      <c r="AQ1009" s="77"/>
      <c r="AR1009" s="77"/>
      <c r="AS1009" s="77"/>
      <c r="AT1009" s="77"/>
      <c r="AU1009" s="77"/>
      <c r="AV1009" s="77"/>
      <c r="AW1009" s="77"/>
      <c r="AX1009" s="77"/>
      <c r="AY1009" s="77"/>
      <c r="AZ1009" s="77"/>
      <c r="BA1009" s="77"/>
      <c r="BB1009" s="77"/>
      <c r="BC1009" s="77"/>
      <c r="BD1009" s="77"/>
      <c r="BE1009" s="77"/>
      <c r="BF1009" s="77"/>
      <c r="BG1009" s="77"/>
      <c r="BH1009" s="77"/>
      <c r="BI1009" s="77"/>
      <c r="BJ1009" s="77"/>
      <c r="BK1009" s="77"/>
      <c r="BL1009" s="77"/>
      <c r="BM1009" s="77"/>
      <c r="BN1009" s="77"/>
      <c r="BO1009" s="77"/>
      <c r="BP1009" s="77"/>
    </row>
    <row r="1010" spans="1:68" ht="15.75" customHeight="1" x14ac:dyDescent="0.25">
      <c r="A1010" s="1"/>
      <c r="B1010" s="77"/>
      <c r="C1010" s="77"/>
      <c r="D1010" s="77"/>
      <c r="E1010" s="77"/>
      <c r="F1010" s="77"/>
      <c r="G1010" s="77"/>
      <c r="H1010" s="79"/>
      <c r="I1010" s="79"/>
      <c r="J1010" s="79"/>
      <c r="K1010" s="79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  <c r="AB1010" s="77"/>
      <c r="AC1010" s="77"/>
      <c r="AD1010" s="77"/>
      <c r="AE1010" s="77"/>
      <c r="AF1010" s="77"/>
      <c r="AG1010" s="77"/>
      <c r="AH1010" s="77"/>
      <c r="AI1010" s="77"/>
      <c r="AJ1010" s="77"/>
      <c r="AK1010" s="77"/>
      <c r="AL1010" s="77"/>
      <c r="AM1010" s="77"/>
      <c r="AN1010" s="77"/>
      <c r="AO1010" s="77"/>
      <c r="AP1010" s="77"/>
      <c r="AQ1010" s="77"/>
      <c r="AR1010" s="77"/>
      <c r="AS1010" s="77"/>
      <c r="AT1010" s="77"/>
      <c r="AU1010" s="77"/>
      <c r="AV1010" s="77"/>
      <c r="AW1010" s="77"/>
      <c r="AX1010" s="77"/>
      <c r="AY1010" s="77"/>
      <c r="AZ1010" s="77"/>
      <c r="BA1010" s="77"/>
      <c r="BB1010" s="77"/>
      <c r="BC1010" s="77"/>
      <c r="BD1010" s="77"/>
      <c r="BE1010" s="77"/>
      <c r="BF1010" s="77"/>
      <c r="BG1010" s="77"/>
      <c r="BH1010" s="77"/>
      <c r="BI1010" s="77"/>
      <c r="BJ1010" s="77"/>
      <c r="BK1010" s="77"/>
      <c r="BL1010" s="77"/>
      <c r="BM1010" s="77"/>
      <c r="BN1010" s="77"/>
      <c r="BO1010" s="77"/>
      <c r="BP1010" s="77"/>
    </row>
    <row r="1011" spans="1:68" ht="15.75" customHeight="1" x14ac:dyDescent="0.25">
      <c r="A1011" s="1"/>
      <c r="B1011" s="77"/>
      <c r="C1011" s="77"/>
      <c r="D1011" s="77"/>
      <c r="E1011" s="77"/>
      <c r="F1011" s="77"/>
      <c r="G1011" s="77"/>
      <c r="H1011" s="79"/>
      <c r="I1011" s="79"/>
      <c r="J1011" s="79"/>
      <c r="K1011" s="79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  <c r="AB1011" s="77"/>
      <c r="AC1011" s="77"/>
      <c r="AD1011" s="77"/>
      <c r="AE1011" s="77"/>
      <c r="AF1011" s="77"/>
      <c r="AG1011" s="77"/>
      <c r="AH1011" s="77"/>
      <c r="AI1011" s="77"/>
      <c r="AJ1011" s="77"/>
      <c r="AK1011" s="77"/>
      <c r="AL1011" s="77"/>
      <c r="AM1011" s="77"/>
      <c r="AN1011" s="77"/>
      <c r="AO1011" s="77"/>
      <c r="AP1011" s="77"/>
      <c r="AQ1011" s="77"/>
      <c r="AR1011" s="77"/>
      <c r="AS1011" s="77"/>
      <c r="AT1011" s="77"/>
      <c r="AU1011" s="77"/>
      <c r="AV1011" s="77"/>
      <c r="AW1011" s="77"/>
      <c r="AX1011" s="77"/>
      <c r="AY1011" s="77"/>
      <c r="AZ1011" s="77"/>
      <c r="BA1011" s="77"/>
      <c r="BB1011" s="77"/>
      <c r="BC1011" s="77"/>
      <c r="BD1011" s="77"/>
      <c r="BE1011" s="77"/>
      <c r="BF1011" s="77"/>
      <c r="BG1011" s="77"/>
      <c r="BH1011" s="77"/>
      <c r="BI1011" s="77"/>
      <c r="BJ1011" s="77"/>
      <c r="BK1011" s="77"/>
      <c r="BL1011" s="77"/>
      <c r="BM1011" s="77"/>
      <c r="BN1011" s="77"/>
      <c r="BO1011" s="77"/>
      <c r="BP1011" s="77"/>
    </row>
    <row r="1012" spans="1:68" ht="15.75" customHeight="1" x14ac:dyDescent="0.25">
      <c r="A1012" s="1"/>
      <c r="B1012" s="77"/>
      <c r="C1012" s="77"/>
      <c r="D1012" s="77"/>
      <c r="E1012" s="77"/>
      <c r="F1012" s="77"/>
      <c r="G1012" s="77"/>
      <c r="H1012" s="79"/>
      <c r="I1012" s="79"/>
      <c r="J1012" s="79"/>
      <c r="K1012" s="79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  <c r="AB1012" s="77"/>
      <c r="AC1012" s="77"/>
      <c r="AD1012" s="77"/>
      <c r="AE1012" s="77"/>
      <c r="AF1012" s="77"/>
      <c r="AG1012" s="77"/>
      <c r="AH1012" s="77"/>
      <c r="AI1012" s="77"/>
      <c r="AJ1012" s="77"/>
      <c r="AK1012" s="77"/>
      <c r="AL1012" s="77"/>
      <c r="AM1012" s="77"/>
      <c r="AN1012" s="77"/>
      <c r="AO1012" s="77"/>
      <c r="AP1012" s="77"/>
      <c r="AQ1012" s="77"/>
      <c r="AR1012" s="77"/>
      <c r="AS1012" s="77"/>
      <c r="AT1012" s="77"/>
      <c r="AU1012" s="77"/>
      <c r="AV1012" s="77"/>
      <c r="AW1012" s="77"/>
      <c r="AX1012" s="77"/>
      <c r="AY1012" s="77"/>
      <c r="AZ1012" s="77"/>
      <c r="BA1012" s="77"/>
      <c r="BB1012" s="77"/>
      <c r="BC1012" s="77"/>
      <c r="BD1012" s="77"/>
      <c r="BE1012" s="77"/>
      <c r="BF1012" s="77"/>
      <c r="BG1012" s="77"/>
      <c r="BH1012" s="77"/>
      <c r="BI1012" s="77"/>
      <c r="BJ1012" s="77"/>
      <c r="BK1012" s="77"/>
      <c r="BL1012" s="77"/>
      <c r="BM1012" s="77"/>
      <c r="BN1012" s="77"/>
      <c r="BO1012" s="77"/>
      <c r="BP1012" s="77"/>
    </row>
    <row r="1013" spans="1:68" ht="15.75" customHeight="1" x14ac:dyDescent="0.25">
      <c r="A1013" s="1"/>
      <c r="B1013" s="77"/>
      <c r="C1013" s="77"/>
      <c r="D1013" s="77"/>
      <c r="E1013" s="77"/>
      <c r="F1013" s="77"/>
      <c r="G1013" s="77"/>
      <c r="H1013" s="79"/>
      <c r="I1013" s="79"/>
      <c r="J1013" s="79"/>
      <c r="K1013" s="79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  <c r="AB1013" s="77"/>
      <c r="AC1013" s="77"/>
      <c r="AD1013" s="77"/>
      <c r="AE1013" s="77"/>
      <c r="AF1013" s="77"/>
      <c r="AG1013" s="77"/>
      <c r="AH1013" s="77"/>
      <c r="AI1013" s="77"/>
      <c r="AJ1013" s="77"/>
      <c r="AK1013" s="77"/>
      <c r="AL1013" s="77"/>
      <c r="AM1013" s="77"/>
      <c r="AN1013" s="77"/>
      <c r="AO1013" s="77"/>
      <c r="AP1013" s="77"/>
      <c r="AQ1013" s="77"/>
      <c r="AR1013" s="77"/>
      <c r="AS1013" s="77"/>
      <c r="AT1013" s="77"/>
      <c r="AU1013" s="77"/>
      <c r="AV1013" s="77"/>
      <c r="AW1013" s="77"/>
      <c r="AX1013" s="77"/>
      <c r="AY1013" s="77"/>
      <c r="AZ1013" s="77"/>
      <c r="BA1013" s="77"/>
      <c r="BB1013" s="77"/>
      <c r="BC1013" s="77"/>
      <c r="BD1013" s="77"/>
      <c r="BE1013" s="77"/>
      <c r="BF1013" s="77"/>
      <c r="BG1013" s="77"/>
      <c r="BH1013" s="77"/>
      <c r="BI1013" s="77"/>
      <c r="BJ1013" s="77"/>
      <c r="BK1013" s="77"/>
      <c r="BL1013" s="77"/>
      <c r="BM1013" s="77"/>
      <c r="BN1013" s="77"/>
      <c r="BO1013" s="77"/>
      <c r="BP1013" s="77"/>
    </row>
    <row r="1014" spans="1:68" ht="15.75" customHeight="1" x14ac:dyDescent="0.25">
      <c r="A1014" s="1"/>
      <c r="B1014" s="77"/>
      <c r="C1014" s="77"/>
      <c r="D1014" s="77"/>
      <c r="E1014" s="77"/>
      <c r="F1014" s="77"/>
      <c r="G1014" s="77"/>
      <c r="H1014" s="79"/>
      <c r="I1014" s="79"/>
      <c r="J1014" s="79"/>
      <c r="K1014" s="79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  <c r="AB1014" s="77"/>
      <c r="AC1014" s="77"/>
      <c r="AD1014" s="77"/>
      <c r="AE1014" s="77"/>
      <c r="AF1014" s="77"/>
      <c r="AG1014" s="77"/>
      <c r="AH1014" s="77"/>
      <c r="AI1014" s="77"/>
      <c r="AJ1014" s="77"/>
      <c r="AK1014" s="77"/>
      <c r="AL1014" s="77"/>
      <c r="AM1014" s="77"/>
      <c r="AN1014" s="77"/>
      <c r="AO1014" s="77"/>
      <c r="AP1014" s="77"/>
      <c r="AQ1014" s="77"/>
      <c r="AR1014" s="77"/>
      <c r="AS1014" s="77"/>
      <c r="AT1014" s="77"/>
      <c r="AU1014" s="77"/>
      <c r="AV1014" s="77"/>
      <c r="AW1014" s="77"/>
      <c r="AX1014" s="77"/>
      <c r="AY1014" s="77"/>
      <c r="AZ1014" s="77"/>
      <c r="BA1014" s="77"/>
      <c r="BB1014" s="77"/>
      <c r="BC1014" s="77"/>
      <c r="BD1014" s="77"/>
      <c r="BE1014" s="77"/>
      <c r="BF1014" s="77"/>
      <c r="BG1014" s="77"/>
      <c r="BH1014" s="77"/>
      <c r="BI1014" s="77"/>
      <c r="BJ1014" s="77"/>
      <c r="BK1014" s="77"/>
      <c r="BL1014" s="77"/>
      <c r="BM1014" s="77"/>
      <c r="BN1014" s="77"/>
      <c r="BO1014" s="77"/>
      <c r="BP1014" s="77"/>
    </row>
    <row r="1015" spans="1:68" ht="15.75" customHeight="1" x14ac:dyDescent="0.25">
      <c r="A1015" s="1"/>
      <c r="B1015" s="77"/>
      <c r="C1015" s="77"/>
      <c r="D1015" s="77"/>
      <c r="E1015" s="77"/>
      <c r="F1015" s="77"/>
      <c r="G1015" s="77"/>
      <c r="H1015" s="79"/>
      <c r="I1015" s="79"/>
      <c r="J1015" s="79"/>
      <c r="K1015" s="79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  <c r="W1015" s="77"/>
      <c r="X1015" s="77"/>
      <c r="Y1015" s="77"/>
      <c r="Z1015" s="77"/>
      <c r="AA1015" s="77"/>
      <c r="AB1015" s="77"/>
      <c r="AC1015" s="77"/>
      <c r="AD1015" s="77"/>
      <c r="AE1015" s="77"/>
      <c r="AF1015" s="77"/>
      <c r="AG1015" s="77"/>
      <c r="AH1015" s="77"/>
      <c r="AI1015" s="77"/>
      <c r="AJ1015" s="77"/>
      <c r="AK1015" s="77"/>
      <c r="AL1015" s="77"/>
      <c r="AM1015" s="77"/>
      <c r="AN1015" s="77"/>
      <c r="AO1015" s="77"/>
      <c r="AP1015" s="77"/>
      <c r="AQ1015" s="77"/>
      <c r="AR1015" s="77"/>
      <c r="AS1015" s="77"/>
      <c r="AT1015" s="77"/>
      <c r="AU1015" s="77"/>
      <c r="AV1015" s="77"/>
      <c r="AW1015" s="77"/>
      <c r="AX1015" s="77"/>
      <c r="AY1015" s="77"/>
      <c r="AZ1015" s="77"/>
      <c r="BA1015" s="77"/>
      <c r="BB1015" s="77"/>
      <c r="BC1015" s="77"/>
      <c r="BD1015" s="77"/>
      <c r="BE1015" s="77"/>
      <c r="BF1015" s="77"/>
      <c r="BG1015" s="77"/>
      <c r="BH1015" s="77"/>
      <c r="BI1015" s="77"/>
      <c r="BJ1015" s="77"/>
      <c r="BK1015" s="77"/>
      <c r="BL1015" s="77"/>
      <c r="BM1015" s="77"/>
      <c r="BN1015" s="77"/>
      <c r="BO1015" s="77"/>
      <c r="BP1015" s="77"/>
    </row>
    <row r="1016" spans="1:68" ht="15.75" customHeight="1" x14ac:dyDescent="0.25">
      <c r="A1016" s="1"/>
      <c r="B1016" s="77"/>
      <c r="C1016" s="77"/>
      <c r="D1016" s="77"/>
      <c r="E1016" s="77"/>
      <c r="F1016" s="77"/>
      <c r="G1016" s="77"/>
      <c r="H1016" s="79"/>
      <c r="I1016" s="79"/>
      <c r="J1016" s="79"/>
      <c r="K1016" s="79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  <c r="AA1016" s="77"/>
      <c r="AB1016" s="77"/>
      <c r="AC1016" s="77"/>
      <c r="AD1016" s="77"/>
      <c r="AE1016" s="77"/>
      <c r="AF1016" s="77"/>
      <c r="AG1016" s="77"/>
      <c r="AH1016" s="77"/>
      <c r="AI1016" s="77"/>
      <c r="AJ1016" s="77"/>
      <c r="AK1016" s="77"/>
      <c r="AL1016" s="77"/>
      <c r="AM1016" s="77"/>
      <c r="AN1016" s="77"/>
      <c r="AO1016" s="77"/>
      <c r="AP1016" s="77"/>
      <c r="AQ1016" s="77"/>
      <c r="AR1016" s="77"/>
      <c r="AS1016" s="77"/>
      <c r="AT1016" s="77"/>
      <c r="AU1016" s="77"/>
      <c r="AV1016" s="77"/>
      <c r="AW1016" s="77"/>
      <c r="AX1016" s="77"/>
      <c r="AY1016" s="77"/>
      <c r="AZ1016" s="77"/>
      <c r="BA1016" s="77"/>
      <c r="BB1016" s="77"/>
      <c r="BC1016" s="77"/>
      <c r="BD1016" s="77"/>
      <c r="BE1016" s="77"/>
      <c r="BF1016" s="77"/>
      <c r="BG1016" s="77"/>
      <c r="BH1016" s="77"/>
      <c r="BI1016" s="77"/>
      <c r="BJ1016" s="77"/>
      <c r="BK1016" s="77"/>
      <c r="BL1016" s="77"/>
      <c r="BM1016" s="77"/>
      <c r="BN1016" s="77"/>
      <c r="BO1016" s="77"/>
      <c r="BP1016" s="77"/>
    </row>
    <row r="1017" spans="1:68" ht="15.75" customHeight="1" x14ac:dyDescent="0.25">
      <c r="A1017" s="1"/>
      <c r="B1017" s="77"/>
      <c r="C1017" s="77"/>
      <c r="D1017" s="77"/>
      <c r="E1017" s="77"/>
      <c r="F1017" s="77"/>
      <c r="G1017" s="77"/>
      <c r="H1017" s="79"/>
      <c r="I1017" s="79"/>
      <c r="J1017" s="79"/>
      <c r="K1017" s="79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  <c r="AB1017" s="77"/>
      <c r="AC1017" s="77"/>
      <c r="AD1017" s="77"/>
      <c r="AE1017" s="77"/>
      <c r="AF1017" s="77"/>
      <c r="AG1017" s="77"/>
      <c r="AH1017" s="77"/>
      <c r="AI1017" s="77"/>
      <c r="AJ1017" s="77"/>
      <c r="AK1017" s="77"/>
      <c r="AL1017" s="77"/>
      <c r="AM1017" s="77"/>
      <c r="AN1017" s="77"/>
      <c r="AO1017" s="77"/>
      <c r="AP1017" s="77"/>
      <c r="AQ1017" s="77"/>
      <c r="AR1017" s="77"/>
      <c r="AS1017" s="77"/>
      <c r="AT1017" s="77"/>
      <c r="AU1017" s="77"/>
      <c r="AV1017" s="77"/>
      <c r="AW1017" s="77"/>
      <c r="AX1017" s="77"/>
      <c r="AY1017" s="77"/>
      <c r="AZ1017" s="77"/>
      <c r="BA1017" s="77"/>
      <c r="BB1017" s="77"/>
      <c r="BC1017" s="77"/>
      <c r="BD1017" s="77"/>
      <c r="BE1017" s="77"/>
      <c r="BF1017" s="77"/>
      <c r="BG1017" s="77"/>
      <c r="BH1017" s="77"/>
      <c r="BI1017" s="77"/>
      <c r="BJ1017" s="77"/>
      <c r="BK1017" s="77"/>
      <c r="BL1017" s="77"/>
      <c r="BM1017" s="77"/>
      <c r="BN1017" s="77"/>
      <c r="BO1017" s="77"/>
      <c r="BP1017" s="77"/>
    </row>
    <row r="1018" spans="1:68" ht="15.75" customHeight="1" x14ac:dyDescent="0.25">
      <c r="A1018" s="1"/>
      <c r="B1018" s="77"/>
      <c r="C1018" s="77"/>
      <c r="D1018" s="77"/>
      <c r="E1018" s="77"/>
      <c r="F1018" s="77"/>
      <c r="G1018" s="77"/>
      <c r="H1018" s="79"/>
      <c r="I1018" s="79"/>
      <c r="J1018" s="79"/>
      <c r="K1018" s="79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  <c r="AB1018" s="77"/>
      <c r="AC1018" s="77"/>
      <c r="AD1018" s="77"/>
      <c r="AE1018" s="77"/>
      <c r="AF1018" s="77"/>
      <c r="AG1018" s="77"/>
      <c r="AH1018" s="77"/>
      <c r="AI1018" s="77"/>
      <c r="AJ1018" s="77"/>
      <c r="AK1018" s="77"/>
      <c r="AL1018" s="77"/>
      <c r="AM1018" s="77"/>
      <c r="AN1018" s="77"/>
      <c r="AO1018" s="77"/>
      <c r="AP1018" s="77"/>
      <c r="AQ1018" s="77"/>
      <c r="AR1018" s="77"/>
      <c r="AS1018" s="77"/>
      <c r="AT1018" s="77"/>
      <c r="AU1018" s="77"/>
      <c r="AV1018" s="77"/>
      <c r="AW1018" s="77"/>
      <c r="AX1018" s="77"/>
      <c r="AY1018" s="77"/>
      <c r="AZ1018" s="77"/>
      <c r="BA1018" s="77"/>
      <c r="BB1018" s="77"/>
      <c r="BC1018" s="77"/>
      <c r="BD1018" s="77"/>
      <c r="BE1018" s="77"/>
      <c r="BF1018" s="77"/>
      <c r="BG1018" s="77"/>
      <c r="BH1018" s="77"/>
      <c r="BI1018" s="77"/>
      <c r="BJ1018" s="77"/>
      <c r="BK1018" s="77"/>
      <c r="BL1018" s="77"/>
      <c r="BM1018" s="77"/>
      <c r="BN1018" s="77"/>
      <c r="BO1018" s="77"/>
      <c r="BP1018" s="77"/>
    </row>
    <row r="1019" spans="1:68" ht="15.75" customHeight="1" x14ac:dyDescent="0.25">
      <c r="A1019" s="1"/>
      <c r="B1019" s="77"/>
      <c r="C1019" s="77"/>
      <c r="D1019" s="77"/>
      <c r="E1019" s="77"/>
      <c r="F1019" s="77"/>
      <c r="G1019" s="77"/>
      <c r="H1019" s="79"/>
      <c r="I1019" s="79"/>
      <c r="J1019" s="79"/>
      <c r="K1019" s="79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  <c r="AB1019" s="77"/>
      <c r="AC1019" s="77"/>
      <c r="AD1019" s="77"/>
      <c r="AE1019" s="77"/>
      <c r="AF1019" s="77"/>
      <c r="AG1019" s="77"/>
      <c r="AH1019" s="77"/>
      <c r="AI1019" s="77"/>
      <c r="AJ1019" s="77"/>
      <c r="AK1019" s="77"/>
      <c r="AL1019" s="77"/>
      <c r="AM1019" s="77"/>
      <c r="AN1019" s="77"/>
      <c r="AO1019" s="77"/>
      <c r="AP1019" s="77"/>
      <c r="AQ1019" s="77"/>
      <c r="AR1019" s="77"/>
      <c r="AS1019" s="77"/>
      <c r="AT1019" s="77"/>
      <c r="AU1019" s="77"/>
      <c r="AV1019" s="77"/>
      <c r="AW1019" s="77"/>
      <c r="AX1019" s="77"/>
      <c r="AY1019" s="77"/>
      <c r="AZ1019" s="77"/>
      <c r="BA1019" s="77"/>
      <c r="BB1019" s="77"/>
      <c r="BC1019" s="77"/>
      <c r="BD1019" s="77"/>
      <c r="BE1019" s="77"/>
      <c r="BF1019" s="77"/>
      <c r="BG1019" s="77"/>
      <c r="BH1019" s="77"/>
      <c r="BI1019" s="77"/>
      <c r="BJ1019" s="77"/>
      <c r="BK1019" s="77"/>
      <c r="BL1019" s="77"/>
      <c r="BM1019" s="77"/>
      <c r="BN1019" s="77"/>
      <c r="BO1019" s="77"/>
      <c r="BP1019" s="77"/>
    </row>
    <row r="1020" spans="1:68" ht="15.75" customHeight="1" x14ac:dyDescent="0.25">
      <c r="A1020" s="1"/>
      <c r="B1020" s="77"/>
      <c r="C1020" s="77"/>
      <c r="D1020" s="77"/>
      <c r="E1020" s="77"/>
      <c r="F1020" s="77"/>
      <c r="G1020" s="77"/>
      <c r="H1020" s="79"/>
      <c r="I1020" s="79"/>
      <c r="J1020" s="79"/>
      <c r="K1020" s="79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  <c r="AB1020" s="77"/>
      <c r="AC1020" s="77"/>
      <c r="AD1020" s="77"/>
      <c r="AE1020" s="77"/>
      <c r="AF1020" s="77"/>
      <c r="AG1020" s="77"/>
      <c r="AH1020" s="77"/>
      <c r="AI1020" s="77"/>
      <c r="AJ1020" s="77"/>
      <c r="AK1020" s="77"/>
      <c r="AL1020" s="77"/>
      <c r="AM1020" s="77"/>
      <c r="AN1020" s="77"/>
      <c r="AO1020" s="77"/>
      <c r="AP1020" s="77"/>
      <c r="AQ1020" s="77"/>
      <c r="AR1020" s="77"/>
      <c r="AS1020" s="77"/>
      <c r="AT1020" s="77"/>
      <c r="AU1020" s="77"/>
      <c r="AV1020" s="77"/>
      <c r="AW1020" s="77"/>
      <c r="AX1020" s="77"/>
      <c r="AY1020" s="77"/>
      <c r="AZ1020" s="77"/>
      <c r="BA1020" s="77"/>
      <c r="BB1020" s="77"/>
      <c r="BC1020" s="77"/>
      <c r="BD1020" s="77"/>
      <c r="BE1020" s="77"/>
      <c r="BF1020" s="77"/>
      <c r="BG1020" s="77"/>
      <c r="BH1020" s="77"/>
      <c r="BI1020" s="77"/>
      <c r="BJ1020" s="77"/>
      <c r="BK1020" s="77"/>
      <c r="BL1020" s="77"/>
      <c r="BM1020" s="77"/>
      <c r="BN1020" s="77"/>
      <c r="BO1020" s="77"/>
      <c r="BP1020" s="77"/>
    </row>
    <row r="1021" spans="1:68" ht="15.75" customHeight="1" x14ac:dyDescent="0.25">
      <c r="A1021" s="1"/>
      <c r="B1021" s="77"/>
      <c r="C1021" s="77"/>
      <c r="D1021" s="77"/>
      <c r="E1021" s="77"/>
      <c r="F1021" s="77"/>
      <c r="G1021" s="77"/>
      <c r="H1021" s="79"/>
      <c r="I1021" s="79"/>
      <c r="J1021" s="79"/>
      <c r="K1021" s="79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  <c r="AB1021" s="77"/>
      <c r="AC1021" s="77"/>
      <c r="AD1021" s="77"/>
      <c r="AE1021" s="77"/>
      <c r="AF1021" s="77"/>
      <c r="AG1021" s="77"/>
      <c r="AH1021" s="77"/>
      <c r="AI1021" s="77"/>
      <c r="AJ1021" s="77"/>
      <c r="AK1021" s="77"/>
      <c r="AL1021" s="77"/>
      <c r="AM1021" s="77"/>
      <c r="AN1021" s="77"/>
      <c r="AO1021" s="77"/>
      <c r="AP1021" s="77"/>
      <c r="AQ1021" s="77"/>
      <c r="AR1021" s="77"/>
      <c r="AS1021" s="77"/>
      <c r="AT1021" s="77"/>
      <c r="AU1021" s="77"/>
      <c r="AV1021" s="77"/>
      <c r="AW1021" s="77"/>
      <c r="AX1021" s="77"/>
      <c r="AY1021" s="77"/>
      <c r="AZ1021" s="77"/>
      <c r="BA1021" s="77"/>
      <c r="BB1021" s="77"/>
      <c r="BC1021" s="77"/>
      <c r="BD1021" s="77"/>
      <c r="BE1021" s="77"/>
      <c r="BF1021" s="77"/>
      <c r="BG1021" s="77"/>
      <c r="BH1021" s="77"/>
      <c r="BI1021" s="77"/>
      <c r="BJ1021" s="77"/>
      <c r="BK1021" s="77"/>
      <c r="BL1021" s="77"/>
      <c r="BM1021" s="77"/>
      <c r="BN1021" s="77"/>
      <c r="BO1021" s="77"/>
      <c r="BP1021" s="77"/>
    </row>
    <row r="1022" spans="1:68" ht="15.75" customHeight="1" x14ac:dyDescent="0.25">
      <c r="A1022" s="1"/>
      <c r="B1022" s="77"/>
      <c r="C1022" s="77"/>
      <c r="D1022" s="77"/>
      <c r="E1022" s="77"/>
      <c r="F1022" s="77"/>
      <c r="G1022" s="77"/>
      <c r="H1022" s="79"/>
      <c r="I1022" s="79"/>
      <c r="J1022" s="79"/>
      <c r="K1022" s="79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  <c r="AB1022" s="77"/>
      <c r="AC1022" s="77"/>
      <c r="AD1022" s="77"/>
      <c r="AE1022" s="77"/>
      <c r="AF1022" s="77"/>
      <c r="AG1022" s="77"/>
      <c r="AH1022" s="77"/>
      <c r="AI1022" s="77"/>
      <c r="AJ1022" s="77"/>
      <c r="AK1022" s="77"/>
      <c r="AL1022" s="77"/>
      <c r="AM1022" s="77"/>
      <c r="AN1022" s="77"/>
      <c r="AO1022" s="77"/>
      <c r="AP1022" s="77"/>
      <c r="AQ1022" s="77"/>
      <c r="AR1022" s="77"/>
      <c r="AS1022" s="77"/>
      <c r="AT1022" s="77"/>
      <c r="AU1022" s="77"/>
      <c r="AV1022" s="77"/>
      <c r="AW1022" s="77"/>
      <c r="AX1022" s="77"/>
      <c r="AY1022" s="77"/>
      <c r="AZ1022" s="77"/>
      <c r="BA1022" s="77"/>
      <c r="BB1022" s="77"/>
      <c r="BC1022" s="77"/>
      <c r="BD1022" s="77"/>
      <c r="BE1022" s="77"/>
      <c r="BF1022" s="77"/>
      <c r="BG1022" s="77"/>
      <c r="BH1022" s="77"/>
      <c r="BI1022" s="77"/>
      <c r="BJ1022" s="77"/>
      <c r="BK1022" s="77"/>
      <c r="BL1022" s="77"/>
      <c r="BM1022" s="77"/>
      <c r="BN1022" s="77"/>
      <c r="BO1022" s="77"/>
      <c r="BP1022" s="77"/>
    </row>
    <row r="1023" spans="1:68" ht="15.75" customHeight="1" x14ac:dyDescent="0.25">
      <c r="A1023" s="1"/>
      <c r="B1023" s="77"/>
      <c r="C1023" s="77"/>
      <c r="D1023" s="77"/>
      <c r="E1023" s="77"/>
      <c r="F1023" s="77"/>
      <c r="G1023" s="77"/>
      <c r="H1023" s="79"/>
      <c r="I1023" s="79"/>
      <c r="J1023" s="79"/>
      <c r="K1023" s="79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  <c r="AB1023" s="77"/>
      <c r="AC1023" s="77"/>
      <c r="AD1023" s="77"/>
      <c r="AE1023" s="77"/>
      <c r="AF1023" s="77"/>
      <c r="AG1023" s="77"/>
      <c r="AH1023" s="77"/>
      <c r="AI1023" s="77"/>
      <c r="AJ1023" s="77"/>
      <c r="AK1023" s="77"/>
      <c r="AL1023" s="77"/>
      <c r="AM1023" s="77"/>
      <c r="AN1023" s="77"/>
      <c r="AO1023" s="77"/>
      <c r="AP1023" s="77"/>
      <c r="AQ1023" s="77"/>
      <c r="AR1023" s="77"/>
      <c r="AS1023" s="77"/>
      <c r="AT1023" s="77"/>
      <c r="AU1023" s="77"/>
      <c r="AV1023" s="77"/>
      <c r="AW1023" s="77"/>
      <c r="AX1023" s="77"/>
      <c r="AY1023" s="77"/>
      <c r="AZ1023" s="77"/>
      <c r="BA1023" s="77"/>
      <c r="BB1023" s="77"/>
      <c r="BC1023" s="77"/>
      <c r="BD1023" s="77"/>
      <c r="BE1023" s="77"/>
      <c r="BF1023" s="77"/>
      <c r="BG1023" s="77"/>
      <c r="BH1023" s="77"/>
      <c r="BI1023" s="77"/>
      <c r="BJ1023" s="77"/>
      <c r="BK1023" s="77"/>
      <c r="BL1023" s="77"/>
      <c r="BM1023" s="77"/>
      <c r="BN1023" s="77"/>
      <c r="BO1023" s="77"/>
      <c r="BP1023" s="77"/>
    </row>
    <row r="1024" spans="1:68" ht="15.75" customHeight="1" x14ac:dyDescent="0.25">
      <c r="A1024" s="1"/>
      <c r="B1024" s="77"/>
      <c r="C1024" s="77"/>
      <c r="D1024" s="77"/>
      <c r="E1024" s="77"/>
      <c r="F1024" s="77"/>
      <c r="G1024" s="77"/>
      <c r="H1024" s="79"/>
      <c r="I1024" s="79"/>
      <c r="J1024" s="79"/>
      <c r="K1024" s="79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  <c r="AB1024" s="77"/>
      <c r="AC1024" s="77"/>
      <c r="AD1024" s="77"/>
      <c r="AE1024" s="77"/>
      <c r="AF1024" s="77"/>
      <c r="AG1024" s="77"/>
      <c r="AH1024" s="77"/>
      <c r="AI1024" s="77"/>
      <c r="AJ1024" s="77"/>
      <c r="AK1024" s="77"/>
      <c r="AL1024" s="77"/>
      <c r="AM1024" s="77"/>
      <c r="AN1024" s="77"/>
      <c r="AO1024" s="77"/>
      <c r="AP1024" s="77"/>
      <c r="AQ1024" s="77"/>
      <c r="AR1024" s="77"/>
      <c r="AS1024" s="77"/>
      <c r="AT1024" s="77"/>
      <c r="AU1024" s="77"/>
      <c r="AV1024" s="77"/>
      <c r="AW1024" s="77"/>
      <c r="AX1024" s="77"/>
      <c r="AY1024" s="77"/>
      <c r="AZ1024" s="77"/>
      <c r="BA1024" s="77"/>
      <c r="BB1024" s="77"/>
      <c r="BC1024" s="77"/>
      <c r="BD1024" s="77"/>
      <c r="BE1024" s="77"/>
      <c r="BF1024" s="77"/>
      <c r="BG1024" s="77"/>
      <c r="BH1024" s="77"/>
      <c r="BI1024" s="77"/>
      <c r="BJ1024" s="77"/>
      <c r="BK1024" s="77"/>
      <c r="BL1024" s="77"/>
      <c r="BM1024" s="77"/>
      <c r="BN1024" s="77"/>
      <c r="BO1024" s="77"/>
      <c r="BP1024" s="77"/>
    </row>
  </sheetData>
  <mergeCells count="32">
    <mergeCell ref="E67:AJ67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BJ6:BP6"/>
    <mergeCell ref="D4:E4"/>
    <mergeCell ref="F4:G4"/>
    <mergeCell ref="F5:G5"/>
    <mergeCell ref="N6:S6"/>
    <mergeCell ref="T6:Y6"/>
    <mergeCell ref="Z6:AE6"/>
    <mergeCell ref="AF6:AK6"/>
    <mergeCell ref="B4:C4"/>
    <mergeCell ref="AL6:AQ6"/>
    <mergeCell ref="AR6:AW6"/>
    <mergeCell ref="AX6:BC6"/>
    <mergeCell ref="BD6:BI6"/>
    <mergeCell ref="H2:J2"/>
    <mergeCell ref="BF2:BQ2"/>
    <mergeCell ref="B3:C3"/>
    <mergeCell ref="D3:E3"/>
    <mergeCell ref="F3:G3"/>
    <mergeCell ref="H3:I3"/>
  </mergeCells>
  <conditionalFormatting sqref="N31:BP39 N41:BP49 N59:BP65 N9:BP29 N53:BP53 N51:BP51 N55:BP57">
    <cfRule type="cellIs" dxfId="66" priority="43" operator="equal">
      <formula>"err"</formula>
    </cfRule>
  </conditionalFormatting>
  <conditionalFormatting sqref="N31:BP39 N41:BP49 N59:BP65 N9:BP29 N53:BP53 N51:BP51 N55:BP57">
    <cfRule type="cellIs" dxfId="65" priority="44" operator="equal">
      <formula>"entr"</formula>
    </cfRule>
  </conditionalFormatting>
  <conditionalFormatting sqref="N31:BP39 N41:BP49 N59:BP65 N9:BP29 N53:BP53 N51:BP51 N55:BP57">
    <cfRule type="cellIs" dxfId="64" priority="45" operator="equal">
      <formula>"fntr"</formula>
    </cfRule>
  </conditionalFormatting>
  <conditionalFormatting sqref="N31:BP39 N41:BP49 N59:BP65 N9:BP29 N53:BP53 N51:BP51 N55:BP57">
    <cfRule type="cellIs" dxfId="63" priority="46" operator="equal">
      <formula>"ftr"</formula>
    </cfRule>
  </conditionalFormatting>
  <conditionalFormatting sqref="N31:BP39 N41:BP49 N59:BP65 N9:BP29 N53:BP53 N51:BP51 N55:BP57">
    <cfRule type="cellIs" dxfId="62" priority="47" operator="equal">
      <formula>"etr"</formula>
    </cfRule>
  </conditionalFormatting>
  <conditionalFormatting sqref="N31:BP39 N41:BP49 N10:BP29 N53:BP53 N51:BP51 N55:BP65">
    <cfRule type="expression" dxfId="61" priority="49">
      <formula>AND(N$7&gt;=$H10,N$7&lt;=$I10)</formula>
    </cfRule>
  </conditionalFormatting>
  <conditionalFormatting sqref="G59:G65 G9:G29 G31:G39 G41:G49 G53 G51 G55:G57">
    <cfRule type="colorScale" priority="98">
      <colorScale>
        <cfvo type="min"/>
        <cfvo type="max"/>
        <color rgb="FFFFFFFF"/>
        <color rgb="FF6FA8DC"/>
      </colorScale>
    </cfRule>
  </conditionalFormatting>
  <conditionalFormatting sqref="N30:BP30">
    <cfRule type="cellIs" dxfId="60" priority="36" operator="equal">
      <formula>"err"</formula>
    </cfRule>
  </conditionalFormatting>
  <conditionalFormatting sqref="N30:BP30">
    <cfRule type="cellIs" dxfId="59" priority="37" operator="equal">
      <formula>"entr"</formula>
    </cfRule>
  </conditionalFormatting>
  <conditionalFormatting sqref="N30:BP30">
    <cfRule type="cellIs" dxfId="58" priority="38" operator="equal">
      <formula>"fntr"</formula>
    </cfRule>
  </conditionalFormatting>
  <conditionalFormatting sqref="N30:BP30">
    <cfRule type="cellIs" dxfId="57" priority="39" operator="equal">
      <formula>"ftr"</formula>
    </cfRule>
  </conditionalFormatting>
  <conditionalFormatting sqref="N30:BP30">
    <cfRule type="cellIs" dxfId="56" priority="40" operator="equal">
      <formula>"etr"</formula>
    </cfRule>
  </conditionalFormatting>
  <conditionalFormatting sqref="N30:BP30">
    <cfRule type="expression" dxfId="55" priority="41">
      <formula>AND(N$7&gt;=$H30,N$7&lt;=$I30)</formula>
    </cfRule>
  </conditionalFormatting>
  <conditionalFormatting sqref="G30">
    <cfRule type="colorScale" priority="42">
      <colorScale>
        <cfvo type="min"/>
        <cfvo type="max"/>
        <color rgb="FFFFFFFF"/>
        <color rgb="FF6FA8DC"/>
      </colorScale>
    </cfRule>
  </conditionalFormatting>
  <conditionalFormatting sqref="N40:BP40">
    <cfRule type="cellIs" dxfId="54" priority="29" operator="equal">
      <formula>"err"</formula>
    </cfRule>
  </conditionalFormatting>
  <conditionalFormatting sqref="N40:BP40">
    <cfRule type="cellIs" dxfId="53" priority="30" operator="equal">
      <formula>"entr"</formula>
    </cfRule>
  </conditionalFormatting>
  <conditionalFormatting sqref="N40:BP40">
    <cfRule type="cellIs" dxfId="52" priority="31" operator="equal">
      <formula>"fntr"</formula>
    </cfRule>
  </conditionalFormatting>
  <conditionalFormatting sqref="N40:BP40">
    <cfRule type="cellIs" dxfId="51" priority="32" operator="equal">
      <formula>"ftr"</formula>
    </cfRule>
  </conditionalFormatting>
  <conditionalFormatting sqref="N40:BP40">
    <cfRule type="cellIs" dxfId="50" priority="33" operator="equal">
      <formula>"etr"</formula>
    </cfRule>
  </conditionalFormatting>
  <conditionalFormatting sqref="N40:BP40">
    <cfRule type="expression" dxfId="49" priority="34">
      <formula>AND(N$7&gt;=$H40,N$7&lt;=$I40)</formula>
    </cfRule>
  </conditionalFormatting>
  <conditionalFormatting sqref="G40">
    <cfRule type="colorScale" priority="35">
      <colorScale>
        <cfvo type="min"/>
        <cfvo type="max"/>
        <color rgb="FFFFFFFF"/>
        <color rgb="FF6FA8DC"/>
      </colorScale>
    </cfRule>
  </conditionalFormatting>
  <conditionalFormatting sqref="N52:BP52">
    <cfRule type="cellIs" dxfId="48" priority="22" operator="equal">
      <formula>"err"</formula>
    </cfRule>
  </conditionalFormatting>
  <conditionalFormatting sqref="N52:BP52">
    <cfRule type="cellIs" dxfId="47" priority="23" operator="equal">
      <formula>"entr"</formula>
    </cfRule>
  </conditionalFormatting>
  <conditionalFormatting sqref="N52:BP52">
    <cfRule type="cellIs" dxfId="46" priority="24" operator="equal">
      <formula>"fntr"</formula>
    </cfRule>
  </conditionalFormatting>
  <conditionalFormatting sqref="N52:BP52">
    <cfRule type="cellIs" dxfId="45" priority="25" operator="equal">
      <formula>"ftr"</formula>
    </cfRule>
  </conditionalFormatting>
  <conditionalFormatting sqref="N52:BP52">
    <cfRule type="cellIs" dxfId="44" priority="26" operator="equal">
      <formula>"etr"</formula>
    </cfRule>
  </conditionalFormatting>
  <conditionalFormatting sqref="N52:BP52">
    <cfRule type="expression" dxfId="43" priority="27">
      <formula>AND(N$7&gt;=$H52,N$7&lt;=$I52)</formula>
    </cfRule>
  </conditionalFormatting>
  <conditionalFormatting sqref="G52">
    <cfRule type="colorScale" priority="28">
      <colorScale>
        <cfvo type="min"/>
        <cfvo type="max"/>
        <color rgb="FFFFFFFF"/>
        <color rgb="FF6FA8DC"/>
      </colorScale>
    </cfRule>
  </conditionalFormatting>
  <conditionalFormatting sqref="N58:BP58">
    <cfRule type="cellIs" dxfId="42" priority="15" operator="equal">
      <formula>"err"</formula>
    </cfRule>
  </conditionalFormatting>
  <conditionalFormatting sqref="N58:BP58">
    <cfRule type="cellIs" dxfId="41" priority="16" operator="equal">
      <formula>"entr"</formula>
    </cfRule>
  </conditionalFormatting>
  <conditionalFormatting sqref="N58:BP58">
    <cfRule type="cellIs" dxfId="40" priority="17" operator="equal">
      <formula>"fntr"</formula>
    </cfRule>
  </conditionalFormatting>
  <conditionalFormatting sqref="N58:BP58">
    <cfRule type="cellIs" dxfId="39" priority="18" operator="equal">
      <formula>"ftr"</formula>
    </cfRule>
  </conditionalFormatting>
  <conditionalFormatting sqref="N58:BP58">
    <cfRule type="cellIs" dxfId="38" priority="19" operator="equal">
      <formula>"etr"</formula>
    </cfRule>
  </conditionalFormatting>
  <conditionalFormatting sqref="G58">
    <cfRule type="colorScale" priority="21">
      <colorScale>
        <cfvo type="min"/>
        <cfvo type="max"/>
        <color rgb="FFFFFFFF"/>
        <color rgb="FF6FA8DC"/>
      </colorScale>
    </cfRule>
  </conditionalFormatting>
  <conditionalFormatting sqref="N50:BP50">
    <cfRule type="cellIs" dxfId="37" priority="8" operator="equal">
      <formula>"err"</formula>
    </cfRule>
  </conditionalFormatting>
  <conditionalFormatting sqref="N50:BP50">
    <cfRule type="cellIs" dxfId="36" priority="9" operator="equal">
      <formula>"entr"</formula>
    </cfRule>
  </conditionalFormatting>
  <conditionalFormatting sqref="N50:BP50">
    <cfRule type="cellIs" dxfId="35" priority="10" operator="equal">
      <formula>"fntr"</formula>
    </cfRule>
  </conditionalFormatting>
  <conditionalFormatting sqref="N50:BP50">
    <cfRule type="cellIs" dxfId="34" priority="11" operator="equal">
      <formula>"ftr"</formula>
    </cfRule>
  </conditionalFormatting>
  <conditionalFormatting sqref="N50:BP50">
    <cfRule type="cellIs" dxfId="33" priority="12" operator="equal">
      <formula>"etr"</formula>
    </cfRule>
  </conditionalFormatting>
  <conditionalFormatting sqref="N50:BP50">
    <cfRule type="expression" dxfId="32" priority="13">
      <formula>AND(N$7&gt;=$H50,N$7&lt;=$I50)</formula>
    </cfRule>
  </conditionalFormatting>
  <conditionalFormatting sqref="G50">
    <cfRule type="colorScale" priority="14">
      <colorScale>
        <cfvo type="min"/>
        <cfvo type="max"/>
        <color rgb="FFFFFFFF"/>
        <color rgb="FF6FA8DC"/>
      </colorScale>
    </cfRule>
  </conditionalFormatting>
  <conditionalFormatting sqref="N54:BP54">
    <cfRule type="cellIs" dxfId="31" priority="1" operator="equal">
      <formula>"err"</formula>
    </cfRule>
  </conditionalFormatting>
  <conditionalFormatting sqref="N54:BP54">
    <cfRule type="cellIs" dxfId="30" priority="2" operator="equal">
      <formula>"entr"</formula>
    </cfRule>
  </conditionalFormatting>
  <conditionalFormatting sqref="N54:BP54">
    <cfRule type="cellIs" dxfId="29" priority="3" operator="equal">
      <formula>"fntr"</formula>
    </cfRule>
  </conditionalFormatting>
  <conditionalFormatting sqref="N54:BP54">
    <cfRule type="cellIs" dxfId="28" priority="4" operator="equal">
      <formula>"ftr"</formula>
    </cfRule>
  </conditionalFormatting>
  <conditionalFormatting sqref="N54:BP54">
    <cfRule type="cellIs" dxfId="27" priority="5" operator="equal">
      <formula>"etr"</formula>
    </cfRule>
  </conditionalFormatting>
  <conditionalFormatting sqref="N54:BP54">
    <cfRule type="expression" dxfId="26" priority="6">
      <formula>AND(N$7&gt;=$H54,N$7&lt;=$I54)</formula>
    </cfRule>
  </conditionalFormatting>
  <conditionalFormatting sqref="G54">
    <cfRule type="colorScale" priority="7">
      <colorScale>
        <cfvo type="min"/>
        <cfvo type="max"/>
        <color rgb="FFFFFFFF"/>
        <color rgb="FF6FA8DC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BS1014"/>
  <sheetViews>
    <sheetView showGridLines="0" tabSelected="1" workbookViewId="0">
      <pane ySplit="9" topLeftCell="A40" activePane="bottomLeft" state="frozen"/>
      <selection pane="bottomLeft" activeCell="H50" sqref="H50"/>
    </sheetView>
  </sheetViews>
  <sheetFormatPr defaultColWidth="13.5" defaultRowHeight="15" customHeight="1" x14ac:dyDescent="0.25"/>
  <cols>
    <col min="1" max="1" width="3" style="128" customWidth="1"/>
    <col min="2" max="2" width="4.625" style="128" customWidth="1"/>
    <col min="3" max="3" width="22.375" style="128" customWidth="1"/>
    <col min="4" max="4" width="12.25" style="128" customWidth="1"/>
    <col min="5" max="5" width="14.875" style="128" customWidth="1"/>
    <col min="6" max="6" width="17.5" style="128" customWidth="1"/>
    <col min="7" max="7" width="12.375" style="128" hidden="1" customWidth="1"/>
    <col min="8" max="11" width="12" style="128" customWidth="1"/>
    <col min="12" max="12" width="9" style="128" customWidth="1"/>
    <col min="13" max="13" width="10" style="128" customWidth="1"/>
    <col min="14" max="68" width="2.25" style="128" customWidth="1"/>
    <col min="69" max="71" width="10.5" style="128" customWidth="1"/>
    <col min="72" max="16384" width="13.5" style="128"/>
  </cols>
  <sheetData>
    <row r="1" spans="1:71" ht="27.75" x14ac:dyDescent="0.25">
      <c r="B1" s="104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29"/>
      <c r="BS1" s="5"/>
    </row>
    <row r="2" spans="1:71" ht="54" customHeight="1" x14ac:dyDescent="0.25">
      <c r="B2" s="6" t="s">
        <v>0</v>
      </c>
      <c r="C2" s="129"/>
      <c r="D2" s="129"/>
      <c r="E2" s="129"/>
      <c r="F2" s="129"/>
      <c r="G2" s="129"/>
      <c r="H2" s="131"/>
      <c r="I2" s="132"/>
      <c r="J2" s="132"/>
      <c r="K2" s="129">
        <f>133/30</f>
        <v>4.4333333333333336</v>
      </c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33" t="s">
        <v>1</v>
      </c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29"/>
      <c r="BS2" s="5"/>
    </row>
    <row r="3" spans="1:71" ht="24" customHeight="1" x14ac:dyDescent="0.3">
      <c r="A3" s="93"/>
      <c r="B3" s="134" t="s">
        <v>2</v>
      </c>
      <c r="C3" s="135"/>
      <c r="D3" s="146" t="s">
        <v>71</v>
      </c>
      <c r="E3" s="135"/>
      <c r="F3" s="134" t="s">
        <v>4</v>
      </c>
      <c r="G3" s="135"/>
      <c r="H3" s="136" t="s">
        <v>5</v>
      </c>
      <c r="I3" s="137"/>
      <c r="J3" s="9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</row>
    <row r="4" spans="1:71" ht="24" customHeight="1" x14ac:dyDescent="0.3">
      <c r="A4" s="93"/>
      <c r="B4" s="134" t="s">
        <v>6</v>
      </c>
      <c r="C4" s="135"/>
      <c r="D4" s="146" t="s">
        <v>72</v>
      </c>
      <c r="E4" s="135"/>
      <c r="F4" s="134" t="s">
        <v>8</v>
      </c>
      <c r="G4" s="135"/>
      <c r="H4" s="10">
        <v>44810</v>
      </c>
      <c r="I4" s="11"/>
      <c r="J4" s="12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</row>
    <row r="5" spans="1:71" ht="26.25" customHeight="1" x14ac:dyDescent="0.3">
      <c r="A5" s="93"/>
      <c r="B5" s="13"/>
      <c r="C5" s="93"/>
      <c r="D5" s="93"/>
      <c r="E5" s="93"/>
      <c r="F5" s="134" t="s">
        <v>9</v>
      </c>
      <c r="G5" s="135"/>
      <c r="H5" s="10">
        <f>I49</f>
        <v>45160</v>
      </c>
      <c r="I5" s="14"/>
      <c r="J5" s="15" t="s">
        <v>10</v>
      </c>
      <c r="K5" s="16">
        <v>2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</row>
    <row r="6" spans="1:71" ht="36" customHeight="1" x14ac:dyDescent="0.3">
      <c r="A6" s="93"/>
      <c r="B6" s="13"/>
      <c r="C6" s="93"/>
      <c r="D6" s="93"/>
      <c r="E6" s="93"/>
      <c r="F6" s="93"/>
      <c r="G6" s="93"/>
      <c r="H6" s="93"/>
      <c r="I6" s="93"/>
      <c r="J6" s="92"/>
      <c r="K6" s="93" t="s">
        <v>11</v>
      </c>
      <c r="L6" s="93"/>
      <c r="M6" s="93"/>
      <c r="N6" s="140">
        <f>N7</f>
        <v>44816</v>
      </c>
      <c r="O6" s="132"/>
      <c r="P6" s="132"/>
      <c r="Q6" s="132"/>
      <c r="R6" s="132"/>
      <c r="S6" s="139"/>
      <c r="T6" s="138">
        <f>T7</f>
        <v>44828</v>
      </c>
      <c r="U6" s="132"/>
      <c r="V6" s="132"/>
      <c r="W6" s="132"/>
      <c r="X6" s="132"/>
      <c r="Y6" s="139"/>
      <c r="Z6" s="138">
        <f>Z7</f>
        <v>44834</v>
      </c>
      <c r="AA6" s="132"/>
      <c r="AB6" s="132"/>
      <c r="AC6" s="132"/>
      <c r="AD6" s="132"/>
      <c r="AE6" s="139"/>
      <c r="AF6" s="138">
        <f>AF7</f>
        <v>44840</v>
      </c>
      <c r="AG6" s="132"/>
      <c r="AH6" s="132"/>
      <c r="AI6" s="132"/>
      <c r="AJ6" s="132"/>
      <c r="AK6" s="139"/>
      <c r="AL6" s="138">
        <f>AL7</f>
        <v>44846</v>
      </c>
      <c r="AM6" s="132"/>
      <c r="AN6" s="132"/>
      <c r="AO6" s="132"/>
      <c r="AP6" s="132"/>
      <c r="AQ6" s="139"/>
      <c r="AR6" s="138">
        <f>AR7</f>
        <v>44852</v>
      </c>
      <c r="AS6" s="132"/>
      <c r="AT6" s="132"/>
      <c r="AU6" s="132"/>
      <c r="AV6" s="132"/>
      <c r="AW6" s="139"/>
      <c r="AX6" s="138">
        <f>AX7</f>
        <v>44858</v>
      </c>
      <c r="AY6" s="132"/>
      <c r="AZ6" s="132"/>
      <c r="BA6" s="132"/>
      <c r="BB6" s="132"/>
      <c r="BC6" s="139"/>
      <c r="BD6" s="138">
        <f>BD7</f>
        <v>44864</v>
      </c>
      <c r="BE6" s="132"/>
      <c r="BF6" s="132"/>
      <c r="BG6" s="132"/>
      <c r="BH6" s="132"/>
      <c r="BI6" s="139"/>
      <c r="BJ6" s="138">
        <f>BJ7</f>
        <v>44870</v>
      </c>
      <c r="BK6" s="132"/>
      <c r="BL6" s="132"/>
      <c r="BM6" s="132"/>
      <c r="BN6" s="132"/>
      <c r="BO6" s="132"/>
      <c r="BP6" s="139"/>
      <c r="BQ6" s="93"/>
      <c r="BR6" s="93"/>
      <c r="BS6" s="93"/>
    </row>
    <row r="7" spans="1:71" ht="15.75" customHeight="1" x14ac:dyDescent="0.25">
      <c r="B7" s="141" t="s">
        <v>12</v>
      </c>
      <c r="C7" s="141" t="s">
        <v>13</v>
      </c>
      <c r="D7" s="141" t="s">
        <v>73</v>
      </c>
      <c r="E7" s="141" t="s">
        <v>14</v>
      </c>
      <c r="F7" s="141" t="s">
        <v>15</v>
      </c>
      <c r="G7" s="141" t="s">
        <v>16</v>
      </c>
      <c r="H7" s="141" t="s">
        <v>17</v>
      </c>
      <c r="I7" s="141" t="s">
        <v>18</v>
      </c>
      <c r="J7" s="141" t="s">
        <v>19</v>
      </c>
      <c r="K7" s="141" t="s">
        <v>20</v>
      </c>
      <c r="L7" s="141" t="s">
        <v>21</v>
      </c>
      <c r="M7" s="141" t="s">
        <v>22</v>
      </c>
      <c r="N7" s="19">
        <f>$H$4-WEEKDAY(H4,3)+(K5-1)*7</f>
        <v>44816</v>
      </c>
      <c r="O7" s="20">
        <f>N7+7</f>
        <v>44823</v>
      </c>
      <c r="P7" s="20">
        <f t="shared" ref="P7:BP7" si="0">O7+1</f>
        <v>44824</v>
      </c>
      <c r="Q7" s="20">
        <f t="shared" si="0"/>
        <v>44825</v>
      </c>
      <c r="R7" s="20">
        <f t="shared" si="0"/>
        <v>44826</v>
      </c>
      <c r="S7" s="20">
        <f t="shared" si="0"/>
        <v>44827</v>
      </c>
      <c r="T7" s="20">
        <f t="shared" si="0"/>
        <v>44828</v>
      </c>
      <c r="U7" s="20">
        <f t="shared" si="0"/>
        <v>44829</v>
      </c>
      <c r="V7" s="20">
        <f t="shared" si="0"/>
        <v>44830</v>
      </c>
      <c r="W7" s="20">
        <f t="shared" si="0"/>
        <v>44831</v>
      </c>
      <c r="X7" s="20">
        <f t="shared" si="0"/>
        <v>44832</v>
      </c>
      <c r="Y7" s="20">
        <f t="shared" si="0"/>
        <v>44833</v>
      </c>
      <c r="Z7" s="20">
        <f t="shared" si="0"/>
        <v>44834</v>
      </c>
      <c r="AA7" s="20">
        <f t="shared" si="0"/>
        <v>44835</v>
      </c>
      <c r="AB7" s="20">
        <f t="shared" si="0"/>
        <v>44836</v>
      </c>
      <c r="AC7" s="20">
        <f t="shared" si="0"/>
        <v>44837</v>
      </c>
      <c r="AD7" s="20">
        <f t="shared" si="0"/>
        <v>44838</v>
      </c>
      <c r="AE7" s="20">
        <f t="shared" si="0"/>
        <v>44839</v>
      </c>
      <c r="AF7" s="20">
        <f t="shared" si="0"/>
        <v>44840</v>
      </c>
      <c r="AG7" s="20">
        <f t="shared" si="0"/>
        <v>44841</v>
      </c>
      <c r="AH7" s="20">
        <f t="shared" si="0"/>
        <v>44842</v>
      </c>
      <c r="AI7" s="20">
        <f t="shared" si="0"/>
        <v>44843</v>
      </c>
      <c r="AJ7" s="20">
        <f t="shared" si="0"/>
        <v>44844</v>
      </c>
      <c r="AK7" s="20">
        <f t="shared" si="0"/>
        <v>44845</v>
      </c>
      <c r="AL7" s="20">
        <f t="shared" si="0"/>
        <v>44846</v>
      </c>
      <c r="AM7" s="20">
        <f t="shared" si="0"/>
        <v>44847</v>
      </c>
      <c r="AN7" s="20">
        <f t="shared" si="0"/>
        <v>44848</v>
      </c>
      <c r="AO7" s="20">
        <f t="shared" si="0"/>
        <v>44849</v>
      </c>
      <c r="AP7" s="20">
        <f t="shared" si="0"/>
        <v>44850</v>
      </c>
      <c r="AQ7" s="20">
        <f t="shared" si="0"/>
        <v>44851</v>
      </c>
      <c r="AR7" s="20">
        <f t="shared" si="0"/>
        <v>44852</v>
      </c>
      <c r="AS7" s="20">
        <f t="shared" si="0"/>
        <v>44853</v>
      </c>
      <c r="AT7" s="20">
        <f t="shared" si="0"/>
        <v>44854</v>
      </c>
      <c r="AU7" s="20">
        <f t="shared" si="0"/>
        <v>44855</v>
      </c>
      <c r="AV7" s="20">
        <f t="shared" si="0"/>
        <v>44856</v>
      </c>
      <c r="AW7" s="20">
        <f t="shared" si="0"/>
        <v>44857</v>
      </c>
      <c r="AX7" s="20">
        <f t="shared" si="0"/>
        <v>44858</v>
      </c>
      <c r="AY7" s="20">
        <f t="shared" si="0"/>
        <v>44859</v>
      </c>
      <c r="AZ7" s="20">
        <f t="shared" si="0"/>
        <v>44860</v>
      </c>
      <c r="BA7" s="20">
        <f t="shared" si="0"/>
        <v>44861</v>
      </c>
      <c r="BB7" s="20">
        <f t="shared" si="0"/>
        <v>44862</v>
      </c>
      <c r="BC7" s="20">
        <f t="shared" si="0"/>
        <v>44863</v>
      </c>
      <c r="BD7" s="20">
        <f t="shared" si="0"/>
        <v>44864</v>
      </c>
      <c r="BE7" s="20">
        <f t="shared" si="0"/>
        <v>44865</v>
      </c>
      <c r="BF7" s="20">
        <f t="shared" si="0"/>
        <v>44866</v>
      </c>
      <c r="BG7" s="20">
        <f t="shared" si="0"/>
        <v>44867</v>
      </c>
      <c r="BH7" s="20">
        <f t="shared" si="0"/>
        <v>44868</v>
      </c>
      <c r="BI7" s="20">
        <f t="shared" si="0"/>
        <v>44869</v>
      </c>
      <c r="BJ7" s="20">
        <f t="shared" si="0"/>
        <v>44870</v>
      </c>
      <c r="BK7" s="20">
        <f t="shared" si="0"/>
        <v>44871</v>
      </c>
      <c r="BL7" s="20">
        <f t="shared" si="0"/>
        <v>44872</v>
      </c>
      <c r="BM7" s="20">
        <f t="shared" si="0"/>
        <v>44873</v>
      </c>
      <c r="BN7" s="20">
        <f t="shared" si="0"/>
        <v>44874</v>
      </c>
      <c r="BO7" s="20">
        <f t="shared" si="0"/>
        <v>44875</v>
      </c>
      <c r="BP7" s="20">
        <f t="shared" si="0"/>
        <v>44876</v>
      </c>
    </row>
    <row r="8" spans="1:71" ht="16.5" customHeight="1" thickBot="1" x14ac:dyDescent="0.3"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21" t="str">
        <f t="shared" ref="N8:BP8" si="1">TEXT(N7,"ddd")</f>
        <v>Mon</v>
      </c>
      <c r="O8" s="21" t="str">
        <f t="shared" si="1"/>
        <v>Mon</v>
      </c>
      <c r="P8" s="21" t="str">
        <f t="shared" si="1"/>
        <v>Tue</v>
      </c>
      <c r="Q8" s="21" t="str">
        <f t="shared" si="1"/>
        <v>Wed</v>
      </c>
      <c r="R8" s="21" t="str">
        <f t="shared" si="1"/>
        <v>Thu</v>
      </c>
      <c r="S8" s="21" t="str">
        <f t="shared" si="1"/>
        <v>Fri</v>
      </c>
      <c r="T8" s="21" t="str">
        <f t="shared" si="1"/>
        <v>Sat</v>
      </c>
      <c r="U8" s="21" t="str">
        <f t="shared" si="1"/>
        <v>Sun</v>
      </c>
      <c r="V8" s="21" t="str">
        <f t="shared" si="1"/>
        <v>Mon</v>
      </c>
      <c r="W8" s="21" t="str">
        <f t="shared" si="1"/>
        <v>Tue</v>
      </c>
      <c r="X8" s="21" t="str">
        <f t="shared" si="1"/>
        <v>Wed</v>
      </c>
      <c r="Y8" s="21" t="str">
        <f t="shared" si="1"/>
        <v>Thu</v>
      </c>
      <c r="Z8" s="21" t="str">
        <f t="shared" si="1"/>
        <v>Fri</v>
      </c>
      <c r="AA8" s="21" t="str">
        <f t="shared" si="1"/>
        <v>Sat</v>
      </c>
      <c r="AB8" s="21" t="str">
        <f t="shared" si="1"/>
        <v>Sun</v>
      </c>
      <c r="AC8" s="21" t="str">
        <f t="shared" si="1"/>
        <v>Mon</v>
      </c>
      <c r="AD8" s="21" t="str">
        <f t="shared" si="1"/>
        <v>Tue</v>
      </c>
      <c r="AE8" s="21" t="str">
        <f t="shared" si="1"/>
        <v>Wed</v>
      </c>
      <c r="AF8" s="21" t="str">
        <f t="shared" si="1"/>
        <v>Thu</v>
      </c>
      <c r="AG8" s="21" t="str">
        <f t="shared" si="1"/>
        <v>Fri</v>
      </c>
      <c r="AH8" s="21" t="str">
        <f t="shared" si="1"/>
        <v>Sat</v>
      </c>
      <c r="AI8" s="21" t="str">
        <f t="shared" si="1"/>
        <v>Sun</v>
      </c>
      <c r="AJ8" s="21" t="str">
        <f t="shared" si="1"/>
        <v>Mon</v>
      </c>
      <c r="AK8" s="21" t="str">
        <f t="shared" si="1"/>
        <v>Tue</v>
      </c>
      <c r="AL8" s="21" t="str">
        <f t="shared" si="1"/>
        <v>Wed</v>
      </c>
      <c r="AM8" s="21" t="str">
        <f t="shared" si="1"/>
        <v>Thu</v>
      </c>
      <c r="AN8" s="21" t="str">
        <f t="shared" si="1"/>
        <v>Fri</v>
      </c>
      <c r="AO8" s="21" t="str">
        <f t="shared" si="1"/>
        <v>Sat</v>
      </c>
      <c r="AP8" s="21" t="str">
        <f t="shared" si="1"/>
        <v>Sun</v>
      </c>
      <c r="AQ8" s="21" t="str">
        <f t="shared" si="1"/>
        <v>Mon</v>
      </c>
      <c r="AR8" s="21" t="str">
        <f t="shared" si="1"/>
        <v>Tue</v>
      </c>
      <c r="AS8" s="21" t="str">
        <f t="shared" si="1"/>
        <v>Wed</v>
      </c>
      <c r="AT8" s="21" t="str">
        <f t="shared" si="1"/>
        <v>Thu</v>
      </c>
      <c r="AU8" s="21" t="str">
        <f t="shared" si="1"/>
        <v>Fri</v>
      </c>
      <c r="AV8" s="21" t="str">
        <f t="shared" si="1"/>
        <v>Sat</v>
      </c>
      <c r="AW8" s="21" t="str">
        <f t="shared" si="1"/>
        <v>Sun</v>
      </c>
      <c r="AX8" s="21" t="str">
        <f t="shared" si="1"/>
        <v>Mon</v>
      </c>
      <c r="AY8" s="21" t="str">
        <f t="shared" si="1"/>
        <v>Tue</v>
      </c>
      <c r="AZ8" s="21" t="str">
        <f t="shared" si="1"/>
        <v>Wed</v>
      </c>
      <c r="BA8" s="21" t="str">
        <f t="shared" si="1"/>
        <v>Thu</v>
      </c>
      <c r="BB8" s="21" t="str">
        <f t="shared" si="1"/>
        <v>Fri</v>
      </c>
      <c r="BC8" s="21" t="str">
        <f t="shared" si="1"/>
        <v>Sat</v>
      </c>
      <c r="BD8" s="21" t="str">
        <f t="shared" si="1"/>
        <v>Sun</v>
      </c>
      <c r="BE8" s="21" t="str">
        <f t="shared" si="1"/>
        <v>Mon</v>
      </c>
      <c r="BF8" s="21" t="str">
        <f t="shared" si="1"/>
        <v>Tue</v>
      </c>
      <c r="BG8" s="21" t="str">
        <f t="shared" si="1"/>
        <v>Wed</v>
      </c>
      <c r="BH8" s="21" t="str">
        <f t="shared" si="1"/>
        <v>Thu</v>
      </c>
      <c r="BI8" s="21" t="str">
        <f t="shared" si="1"/>
        <v>Fri</v>
      </c>
      <c r="BJ8" s="21" t="str">
        <f t="shared" si="1"/>
        <v>Sat</v>
      </c>
      <c r="BK8" s="21" t="str">
        <f t="shared" si="1"/>
        <v>Sun</v>
      </c>
      <c r="BL8" s="21" t="str">
        <f t="shared" si="1"/>
        <v>Mon</v>
      </c>
      <c r="BM8" s="21" t="str">
        <f t="shared" si="1"/>
        <v>Tue</v>
      </c>
      <c r="BN8" s="21" t="str">
        <f t="shared" si="1"/>
        <v>Wed</v>
      </c>
      <c r="BO8" s="21" t="str">
        <f t="shared" si="1"/>
        <v>Thu</v>
      </c>
      <c r="BP8" s="21" t="str">
        <f t="shared" si="1"/>
        <v>Fri</v>
      </c>
    </row>
    <row r="9" spans="1:71" ht="8.25" customHeight="1" thickTop="1" x14ac:dyDescent="0.25">
      <c r="B9" s="22"/>
      <c r="C9" s="23"/>
      <c r="D9" s="24"/>
      <c r="E9" s="24"/>
      <c r="F9" s="25"/>
      <c r="G9" s="26"/>
      <c r="H9" s="27"/>
      <c r="I9" s="27"/>
      <c r="J9" s="27"/>
      <c r="K9" s="27"/>
      <c r="L9" s="28"/>
      <c r="M9" s="29"/>
      <c r="N9" s="30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</row>
    <row r="10" spans="1:71" ht="16.5" customHeight="1" x14ac:dyDescent="0.25">
      <c r="B10" s="32">
        <v>1</v>
      </c>
      <c r="C10" s="112" t="s">
        <v>74</v>
      </c>
      <c r="D10" s="34"/>
      <c r="E10" s="34"/>
      <c r="F10" s="35"/>
      <c r="G10" s="36">
        <v>0</v>
      </c>
      <c r="H10" s="37">
        <f>H4</f>
        <v>44810</v>
      </c>
      <c r="I10" s="37">
        <f>MAX(I11:I16)</f>
        <v>44857</v>
      </c>
      <c r="J10" s="83">
        <f>MIN(J11:J16)</f>
        <v>44544</v>
      </c>
      <c r="K10" s="83">
        <f>MAX(K11:K16)</f>
        <v>44622</v>
      </c>
      <c r="L10" s="39">
        <f t="shared" ref="L10:L30" si="2">IF(AND(AND(NOT(ISBLANK(I10)),NOT(ISBLANK(K10))),I10&lt;&gt;K10),NETWORKDAYS(I10,K10)-1,"")</f>
        <v>-169</v>
      </c>
      <c r="M10" s="40">
        <f t="shared" ref="M10:M43" si="3">NETWORKDAYS(J10,K10)</f>
        <v>57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</row>
    <row r="11" spans="1:71" ht="15.75" customHeight="1" x14ac:dyDescent="0.25">
      <c r="B11" s="43">
        <v>1.1000000000000001</v>
      </c>
      <c r="C11" s="43" t="s">
        <v>75</v>
      </c>
      <c r="D11" s="73" t="s">
        <v>76</v>
      </c>
      <c r="E11" s="73">
        <v>7</v>
      </c>
      <c r="F11" s="73"/>
      <c r="G11" s="89">
        <v>0</v>
      </c>
      <c r="H11" s="95">
        <f>H4</f>
        <v>44810</v>
      </c>
      <c r="I11" s="95">
        <f t="shared" ref="I11:I16" si="4">H11+E11</f>
        <v>44817</v>
      </c>
      <c r="J11" s="86">
        <v>44544</v>
      </c>
      <c r="K11" s="94">
        <v>44558</v>
      </c>
      <c r="L11" s="48">
        <f t="shared" si="2"/>
        <v>-187</v>
      </c>
      <c r="M11" s="49">
        <f t="shared" si="3"/>
        <v>11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</row>
    <row r="12" spans="1:71" ht="15.75" customHeight="1" x14ac:dyDescent="0.25">
      <c r="B12" s="43">
        <v>1.2</v>
      </c>
      <c r="C12" s="43" t="s">
        <v>77</v>
      </c>
      <c r="D12" s="73" t="s">
        <v>78</v>
      </c>
      <c r="E12" s="73">
        <v>7</v>
      </c>
      <c r="F12" s="73"/>
      <c r="G12" s="89">
        <v>0</v>
      </c>
      <c r="H12" s="95">
        <f t="shared" ref="H12:H16" si="5">I11+1</f>
        <v>44818</v>
      </c>
      <c r="I12" s="95">
        <f t="shared" si="4"/>
        <v>44825</v>
      </c>
      <c r="J12" s="95">
        <v>44560</v>
      </c>
      <c r="K12" s="94">
        <v>44572</v>
      </c>
      <c r="L12" s="48">
        <f t="shared" si="2"/>
        <v>-183</v>
      </c>
      <c r="M12" s="49">
        <f t="shared" si="3"/>
        <v>9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</row>
    <row r="13" spans="1:71" ht="15.75" customHeight="1" x14ac:dyDescent="0.25">
      <c r="B13" s="43">
        <v>1.3</v>
      </c>
      <c r="C13" s="43" t="s">
        <v>79</v>
      </c>
      <c r="D13" s="73" t="s">
        <v>80</v>
      </c>
      <c r="E13" s="73">
        <v>7</v>
      </c>
      <c r="F13" s="73"/>
      <c r="G13" s="89">
        <v>1</v>
      </c>
      <c r="H13" s="95">
        <f t="shared" si="5"/>
        <v>44826</v>
      </c>
      <c r="I13" s="95">
        <f t="shared" si="4"/>
        <v>44833</v>
      </c>
      <c r="J13" s="86">
        <v>44575</v>
      </c>
      <c r="K13" s="94">
        <f>J13+7</f>
        <v>44582</v>
      </c>
      <c r="L13" s="48">
        <f t="shared" si="2"/>
        <v>-181</v>
      </c>
      <c r="M13" s="49">
        <f t="shared" si="3"/>
        <v>6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</row>
    <row r="14" spans="1:71" ht="15.75" customHeight="1" x14ac:dyDescent="0.25">
      <c r="B14" s="43">
        <v>1.4</v>
      </c>
      <c r="C14" s="43" t="s">
        <v>81</v>
      </c>
      <c r="D14" s="73" t="s">
        <v>82</v>
      </c>
      <c r="E14" s="73">
        <v>7</v>
      </c>
      <c r="F14" s="73"/>
      <c r="G14" s="89">
        <v>1</v>
      </c>
      <c r="H14" s="95">
        <f>I13+1</f>
        <v>44834</v>
      </c>
      <c r="I14" s="95">
        <f t="shared" si="4"/>
        <v>44841</v>
      </c>
      <c r="J14" s="86">
        <v>44591</v>
      </c>
      <c r="K14" s="94">
        <v>44602</v>
      </c>
      <c r="L14" s="48">
        <f t="shared" si="2"/>
        <v>-173</v>
      </c>
      <c r="M14" s="49">
        <f t="shared" si="3"/>
        <v>9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</row>
    <row r="15" spans="1:71" ht="15.75" customHeight="1" x14ac:dyDescent="0.25">
      <c r="B15" s="43">
        <v>1.5</v>
      </c>
      <c r="C15" s="43" t="s">
        <v>83</v>
      </c>
      <c r="D15" s="73" t="s">
        <v>84</v>
      </c>
      <c r="E15" s="73">
        <v>7</v>
      </c>
      <c r="F15" s="73"/>
      <c r="G15" s="102">
        <v>1</v>
      </c>
      <c r="H15" s="95">
        <f t="shared" si="5"/>
        <v>44842</v>
      </c>
      <c r="I15" s="95">
        <f t="shared" si="4"/>
        <v>44849</v>
      </c>
      <c r="J15" s="86">
        <v>44607</v>
      </c>
      <c r="K15" s="86">
        <f t="shared" ref="K15:K16" si="6">J15+E15</f>
        <v>44614</v>
      </c>
      <c r="L15" s="48">
        <f t="shared" si="2"/>
        <v>-170</v>
      </c>
      <c r="M15" s="49">
        <f t="shared" si="3"/>
        <v>6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</row>
    <row r="16" spans="1:71" ht="15.75" customHeight="1" x14ac:dyDescent="0.25">
      <c r="B16" s="43">
        <v>1.6</v>
      </c>
      <c r="C16" s="43" t="s">
        <v>85</v>
      </c>
      <c r="D16" s="73" t="s">
        <v>84</v>
      </c>
      <c r="E16" s="73">
        <v>7</v>
      </c>
      <c r="F16" s="73"/>
      <c r="G16" s="102">
        <v>1</v>
      </c>
      <c r="H16" s="95">
        <f t="shared" si="5"/>
        <v>44850</v>
      </c>
      <c r="I16" s="95">
        <f t="shared" si="4"/>
        <v>44857</v>
      </c>
      <c r="J16" s="86">
        <f>K15+1</f>
        <v>44615</v>
      </c>
      <c r="K16" s="86">
        <f t="shared" si="6"/>
        <v>44622</v>
      </c>
      <c r="L16" s="48">
        <f t="shared" si="2"/>
        <v>-169</v>
      </c>
      <c r="M16" s="49">
        <f t="shared" si="3"/>
        <v>6</v>
      </c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</row>
    <row r="17" spans="2:68" ht="15.75" customHeight="1" x14ac:dyDescent="0.25">
      <c r="B17" s="43"/>
      <c r="C17" s="124" t="s">
        <v>219</v>
      </c>
      <c r="D17" s="73"/>
      <c r="E17" s="73"/>
      <c r="F17" s="73"/>
      <c r="G17" s="102"/>
      <c r="H17" s="103"/>
      <c r="I17" s="103"/>
      <c r="J17" s="86"/>
      <c r="K17" s="86"/>
      <c r="L17" s="48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</row>
    <row r="18" spans="2:68" ht="15.75" customHeight="1" x14ac:dyDescent="0.25">
      <c r="B18" s="74">
        <v>2</v>
      </c>
      <c r="C18" s="115" t="s">
        <v>86</v>
      </c>
      <c r="D18" s="75"/>
      <c r="E18" s="75"/>
      <c r="F18" s="54"/>
      <c r="G18" s="89">
        <v>1</v>
      </c>
      <c r="H18" s="37">
        <f>MIN(H19:H24)</f>
        <v>44858</v>
      </c>
      <c r="I18" s="37">
        <f>MAX(I19:I24)</f>
        <v>44905</v>
      </c>
      <c r="J18" s="88">
        <f>MIN(J19:J23)</f>
        <v>44665</v>
      </c>
      <c r="K18" s="88">
        <f>MAX(K19:K23)</f>
        <v>44704</v>
      </c>
      <c r="L18" s="56">
        <f t="shared" si="2"/>
        <v>-146</v>
      </c>
      <c r="M18" s="57">
        <f t="shared" si="3"/>
        <v>28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</row>
    <row r="19" spans="2:68" ht="15.75" customHeight="1" x14ac:dyDescent="0.25">
      <c r="B19" s="43">
        <v>2.1</v>
      </c>
      <c r="C19" s="43" t="s">
        <v>89</v>
      </c>
      <c r="D19" s="73"/>
      <c r="E19" s="73">
        <v>7</v>
      </c>
      <c r="F19" s="73"/>
      <c r="G19" s="102">
        <v>1</v>
      </c>
      <c r="H19" s="95">
        <f>I16+1</f>
        <v>44858</v>
      </c>
      <c r="I19" s="95">
        <f t="shared" ref="I19:I24" si="7">H19+E19</f>
        <v>44865</v>
      </c>
      <c r="J19" s="86">
        <v>44665</v>
      </c>
      <c r="K19" s="86">
        <f>J19+7</f>
        <v>44672</v>
      </c>
      <c r="L19" s="48">
        <f t="shared" si="2"/>
        <v>-139</v>
      </c>
      <c r="M19" s="49">
        <f t="shared" si="3"/>
        <v>6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</row>
    <row r="20" spans="2:68" ht="15.75" customHeight="1" x14ac:dyDescent="0.25">
      <c r="B20" s="43"/>
      <c r="C20" s="43" t="s">
        <v>98</v>
      </c>
      <c r="D20" s="73"/>
      <c r="E20" s="73">
        <v>7</v>
      </c>
      <c r="F20" s="73"/>
      <c r="G20" s="102">
        <v>0</v>
      </c>
      <c r="H20" s="95">
        <f t="shared" ref="H20:H24" si="8">I19+1</f>
        <v>44866</v>
      </c>
      <c r="I20" s="95">
        <f t="shared" si="7"/>
        <v>44873</v>
      </c>
      <c r="J20" s="86">
        <f t="shared" ref="J20:J33" si="9">K19+1</f>
        <v>44673</v>
      </c>
      <c r="K20" s="86">
        <f t="shared" ref="K20:K33" si="10">J20+E20</f>
        <v>44680</v>
      </c>
      <c r="L20" s="48">
        <f t="shared" si="2"/>
        <v>-139</v>
      </c>
      <c r="M20" s="49">
        <f t="shared" si="3"/>
        <v>6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</row>
    <row r="21" spans="2:68" ht="15.75" customHeight="1" x14ac:dyDescent="0.25">
      <c r="B21" s="43"/>
      <c r="C21" s="43" t="s">
        <v>100</v>
      </c>
      <c r="D21" s="73"/>
      <c r="E21" s="73">
        <v>7</v>
      </c>
      <c r="F21" s="73"/>
      <c r="G21" s="89">
        <v>0</v>
      </c>
      <c r="H21" s="95">
        <f t="shared" si="8"/>
        <v>44874</v>
      </c>
      <c r="I21" s="95">
        <f t="shared" si="7"/>
        <v>44881</v>
      </c>
      <c r="J21" s="96">
        <f t="shared" si="9"/>
        <v>44681</v>
      </c>
      <c r="K21" s="97">
        <f t="shared" si="10"/>
        <v>44688</v>
      </c>
      <c r="L21" s="48">
        <f t="shared" si="2"/>
        <v>-139</v>
      </c>
      <c r="M21" s="49">
        <f t="shared" si="3"/>
        <v>5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</row>
    <row r="22" spans="2:68" ht="15.75" customHeight="1" x14ac:dyDescent="0.25">
      <c r="B22" s="43"/>
      <c r="C22" s="161" t="s">
        <v>226</v>
      </c>
      <c r="D22" s="73"/>
      <c r="E22" s="73">
        <v>7</v>
      </c>
      <c r="F22" s="73"/>
      <c r="G22" s="89">
        <v>0</v>
      </c>
      <c r="H22" s="95">
        <f t="shared" si="8"/>
        <v>44882</v>
      </c>
      <c r="I22" s="95">
        <f t="shared" si="7"/>
        <v>44889</v>
      </c>
      <c r="J22" s="96">
        <f t="shared" si="9"/>
        <v>44689</v>
      </c>
      <c r="K22" s="97">
        <f t="shared" si="10"/>
        <v>44696</v>
      </c>
      <c r="L22" s="48">
        <f t="shared" si="2"/>
        <v>-140</v>
      </c>
      <c r="M22" s="49">
        <f t="shared" si="3"/>
        <v>5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</row>
    <row r="23" spans="2:68" ht="15" customHeight="1" x14ac:dyDescent="0.25">
      <c r="B23" s="43"/>
      <c r="C23" s="43" t="s">
        <v>96</v>
      </c>
      <c r="D23" s="73"/>
      <c r="E23" s="73">
        <v>7</v>
      </c>
      <c r="F23" s="73"/>
      <c r="G23" s="89">
        <v>0</v>
      </c>
      <c r="H23" s="95">
        <f t="shared" si="8"/>
        <v>44890</v>
      </c>
      <c r="I23" s="95">
        <f t="shared" si="7"/>
        <v>44897</v>
      </c>
      <c r="J23" s="96">
        <f t="shared" si="9"/>
        <v>44697</v>
      </c>
      <c r="K23" s="97">
        <f t="shared" si="10"/>
        <v>44704</v>
      </c>
      <c r="L23" s="48">
        <f t="shared" si="2"/>
        <v>-141</v>
      </c>
      <c r="M23" s="49">
        <f t="shared" si="3"/>
        <v>6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</row>
    <row r="24" spans="2:68" ht="15.75" customHeight="1" x14ac:dyDescent="0.25">
      <c r="B24" s="43"/>
      <c r="C24" s="161" t="s">
        <v>227</v>
      </c>
      <c r="D24" s="73"/>
      <c r="E24" s="73">
        <v>7</v>
      </c>
      <c r="F24" s="73"/>
      <c r="G24" s="89">
        <v>0</v>
      </c>
      <c r="H24" s="95">
        <f t="shared" si="8"/>
        <v>44898</v>
      </c>
      <c r="I24" s="95">
        <f t="shared" si="7"/>
        <v>44905</v>
      </c>
      <c r="J24" s="96">
        <f t="shared" si="9"/>
        <v>44705</v>
      </c>
      <c r="K24" s="97">
        <f t="shared" si="10"/>
        <v>44712</v>
      </c>
      <c r="L24" s="48">
        <f t="shared" si="2"/>
        <v>-140</v>
      </c>
      <c r="M24" s="49">
        <f t="shared" si="3"/>
        <v>6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</row>
    <row r="25" spans="2:68" ht="15.75" customHeight="1" x14ac:dyDescent="0.25">
      <c r="B25" s="43"/>
      <c r="C25" s="124" t="s">
        <v>219</v>
      </c>
      <c r="D25" s="73"/>
      <c r="E25" s="73"/>
      <c r="F25" s="73"/>
      <c r="G25" s="89"/>
      <c r="H25" s="95"/>
      <c r="I25" s="95"/>
      <c r="J25" s="96"/>
      <c r="K25" s="97"/>
      <c r="L25" s="48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</row>
    <row r="26" spans="2:68" ht="15.75" customHeight="1" x14ac:dyDescent="0.25">
      <c r="B26" s="98">
        <v>2.2000000000000002</v>
      </c>
      <c r="C26" s="161" t="s">
        <v>228</v>
      </c>
      <c r="D26" s="160" t="s">
        <v>229</v>
      </c>
      <c r="E26" s="73">
        <v>14</v>
      </c>
      <c r="F26" s="73"/>
      <c r="G26" s="89">
        <v>0</v>
      </c>
      <c r="H26" s="95">
        <f>I24+1</f>
        <v>44906</v>
      </c>
      <c r="I26" s="95">
        <f t="shared" ref="I26:I47" si="11">H26+E26</f>
        <v>44920</v>
      </c>
      <c r="J26" s="96" t="e">
        <f>#REF!+1</f>
        <v>#REF!</v>
      </c>
      <c r="K26" s="97" t="e">
        <f t="shared" si="10"/>
        <v>#REF!</v>
      </c>
      <c r="L26" s="48" t="e">
        <f t="shared" si="2"/>
        <v>#REF!</v>
      </c>
      <c r="M26" s="49" t="e">
        <f t="shared" si="3"/>
        <v>#REF!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</row>
    <row r="27" spans="2:68" ht="15.75" customHeight="1" x14ac:dyDescent="0.25">
      <c r="B27" s="43"/>
      <c r="C27" s="161" t="s">
        <v>230</v>
      </c>
      <c r="D27" s="73"/>
      <c r="E27" s="73">
        <v>14</v>
      </c>
      <c r="F27" s="73"/>
      <c r="G27" s="102"/>
      <c r="H27" s="95">
        <f t="shared" ref="H27:H47" si="12">I26+1</f>
        <v>44921</v>
      </c>
      <c r="I27" s="95">
        <f t="shared" si="11"/>
        <v>44935</v>
      </c>
      <c r="J27" s="86" t="e">
        <f t="shared" si="9"/>
        <v>#REF!</v>
      </c>
      <c r="K27" s="86" t="e">
        <f t="shared" si="10"/>
        <v>#REF!</v>
      </c>
      <c r="L27" s="48" t="e">
        <f t="shared" si="2"/>
        <v>#REF!</v>
      </c>
      <c r="M27" s="49" t="e">
        <f t="shared" si="3"/>
        <v>#REF!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</row>
    <row r="28" spans="2:68" ht="15.75" customHeight="1" x14ac:dyDescent="0.25">
      <c r="B28" s="43"/>
      <c r="C28" s="124" t="s">
        <v>219</v>
      </c>
      <c r="D28" s="73"/>
      <c r="E28" s="73"/>
      <c r="F28" s="73"/>
      <c r="G28" s="102"/>
      <c r="H28" s="95"/>
      <c r="I28" s="95"/>
      <c r="J28" s="86"/>
      <c r="K28" s="86"/>
      <c r="L28" s="48"/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</row>
    <row r="29" spans="2:68" ht="15.75" customHeight="1" x14ac:dyDescent="0.25">
      <c r="B29" s="43">
        <v>2.2999999999999998</v>
      </c>
      <c r="C29" s="43" t="s">
        <v>231</v>
      </c>
      <c r="D29" s="73"/>
      <c r="E29" s="73">
        <v>7</v>
      </c>
      <c r="F29" s="73"/>
      <c r="G29" s="89">
        <v>0</v>
      </c>
      <c r="H29" s="95">
        <f>I27+1</f>
        <v>44936</v>
      </c>
      <c r="I29" s="95">
        <f t="shared" si="11"/>
        <v>44943</v>
      </c>
      <c r="J29" s="86" t="e">
        <f>K26+1</f>
        <v>#REF!</v>
      </c>
      <c r="K29" s="94" t="e">
        <f t="shared" si="10"/>
        <v>#REF!</v>
      </c>
      <c r="L29" s="48" t="e">
        <f t="shared" si="2"/>
        <v>#REF!</v>
      </c>
      <c r="M29" s="49" t="e">
        <f t="shared" si="3"/>
        <v>#REF!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</row>
    <row r="30" spans="2:68" ht="15.75" customHeight="1" x14ac:dyDescent="0.25">
      <c r="B30" s="43"/>
      <c r="C30" s="43" t="s">
        <v>232</v>
      </c>
      <c r="D30" s="73"/>
      <c r="E30" s="73">
        <v>7</v>
      </c>
      <c r="F30" s="73"/>
      <c r="G30" s="89">
        <v>0</v>
      </c>
      <c r="H30" s="95">
        <f t="shared" si="12"/>
        <v>44944</v>
      </c>
      <c r="I30" s="95">
        <f t="shared" si="11"/>
        <v>44951</v>
      </c>
      <c r="J30" s="86" t="e">
        <f t="shared" si="9"/>
        <v>#REF!</v>
      </c>
      <c r="K30" s="94" t="e">
        <f t="shared" si="10"/>
        <v>#REF!</v>
      </c>
      <c r="L30" s="48" t="e">
        <f t="shared" si="2"/>
        <v>#REF!</v>
      </c>
      <c r="M30" s="49" t="e">
        <f t="shared" si="3"/>
        <v>#REF!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</row>
    <row r="31" spans="2:68" ht="15.75" customHeight="1" x14ac:dyDescent="0.25">
      <c r="B31" s="43"/>
      <c r="C31" s="43" t="s">
        <v>233</v>
      </c>
      <c r="D31" s="73"/>
      <c r="E31" s="73">
        <v>7</v>
      </c>
      <c r="F31" s="73"/>
      <c r="G31" s="89">
        <v>0</v>
      </c>
      <c r="H31" s="95">
        <f t="shared" si="12"/>
        <v>44952</v>
      </c>
      <c r="I31" s="95">
        <f t="shared" si="11"/>
        <v>44959</v>
      </c>
      <c r="J31" s="86" t="e">
        <f t="shared" si="9"/>
        <v>#REF!</v>
      </c>
      <c r="K31" s="94" t="e">
        <f t="shared" si="10"/>
        <v>#REF!</v>
      </c>
      <c r="L31" s="48"/>
      <c r="M31" s="49" t="e">
        <f t="shared" si="3"/>
        <v>#REF!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</row>
    <row r="32" spans="2:68" ht="15.75" customHeight="1" x14ac:dyDescent="0.25">
      <c r="B32" s="43"/>
      <c r="C32" s="43" t="s">
        <v>127</v>
      </c>
      <c r="D32" s="73"/>
      <c r="E32" s="73">
        <v>7</v>
      </c>
      <c r="F32" s="73"/>
      <c r="G32" s="89">
        <v>0</v>
      </c>
      <c r="H32" s="95">
        <f t="shared" si="12"/>
        <v>44960</v>
      </c>
      <c r="I32" s="95">
        <f t="shared" si="11"/>
        <v>44967</v>
      </c>
      <c r="J32" s="86" t="e">
        <f t="shared" si="9"/>
        <v>#REF!</v>
      </c>
      <c r="K32" s="94" t="e">
        <f t="shared" si="10"/>
        <v>#REF!</v>
      </c>
      <c r="L32" s="48"/>
      <c r="M32" s="49" t="e">
        <f t="shared" si="3"/>
        <v>#REF!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</row>
    <row r="33" spans="2:68" ht="15.75" customHeight="1" x14ac:dyDescent="0.25">
      <c r="B33" s="43"/>
      <c r="C33" s="43" t="s">
        <v>129</v>
      </c>
      <c r="D33" s="73"/>
      <c r="E33" s="73">
        <v>7</v>
      </c>
      <c r="F33" s="73"/>
      <c r="G33" s="89">
        <v>0</v>
      </c>
      <c r="H33" s="95">
        <f t="shared" si="12"/>
        <v>44968</v>
      </c>
      <c r="I33" s="95">
        <f t="shared" si="11"/>
        <v>44975</v>
      </c>
      <c r="J33" s="86" t="e">
        <f t="shared" si="9"/>
        <v>#REF!</v>
      </c>
      <c r="K33" s="94" t="e">
        <f t="shared" si="10"/>
        <v>#REF!</v>
      </c>
      <c r="L33" s="48" t="e">
        <f t="shared" ref="L33" si="13">IF(AND(AND(NOT(ISBLANK(I33)),NOT(ISBLANK(K33))),I33&lt;&gt;K33),NETWORKDAYS(I33,K33)-1,"")</f>
        <v>#REF!</v>
      </c>
      <c r="M33" s="49" t="e">
        <f t="shared" si="3"/>
        <v>#REF!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</row>
    <row r="34" spans="2:68" ht="15.75" customHeight="1" x14ac:dyDescent="0.25">
      <c r="B34" s="43"/>
      <c r="C34" s="43" t="s">
        <v>131</v>
      </c>
      <c r="D34" s="160"/>
      <c r="E34" s="73">
        <v>7</v>
      </c>
      <c r="F34" s="73"/>
      <c r="G34" s="89"/>
      <c r="H34" s="95">
        <f t="shared" si="12"/>
        <v>44976</v>
      </c>
      <c r="I34" s="95">
        <f t="shared" si="11"/>
        <v>44983</v>
      </c>
      <c r="J34" s="99"/>
      <c r="K34" s="100"/>
      <c r="L34" s="48"/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</row>
    <row r="35" spans="2:68" ht="15.75" customHeight="1" x14ac:dyDescent="0.25">
      <c r="B35" s="43"/>
      <c r="C35" s="124" t="s">
        <v>219</v>
      </c>
      <c r="D35" s="160"/>
      <c r="E35" s="73"/>
      <c r="F35" s="73"/>
      <c r="G35" s="89"/>
      <c r="H35" s="95"/>
      <c r="I35" s="95"/>
      <c r="J35" s="99"/>
      <c r="K35" s="100"/>
      <c r="L35" s="48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</row>
    <row r="36" spans="2:68" ht="15.75" customHeight="1" x14ac:dyDescent="0.25">
      <c r="B36" s="161" t="s">
        <v>234</v>
      </c>
      <c r="C36" s="43" t="s">
        <v>133</v>
      </c>
      <c r="D36" s="160"/>
      <c r="E36" s="73">
        <v>14</v>
      </c>
      <c r="F36" s="73"/>
      <c r="G36" s="89"/>
      <c r="H36" s="95">
        <f>I34+1</f>
        <v>44984</v>
      </c>
      <c r="I36" s="95">
        <f t="shared" si="11"/>
        <v>44998</v>
      </c>
      <c r="J36" s="99"/>
      <c r="K36" s="100"/>
      <c r="L36" s="48"/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</row>
    <row r="37" spans="2:68" ht="15.75" customHeight="1" x14ac:dyDescent="0.25">
      <c r="B37" s="161"/>
      <c r="C37" s="124" t="s">
        <v>219</v>
      </c>
      <c r="D37" s="160"/>
      <c r="E37" s="73"/>
      <c r="F37" s="73"/>
      <c r="G37" s="89"/>
      <c r="H37" s="95"/>
      <c r="I37" s="95"/>
      <c r="J37" s="99"/>
      <c r="K37" s="100"/>
      <c r="L37" s="48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</row>
    <row r="38" spans="2:68" ht="15.75" customHeight="1" x14ac:dyDescent="0.25">
      <c r="B38" s="43">
        <v>2.5</v>
      </c>
      <c r="C38" s="73" t="s">
        <v>135</v>
      </c>
      <c r="D38" s="160"/>
      <c r="E38" s="73">
        <v>14</v>
      </c>
      <c r="F38" s="73"/>
      <c r="G38" s="89"/>
      <c r="H38" s="95">
        <f>I36+1</f>
        <v>44999</v>
      </c>
      <c r="I38" s="95">
        <f t="shared" si="11"/>
        <v>45013</v>
      </c>
      <c r="J38" s="99"/>
      <c r="K38" s="100"/>
      <c r="L38" s="48"/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</row>
    <row r="39" spans="2:68" ht="15.75" customHeight="1" x14ac:dyDescent="0.25">
      <c r="B39" s="43"/>
      <c r="C39" s="124" t="s">
        <v>219</v>
      </c>
      <c r="D39" s="160"/>
      <c r="E39" s="73"/>
      <c r="F39" s="73"/>
      <c r="G39" s="89"/>
      <c r="H39" s="103"/>
      <c r="I39" s="103"/>
      <c r="J39" s="99"/>
      <c r="K39" s="100"/>
      <c r="L39" s="48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</row>
    <row r="40" spans="2:68" ht="15.75" customHeight="1" x14ac:dyDescent="0.25">
      <c r="B40" s="74">
        <v>3</v>
      </c>
      <c r="C40" s="162" t="s">
        <v>241</v>
      </c>
      <c r="D40" s="75"/>
      <c r="E40" s="75"/>
      <c r="F40" s="54"/>
      <c r="G40" s="89">
        <v>0</v>
      </c>
      <c r="H40" s="37">
        <f>MIN(H41:H46)</f>
        <v>45014</v>
      </c>
      <c r="I40" s="37">
        <f>MAX(I41:I46)</f>
        <v>45061</v>
      </c>
      <c r="J40" s="88">
        <f>MIN(J41:J47)</f>
        <v>1</v>
      </c>
      <c r="K40" s="88">
        <f>MAX(K41:K47)</f>
        <v>8</v>
      </c>
      <c r="L40" s="56">
        <f>IF(AND(AND(NOT(ISBLANK(I40)),NOT(ISBLANK(K40))),I40&lt;&gt;K40),NETWORKDAYS(I40,K40)-1,"")</f>
        <v>-32182</v>
      </c>
      <c r="M40" s="57">
        <f t="shared" si="3"/>
        <v>5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</row>
    <row r="41" spans="2:68" ht="15.75" customHeight="1" x14ac:dyDescent="0.25">
      <c r="B41" s="43"/>
      <c r="C41" s="151" t="s">
        <v>235</v>
      </c>
      <c r="D41" s="73"/>
      <c r="E41" s="73">
        <v>7</v>
      </c>
      <c r="F41" s="73"/>
      <c r="G41" s="89">
        <v>0</v>
      </c>
      <c r="H41" s="95">
        <f>I38+1</f>
        <v>45014</v>
      </c>
      <c r="I41" s="95">
        <f t="shared" ref="I41" si="14">H41+E41</f>
        <v>45021</v>
      </c>
      <c r="J41" s="99"/>
      <c r="K41" s="100"/>
      <c r="L41" s="48"/>
      <c r="M41" s="49">
        <f t="shared" si="3"/>
        <v>0</v>
      </c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</row>
    <row r="42" spans="2:68" ht="15.75" customHeight="1" x14ac:dyDescent="0.25">
      <c r="B42" s="43"/>
      <c r="C42" s="151" t="s">
        <v>236</v>
      </c>
      <c r="D42" s="73"/>
      <c r="E42" s="73">
        <v>7</v>
      </c>
      <c r="F42" s="73"/>
      <c r="G42" s="89">
        <v>0</v>
      </c>
      <c r="H42" s="95">
        <f t="shared" si="12"/>
        <v>45022</v>
      </c>
      <c r="I42" s="95">
        <f t="shared" si="11"/>
        <v>45029</v>
      </c>
      <c r="J42" s="99"/>
      <c r="K42" s="100"/>
      <c r="L42" s="48"/>
      <c r="M42" s="49">
        <f t="shared" si="3"/>
        <v>0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</row>
    <row r="43" spans="2:68" ht="15.75" customHeight="1" x14ac:dyDescent="0.25">
      <c r="B43" s="43"/>
      <c r="C43" s="151" t="s">
        <v>237</v>
      </c>
      <c r="D43" s="73"/>
      <c r="E43" s="73">
        <v>7</v>
      </c>
      <c r="F43" s="73"/>
      <c r="G43" s="89">
        <v>0</v>
      </c>
      <c r="H43" s="95">
        <f t="shared" si="12"/>
        <v>45030</v>
      </c>
      <c r="I43" s="95">
        <f t="shared" si="11"/>
        <v>45037</v>
      </c>
      <c r="J43" s="99"/>
      <c r="K43" s="100"/>
      <c r="L43" s="48"/>
      <c r="M43" s="49">
        <f t="shared" si="3"/>
        <v>0</v>
      </c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</row>
    <row r="44" spans="2:68" ht="15.75" customHeight="1" x14ac:dyDescent="0.25">
      <c r="B44" s="43"/>
      <c r="C44" s="151" t="s">
        <v>238</v>
      </c>
      <c r="D44" s="73"/>
      <c r="E44" s="73">
        <v>7</v>
      </c>
      <c r="F44" s="73"/>
      <c r="G44" s="89">
        <v>0</v>
      </c>
      <c r="H44" s="95">
        <f t="shared" si="12"/>
        <v>45038</v>
      </c>
      <c r="I44" s="95">
        <f t="shared" si="11"/>
        <v>45045</v>
      </c>
      <c r="J44" s="99"/>
      <c r="K44" s="100"/>
      <c r="L44" s="48"/>
      <c r="M44" s="49">
        <v>0</v>
      </c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</row>
    <row r="45" spans="2:68" ht="15.75" customHeight="1" x14ac:dyDescent="0.25">
      <c r="B45" s="43"/>
      <c r="C45" s="151" t="s">
        <v>239</v>
      </c>
      <c r="D45" s="73"/>
      <c r="E45" s="73">
        <v>7</v>
      </c>
      <c r="F45" s="73"/>
      <c r="G45" s="102"/>
      <c r="H45" s="95">
        <f t="shared" si="12"/>
        <v>45046</v>
      </c>
      <c r="I45" s="95">
        <f t="shared" si="11"/>
        <v>45053</v>
      </c>
      <c r="J45" s="86">
        <f t="shared" ref="J45" si="15">K44+1</f>
        <v>1</v>
      </c>
      <c r="K45" s="86">
        <f t="shared" ref="K45" si="16">J45+E45</f>
        <v>8</v>
      </c>
      <c r="L45" s="48">
        <f t="shared" ref="L45" si="17">IF(AND(AND(NOT(ISBLANK(I45)),NOT(ISBLANK(K45))),I45&lt;&gt;K45),NETWORKDAYS(I45,K45)-1,"")</f>
        <v>-32176</v>
      </c>
      <c r="M45" s="49">
        <f t="shared" ref="M45" si="18">NETWORKDAYS(J45,K45)</f>
        <v>5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</row>
    <row r="46" spans="2:68" ht="15.75" customHeight="1" x14ac:dyDescent="0.25">
      <c r="B46" s="43"/>
      <c r="C46" s="151" t="s">
        <v>240</v>
      </c>
      <c r="D46" s="73"/>
      <c r="E46" s="73">
        <v>7</v>
      </c>
      <c r="F46" s="73"/>
      <c r="G46" s="89">
        <v>0</v>
      </c>
      <c r="H46" s="95">
        <f t="shared" si="12"/>
        <v>45054</v>
      </c>
      <c r="I46" s="95">
        <f t="shared" si="11"/>
        <v>45061</v>
      </c>
      <c r="J46" s="99"/>
      <c r="K46" s="100"/>
      <c r="L46" s="48"/>
      <c r="M46" s="49">
        <v>0</v>
      </c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</row>
    <row r="47" spans="2:68" ht="15.75" customHeight="1" x14ac:dyDescent="0.25">
      <c r="B47" s="43"/>
      <c r="C47" s="151" t="s">
        <v>139</v>
      </c>
      <c r="D47" s="73"/>
      <c r="E47" s="73">
        <v>7</v>
      </c>
      <c r="F47" s="73"/>
      <c r="G47" s="102"/>
      <c r="H47" s="95">
        <f t="shared" si="12"/>
        <v>45062</v>
      </c>
      <c r="I47" s="95">
        <f t="shared" si="11"/>
        <v>45069</v>
      </c>
      <c r="J47" s="86">
        <f t="shared" ref="J47" si="19">K46+1</f>
        <v>1</v>
      </c>
      <c r="K47" s="86">
        <f t="shared" ref="K47" si="20">J47+E47</f>
        <v>8</v>
      </c>
      <c r="L47" s="48">
        <f t="shared" ref="L47" si="21">IF(AND(AND(NOT(ISBLANK(I47)),NOT(ISBLANK(K47))),I47&lt;&gt;K47),NETWORKDAYS(I47,K47)-1,"")</f>
        <v>-32188</v>
      </c>
      <c r="M47" s="49">
        <f t="shared" ref="M47" si="22">NETWORKDAYS(J47,K47)</f>
        <v>5</v>
      </c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</row>
    <row r="48" spans="2:68" ht="15.75" customHeight="1" x14ac:dyDescent="0.25">
      <c r="B48" s="43"/>
      <c r="C48" s="124" t="s">
        <v>219</v>
      </c>
      <c r="D48" s="73"/>
      <c r="E48" s="73"/>
      <c r="F48" s="73"/>
      <c r="G48" s="102"/>
      <c r="H48" s="103"/>
      <c r="I48" s="103"/>
      <c r="J48" s="86"/>
      <c r="K48" s="86"/>
      <c r="L48" s="48"/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</row>
    <row r="49" spans="2:68" ht="19.5" customHeight="1" x14ac:dyDescent="0.25">
      <c r="B49" s="74">
        <v>4</v>
      </c>
      <c r="C49" s="162" t="s">
        <v>221</v>
      </c>
      <c r="D49" s="75"/>
      <c r="E49" s="75">
        <v>90</v>
      </c>
      <c r="F49" s="54"/>
      <c r="G49" s="89">
        <v>0</v>
      </c>
      <c r="H49" s="37">
        <f>I47+1</f>
        <v>45070</v>
      </c>
      <c r="I49" s="37">
        <f>H49+E49</f>
        <v>45160</v>
      </c>
      <c r="J49" s="88"/>
      <c r="K49" s="88"/>
      <c r="L49" s="56"/>
      <c r="M49" s="57">
        <v>0</v>
      </c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</row>
    <row r="50" spans="2:68" ht="15.75" customHeight="1" x14ac:dyDescent="0.25">
      <c r="B50" s="43"/>
      <c r="C50" s="43" t="s">
        <v>140</v>
      </c>
      <c r="D50" s="73"/>
      <c r="E50" s="73"/>
      <c r="F50" s="73"/>
      <c r="G50" s="89">
        <v>0</v>
      </c>
      <c r="H50" s="95"/>
      <c r="I50" s="105"/>
      <c r="J50" s="86"/>
      <c r="K50" s="94"/>
      <c r="L50" s="48" t="str">
        <f t="shared" ref="L50:L54" si="23">IF(AND(AND(NOT(ISBLANK(I50)),NOT(ISBLANK(K50))),I50&lt;&gt;K50),NETWORKDAYS(I50,K50)-1,"")</f>
        <v/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</row>
    <row r="51" spans="2:68" ht="15.75" customHeight="1" x14ac:dyDescent="0.25">
      <c r="B51" s="43"/>
      <c r="C51" s="43" t="s">
        <v>141</v>
      </c>
      <c r="D51" s="73"/>
      <c r="E51" s="73"/>
      <c r="F51" s="73"/>
      <c r="G51" s="89">
        <v>0</v>
      </c>
      <c r="H51" s="95"/>
      <c r="I51" s="105"/>
      <c r="J51" s="86"/>
      <c r="K51" s="94"/>
      <c r="L51" s="48" t="str">
        <f t="shared" si="23"/>
        <v/>
      </c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</row>
    <row r="52" spans="2:68" ht="15.75" customHeight="1" x14ac:dyDescent="0.25">
      <c r="B52" s="43"/>
      <c r="C52" s="43" t="s">
        <v>142</v>
      </c>
      <c r="D52" s="73"/>
      <c r="E52" s="73"/>
      <c r="F52" s="73"/>
      <c r="G52" s="89">
        <v>0</v>
      </c>
      <c r="H52" s="95"/>
      <c r="I52" s="105"/>
      <c r="J52" s="86"/>
      <c r="K52" s="94"/>
      <c r="L52" s="48" t="str">
        <f t="shared" si="23"/>
        <v/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</row>
    <row r="53" spans="2:68" ht="15.75" customHeight="1" x14ac:dyDescent="0.25">
      <c r="B53" s="43"/>
      <c r="C53" s="43" t="s">
        <v>143</v>
      </c>
      <c r="D53" s="73"/>
      <c r="E53" s="73"/>
      <c r="F53" s="73"/>
      <c r="G53" s="89">
        <v>0</v>
      </c>
      <c r="H53" s="95"/>
      <c r="I53" s="105"/>
      <c r="J53" s="86"/>
      <c r="K53" s="94"/>
      <c r="L53" s="48" t="str">
        <f t="shared" si="23"/>
        <v/>
      </c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</row>
    <row r="54" spans="2:68" ht="15.75" customHeight="1" x14ac:dyDescent="0.25">
      <c r="B54" s="43"/>
      <c r="C54" s="43" t="s">
        <v>144</v>
      </c>
      <c r="D54" s="73"/>
      <c r="E54" s="73"/>
      <c r="F54" s="73"/>
      <c r="G54" s="89">
        <v>0</v>
      </c>
      <c r="H54" s="95"/>
      <c r="I54" s="105"/>
      <c r="J54" s="86"/>
      <c r="K54" s="94"/>
      <c r="L54" s="48" t="str">
        <f t="shared" si="23"/>
        <v/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</row>
    <row r="55" spans="2:68" ht="15.75" customHeight="1" x14ac:dyDescent="0.25">
      <c r="B55" s="43"/>
      <c r="C55" s="124" t="s">
        <v>219</v>
      </c>
      <c r="D55" s="73"/>
      <c r="E55" s="73"/>
      <c r="F55" s="73"/>
      <c r="G55" s="89">
        <v>0</v>
      </c>
      <c r="H55" s="95"/>
      <c r="I55" s="105"/>
      <c r="J55" s="86"/>
      <c r="K55" s="94"/>
      <c r="L55" s="48"/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</row>
    <row r="56" spans="2:68" ht="6.75" customHeight="1" x14ac:dyDescent="0.25">
      <c r="B56" s="81"/>
      <c r="C56" s="81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</row>
    <row r="57" spans="2:68" ht="37.5" customHeight="1" x14ac:dyDescent="0.25">
      <c r="B57" s="81"/>
      <c r="C57" s="81"/>
      <c r="D57" s="101"/>
      <c r="E57" s="143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5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</row>
    <row r="58" spans="2:68" ht="15.75" customHeight="1" x14ac:dyDescent="0.25">
      <c r="B58" s="81"/>
      <c r="C58" s="81"/>
      <c r="D58" s="81"/>
      <c r="E58" s="81"/>
      <c r="F58" s="81"/>
      <c r="G58" s="81"/>
      <c r="H58" s="79"/>
      <c r="I58" s="79"/>
      <c r="J58" s="79"/>
      <c r="K58" s="79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</row>
    <row r="59" spans="2:68" ht="15.75" customHeight="1" x14ac:dyDescent="0.25">
      <c r="B59" s="81"/>
      <c r="C59" s="80"/>
      <c r="D59" s="80"/>
      <c r="E59" s="80"/>
      <c r="F59" s="81"/>
      <c r="G59" s="81"/>
      <c r="H59" s="79"/>
      <c r="I59" s="79"/>
      <c r="J59" s="79"/>
      <c r="K59" s="79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</row>
    <row r="60" spans="2:68" ht="15.75" customHeight="1" x14ac:dyDescent="0.25">
      <c r="B60" s="81"/>
      <c r="C60" s="81"/>
      <c r="D60" s="81"/>
      <c r="E60" s="81"/>
      <c r="F60" s="81"/>
      <c r="G60" s="81"/>
      <c r="H60" s="79"/>
      <c r="I60" s="79"/>
      <c r="J60" s="79"/>
      <c r="K60" s="79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</row>
    <row r="61" spans="2:68" ht="15.75" customHeight="1" x14ac:dyDescent="0.25">
      <c r="B61" s="81"/>
      <c r="C61" s="81"/>
      <c r="D61" s="81"/>
      <c r="E61" s="81"/>
      <c r="F61" s="81"/>
      <c r="G61" s="81"/>
      <c r="H61" s="79"/>
      <c r="I61" s="79"/>
      <c r="J61" s="79"/>
      <c r="K61" s="79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</row>
    <row r="62" spans="2:68" ht="15.75" customHeight="1" x14ac:dyDescent="0.25">
      <c r="B62" s="81"/>
      <c r="C62" s="81"/>
      <c r="D62" s="81"/>
      <c r="E62" s="81"/>
      <c r="F62" s="81"/>
      <c r="G62" s="81"/>
      <c r="H62" s="79"/>
      <c r="I62" s="79"/>
      <c r="J62" s="79"/>
      <c r="K62" s="79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</row>
    <row r="63" spans="2:68" ht="15.75" customHeight="1" x14ac:dyDescent="0.25">
      <c r="B63" s="81"/>
      <c r="C63" s="81"/>
      <c r="D63" s="81"/>
      <c r="E63" s="81"/>
      <c r="F63" s="81"/>
      <c r="G63" s="81"/>
      <c r="H63" s="79"/>
      <c r="I63" s="79"/>
      <c r="J63" s="79"/>
      <c r="K63" s="79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</row>
    <row r="64" spans="2:68" ht="15.75" customHeight="1" x14ac:dyDescent="0.25">
      <c r="B64" s="81"/>
      <c r="C64" s="81"/>
      <c r="D64" s="81"/>
      <c r="E64" s="81"/>
      <c r="F64" s="81"/>
      <c r="G64" s="81"/>
      <c r="H64" s="79"/>
      <c r="I64" s="79"/>
      <c r="J64" s="79"/>
      <c r="K64" s="79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</row>
    <row r="65" spans="2:68" ht="15.75" customHeight="1" x14ac:dyDescent="0.25">
      <c r="B65" s="81"/>
      <c r="C65" s="81"/>
      <c r="D65" s="81"/>
      <c r="E65" s="81"/>
      <c r="F65" s="81"/>
      <c r="G65" s="81"/>
      <c r="H65" s="79"/>
      <c r="I65" s="79"/>
      <c r="J65" s="79"/>
      <c r="K65" s="79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</row>
    <row r="66" spans="2:68" ht="15.75" customHeight="1" x14ac:dyDescent="0.25">
      <c r="B66" s="81"/>
      <c r="C66" s="81"/>
      <c r="D66" s="81"/>
      <c r="E66" s="81"/>
      <c r="F66" s="81"/>
      <c r="G66" s="81"/>
      <c r="H66" s="79"/>
      <c r="I66" s="79"/>
      <c r="J66" s="79"/>
      <c r="K66" s="79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</row>
    <row r="67" spans="2:68" ht="15.75" customHeight="1" x14ac:dyDescent="0.25">
      <c r="B67" s="81"/>
      <c r="C67" s="81"/>
      <c r="D67" s="81"/>
      <c r="E67" s="81"/>
      <c r="F67" s="81"/>
      <c r="G67" s="81"/>
      <c r="H67" s="79"/>
      <c r="I67" s="79"/>
      <c r="J67" s="79"/>
      <c r="K67" s="79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</row>
    <row r="68" spans="2:68" ht="15.75" customHeight="1" x14ac:dyDescent="0.25">
      <c r="B68" s="81"/>
      <c r="C68" s="81"/>
      <c r="D68" s="81"/>
      <c r="E68" s="81"/>
      <c r="F68" s="81"/>
      <c r="G68" s="81"/>
      <c r="H68" s="79"/>
      <c r="I68" s="79"/>
      <c r="J68" s="79"/>
      <c r="K68" s="79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</row>
    <row r="69" spans="2:68" ht="15.75" customHeight="1" x14ac:dyDescent="0.25">
      <c r="B69" s="81"/>
      <c r="C69" s="81"/>
      <c r="D69" s="81"/>
      <c r="E69" s="81"/>
      <c r="F69" s="81"/>
      <c r="G69" s="81"/>
      <c r="H69" s="79"/>
      <c r="I69" s="79"/>
      <c r="J69" s="79"/>
      <c r="K69" s="79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</row>
    <row r="70" spans="2:68" ht="15.75" customHeight="1" x14ac:dyDescent="0.25">
      <c r="B70" s="81"/>
      <c r="C70" s="81"/>
      <c r="D70" s="81"/>
      <c r="E70" s="81"/>
      <c r="F70" s="81"/>
      <c r="G70" s="81"/>
      <c r="H70" s="79"/>
      <c r="I70" s="79"/>
      <c r="J70" s="79"/>
      <c r="K70" s="79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</row>
    <row r="71" spans="2:68" ht="15.75" customHeight="1" x14ac:dyDescent="0.25">
      <c r="B71" s="81"/>
      <c r="C71" s="81"/>
      <c r="D71" s="81"/>
      <c r="E71" s="81"/>
      <c r="F71" s="81"/>
      <c r="G71" s="81"/>
      <c r="H71" s="79"/>
      <c r="I71" s="79"/>
      <c r="J71" s="79"/>
      <c r="K71" s="79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</row>
    <row r="72" spans="2:68" ht="15.75" customHeight="1" x14ac:dyDescent="0.25">
      <c r="B72" s="81"/>
      <c r="C72" s="81"/>
      <c r="D72" s="81"/>
      <c r="E72" s="81"/>
      <c r="F72" s="81"/>
      <c r="G72" s="81"/>
      <c r="H72" s="79"/>
      <c r="I72" s="79"/>
      <c r="J72" s="79"/>
      <c r="K72" s="79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</row>
    <row r="73" spans="2:68" ht="15.75" customHeight="1" x14ac:dyDescent="0.25">
      <c r="B73" s="81"/>
      <c r="C73" s="81"/>
      <c r="D73" s="81"/>
      <c r="E73" s="81"/>
      <c r="F73" s="81"/>
      <c r="G73" s="81"/>
      <c r="H73" s="79"/>
      <c r="I73" s="79"/>
      <c r="J73" s="79"/>
      <c r="K73" s="79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</row>
    <row r="74" spans="2:68" ht="15.75" customHeight="1" x14ac:dyDescent="0.25">
      <c r="B74" s="81"/>
      <c r="C74" s="81"/>
      <c r="D74" s="81"/>
      <c r="E74" s="81"/>
      <c r="F74" s="81"/>
      <c r="G74" s="81"/>
      <c r="H74" s="79"/>
      <c r="I74" s="79"/>
      <c r="J74" s="79"/>
      <c r="K74" s="79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</row>
    <row r="75" spans="2:68" ht="15.75" customHeight="1" x14ac:dyDescent="0.25">
      <c r="B75" s="81"/>
      <c r="C75" s="81"/>
      <c r="D75" s="81"/>
      <c r="E75" s="81"/>
      <c r="F75" s="81"/>
      <c r="G75" s="81"/>
      <c r="H75" s="79"/>
      <c r="I75" s="79"/>
      <c r="J75" s="79"/>
      <c r="K75" s="79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</row>
    <row r="76" spans="2:68" ht="15.75" customHeight="1" x14ac:dyDescent="0.25">
      <c r="B76" s="81"/>
      <c r="C76" s="81"/>
      <c r="D76" s="81"/>
      <c r="E76" s="81"/>
      <c r="F76" s="81"/>
      <c r="G76" s="81"/>
      <c r="H76" s="79"/>
      <c r="I76" s="79"/>
      <c r="J76" s="79"/>
      <c r="K76" s="79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</row>
    <row r="77" spans="2:68" ht="15.75" customHeight="1" x14ac:dyDescent="0.25">
      <c r="B77" s="81"/>
      <c r="C77" s="81"/>
      <c r="D77" s="81"/>
      <c r="E77" s="81"/>
      <c r="F77" s="81"/>
      <c r="G77" s="81"/>
      <c r="H77" s="79"/>
      <c r="I77" s="79"/>
      <c r="J77" s="79"/>
      <c r="K77" s="79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</row>
    <row r="78" spans="2:68" ht="15.75" customHeight="1" x14ac:dyDescent="0.25">
      <c r="B78" s="81"/>
      <c r="C78" s="81"/>
      <c r="D78" s="81"/>
      <c r="E78" s="81"/>
      <c r="F78" s="81"/>
      <c r="G78" s="81"/>
      <c r="H78" s="79"/>
      <c r="I78" s="79"/>
      <c r="J78" s="79"/>
      <c r="K78" s="79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</row>
    <row r="79" spans="2:68" ht="15.75" customHeight="1" x14ac:dyDescent="0.25">
      <c r="B79" s="81"/>
      <c r="C79" s="81"/>
      <c r="D79" s="81"/>
      <c r="E79" s="81"/>
      <c r="F79" s="81"/>
      <c r="G79" s="81"/>
      <c r="H79" s="79"/>
      <c r="I79" s="79"/>
      <c r="J79" s="79"/>
      <c r="K79" s="79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</row>
    <row r="80" spans="2:68" ht="15.75" customHeight="1" x14ac:dyDescent="0.25">
      <c r="B80" s="81"/>
      <c r="C80" s="81"/>
      <c r="D80" s="81"/>
      <c r="E80" s="81"/>
      <c r="F80" s="81"/>
      <c r="G80" s="81"/>
      <c r="H80" s="79"/>
      <c r="I80" s="79"/>
      <c r="J80" s="79"/>
      <c r="K80" s="79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</row>
    <row r="81" spans="2:68" ht="15.75" customHeight="1" x14ac:dyDescent="0.25">
      <c r="B81" s="81"/>
      <c r="C81" s="81"/>
      <c r="D81" s="81"/>
      <c r="E81" s="81"/>
      <c r="F81" s="81"/>
      <c r="G81" s="81"/>
      <c r="H81" s="79"/>
      <c r="I81" s="79"/>
      <c r="J81" s="79"/>
      <c r="K81" s="79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</row>
    <row r="82" spans="2:68" ht="15.75" customHeight="1" x14ac:dyDescent="0.25">
      <c r="B82" s="81"/>
      <c r="C82" s="81"/>
      <c r="D82" s="81"/>
      <c r="E82" s="81"/>
      <c r="F82" s="81"/>
      <c r="G82" s="81"/>
      <c r="H82" s="79"/>
      <c r="I82" s="79"/>
      <c r="J82" s="79"/>
      <c r="K82" s="79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</row>
    <row r="83" spans="2:68" ht="15.75" customHeight="1" x14ac:dyDescent="0.25">
      <c r="B83" s="81"/>
      <c r="C83" s="81"/>
      <c r="D83" s="81"/>
      <c r="E83" s="81"/>
      <c r="F83" s="81"/>
      <c r="G83" s="81"/>
      <c r="H83" s="79"/>
      <c r="I83" s="79"/>
      <c r="J83" s="79"/>
      <c r="K83" s="79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</row>
    <row r="84" spans="2:68" ht="15.75" customHeight="1" x14ac:dyDescent="0.25">
      <c r="B84" s="81"/>
      <c r="C84" s="81"/>
      <c r="D84" s="81"/>
      <c r="E84" s="81"/>
      <c r="F84" s="81"/>
      <c r="G84" s="81"/>
      <c r="H84" s="79"/>
      <c r="I84" s="79"/>
      <c r="J84" s="79"/>
      <c r="K84" s="79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</row>
    <row r="85" spans="2:68" ht="15.75" customHeight="1" x14ac:dyDescent="0.25">
      <c r="B85" s="81"/>
      <c r="C85" s="81"/>
      <c r="D85" s="81"/>
      <c r="E85" s="81"/>
      <c r="F85" s="81"/>
      <c r="G85" s="81"/>
      <c r="H85" s="79"/>
      <c r="I85" s="79"/>
      <c r="J85" s="79"/>
      <c r="K85" s="79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</row>
    <row r="86" spans="2:68" ht="15.75" customHeight="1" x14ac:dyDescent="0.25">
      <c r="B86" s="81"/>
      <c r="C86" s="81"/>
      <c r="D86" s="81"/>
      <c r="E86" s="81"/>
      <c r="F86" s="81"/>
      <c r="G86" s="81"/>
      <c r="H86" s="79"/>
      <c r="I86" s="79"/>
      <c r="J86" s="79"/>
      <c r="K86" s="79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</row>
    <row r="87" spans="2:68" ht="15.75" customHeight="1" x14ac:dyDescent="0.25">
      <c r="B87" s="81"/>
      <c r="C87" s="81"/>
      <c r="D87" s="81"/>
      <c r="E87" s="81"/>
      <c r="F87" s="81"/>
      <c r="G87" s="81"/>
      <c r="H87" s="79"/>
      <c r="I87" s="79"/>
      <c r="J87" s="79"/>
      <c r="K87" s="79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</row>
    <row r="88" spans="2:68" ht="15.75" customHeight="1" x14ac:dyDescent="0.25">
      <c r="B88" s="81"/>
      <c r="C88" s="81"/>
      <c r="D88" s="81"/>
      <c r="E88" s="81"/>
      <c r="F88" s="81"/>
      <c r="G88" s="81"/>
      <c r="H88" s="79"/>
      <c r="I88" s="79"/>
      <c r="J88" s="79"/>
      <c r="K88" s="79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</row>
    <row r="89" spans="2:68" ht="15.75" customHeight="1" x14ac:dyDescent="0.25">
      <c r="B89" s="81"/>
      <c r="C89" s="81"/>
      <c r="D89" s="81"/>
      <c r="E89" s="81"/>
      <c r="F89" s="81"/>
      <c r="G89" s="81"/>
      <c r="H89" s="79"/>
      <c r="I89" s="79"/>
      <c r="J89" s="79"/>
      <c r="K89" s="79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</row>
    <row r="90" spans="2:68" ht="15.75" customHeight="1" x14ac:dyDescent="0.25">
      <c r="B90" s="81"/>
      <c r="C90" s="81"/>
      <c r="D90" s="81"/>
      <c r="E90" s="81"/>
      <c r="F90" s="81"/>
      <c r="G90" s="81"/>
      <c r="H90" s="79"/>
      <c r="I90" s="79"/>
      <c r="J90" s="79"/>
      <c r="K90" s="79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</row>
    <row r="91" spans="2:68" ht="15.75" customHeight="1" x14ac:dyDescent="0.25">
      <c r="B91" s="81"/>
      <c r="C91" s="81"/>
      <c r="D91" s="81"/>
      <c r="E91" s="81"/>
      <c r="F91" s="81"/>
      <c r="G91" s="81"/>
      <c r="H91" s="79"/>
      <c r="I91" s="79"/>
      <c r="J91" s="79"/>
      <c r="K91" s="79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</row>
    <row r="92" spans="2:68" ht="15.75" customHeight="1" x14ac:dyDescent="0.25">
      <c r="B92" s="81"/>
      <c r="C92" s="81"/>
      <c r="D92" s="81"/>
      <c r="E92" s="81"/>
      <c r="F92" s="81"/>
      <c r="G92" s="81"/>
      <c r="H92" s="79"/>
      <c r="I92" s="79"/>
      <c r="J92" s="79"/>
      <c r="K92" s="79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</row>
    <row r="93" spans="2:68" ht="15.75" customHeight="1" x14ac:dyDescent="0.25">
      <c r="B93" s="81"/>
      <c r="C93" s="81"/>
      <c r="D93" s="81"/>
      <c r="E93" s="81"/>
      <c r="F93" s="81"/>
      <c r="G93" s="81"/>
      <c r="H93" s="79"/>
      <c r="I93" s="79"/>
      <c r="J93" s="79"/>
      <c r="K93" s="79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</row>
    <row r="94" spans="2:68" ht="15.75" customHeight="1" x14ac:dyDescent="0.25">
      <c r="B94" s="81"/>
      <c r="C94" s="81"/>
      <c r="D94" s="81"/>
      <c r="E94" s="81"/>
      <c r="F94" s="81"/>
      <c r="G94" s="81"/>
      <c r="H94" s="79"/>
      <c r="I94" s="79"/>
      <c r="J94" s="79"/>
      <c r="K94" s="79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</row>
    <row r="95" spans="2:68" ht="15.75" customHeight="1" x14ac:dyDescent="0.25">
      <c r="B95" s="81"/>
      <c r="C95" s="81"/>
      <c r="D95" s="81"/>
      <c r="E95" s="81"/>
      <c r="F95" s="81"/>
      <c r="G95" s="81"/>
      <c r="H95" s="79"/>
      <c r="I95" s="79"/>
      <c r="J95" s="79"/>
      <c r="K95" s="79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</row>
    <row r="96" spans="2:68" ht="15.75" customHeight="1" x14ac:dyDescent="0.25">
      <c r="B96" s="81"/>
      <c r="C96" s="81"/>
      <c r="D96" s="81"/>
      <c r="E96" s="81"/>
      <c r="F96" s="81"/>
      <c r="G96" s="81"/>
      <c r="H96" s="79"/>
      <c r="I96" s="79"/>
      <c r="J96" s="79"/>
      <c r="K96" s="79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</row>
    <row r="97" spans="2:68" ht="15.75" customHeight="1" x14ac:dyDescent="0.25">
      <c r="B97" s="81"/>
      <c r="C97" s="81"/>
      <c r="D97" s="81"/>
      <c r="E97" s="81"/>
      <c r="F97" s="81"/>
      <c r="G97" s="81"/>
      <c r="H97" s="79"/>
      <c r="I97" s="79"/>
      <c r="J97" s="79"/>
      <c r="K97" s="79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</row>
    <row r="98" spans="2:68" ht="15.75" customHeight="1" x14ac:dyDescent="0.25">
      <c r="B98" s="81"/>
      <c r="C98" s="81"/>
      <c r="D98" s="81"/>
      <c r="E98" s="81"/>
      <c r="F98" s="81"/>
      <c r="G98" s="81"/>
      <c r="H98" s="79"/>
      <c r="I98" s="79"/>
      <c r="J98" s="79"/>
      <c r="K98" s="79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</row>
    <row r="99" spans="2:68" ht="15.75" customHeight="1" x14ac:dyDescent="0.25">
      <c r="B99" s="81"/>
      <c r="C99" s="81"/>
      <c r="D99" s="81"/>
      <c r="E99" s="81"/>
      <c r="F99" s="81"/>
      <c r="G99" s="81"/>
      <c r="H99" s="79"/>
      <c r="I99" s="79"/>
      <c r="J99" s="79"/>
      <c r="K99" s="79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</row>
    <row r="100" spans="2:68" ht="15.75" customHeight="1" x14ac:dyDescent="0.25">
      <c r="B100" s="81"/>
      <c r="C100" s="81"/>
      <c r="D100" s="81"/>
      <c r="E100" s="81"/>
      <c r="F100" s="81"/>
      <c r="G100" s="81"/>
      <c r="H100" s="79"/>
      <c r="I100" s="79"/>
      <c r="J100" s="79"/>
      <c r="K100" s="79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</row>
    <row r="101" spans="2:68" ht="15.75" customHeight="1" x14ac:dyDescent="0.25">
      <c r="B101" s="81"/>
      <c r="C101" s="81"/>
      <c r="D101" s="81"/>
      <c r="E101" s="81"/>
      <c r="F101" s="81"/>
      <c r="G101" s="81"/>
      <c r="H101" s="79"/>
      <c r="I101" s="79"/>
      <c r="J101" s="79"/>
      <c r="K101" s="79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</row>
    <row r="102" spans="2:68" ht="15.75" customHeight="1" x14ac:dyDescent="0.25">
      <c r="B102" s="81"/>
      <c r="C102" s="81"/>
      <c r="D102" s="81"/>
      <c r="E102" s="81"/>
      <c r="F102" s="81"/>
      <c r="G102" s="81"/>
      <c r="H102" s="79"/>
      <c r="I102" s="79"/>
      <c r="J102" s="79"/>
      <c r="K102" s="79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</row>
    <row r="103" spans="2:68" ht="15.75" customHeight="1" x14ac:dyDescent="0.25">
      <c r="B103" s="81"/>
      <c r="C103" s="81"/>
      <c r="D103" s="81"/>
      <c r="E103" s="81"/>
      <c r="F103" s="81"/>
      <c r="G103" s="81"/>
      <c r="H103" s="79"/>
      <c r="I103" s="79"/>
      <c r="J103" s="79"/>
      <c r="K103" s="79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</row>
    <row r="104" spans="2:68" ht="15.75" customHeight="1" x14ac:dyDescent="0.25">
      <c r="B104" s="81"/>
      <c r="C104" s="81"/>
      <c r="D104" s="81"/>
      <c r="E104" s="81"/>
      <c r="F104" s="81"/>
      <c r="G104" s="81"/>
      <c r="H104" s="79"/>
      <c r="I104" s="79"/>
      <c r="J104" s="79"/>
      <c r="K104" s="79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</row>
    <row r="105" spans="2:68" ht="15.75" customHeight="1" x14ac:dyDescent="0.25">
      <c r="B105" s="81"/>
      <c r="C105" s="81"/>
      <c r="D105" s="81"/>
      <c r="E105" s="81"/>
      <c r="F105" s="81"/>
      <c r="G105" s="81"/>
      <c r="H105" s="79"/>
      <c r="I105" s="79"/>
      <c r="J105" s="79"/>
      <c r="K105" s="79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</row>
    <row r="106" spans="2:68" ht="15.75" customHeight="1" x14ac:dyDescent="0.25">
      <c r="B106" s="81"/>
      <c r="C106" s="81"/>
      <c r="D106" s="81"/>
      <c r="E106" s="81"/>
      <c r="F106" s="81"/>
      <c r="G106" s="81"/>
      <c r="H106" s="79"/>
      <c r="I106" s="79"/>
      <c r="J106" s="79"/>
      <c r="K106" s="79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</row>
    <row r="107" spans="2:68" ht="15.75" customHeight="1" x14ac:dyDescent="0.25">
      <c r="B107" s="81"/>
      <c r="C107" s="81"/>
      <c r="D107" s="81"/>
      <c r="E107" s="81"/>
      <c r="F107" s="81"/>
      <c r="G107" s="81"/>
      <c r="H107" s="79"/>
      <c r="I107" s="79"/>
      <c r="J107" s="79"/>
      <c r="K107" s="79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</row>
    <row r="108" spans="2:68" ht="15.75" customHeight="1" x14ac:dyDescent="0.25">
      <c r="B108" s="81"/>
      <c r="C108" s="81"/>
      <c r="D108" s="81"/>
      <c r="E108" s="81"/>
      <c r="F108" s="81"/>
      <c r="G108" s="81"/>
      <c r="H108" s="79"/>
      <c r="I108" s="79"/>
      <c r="J108" s="79"/>
      <c r="K108" s="79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</row>
    <row r="109" spans="2:68" ht="15.75" customHeight="1" x14ac:dyDescent="0.25">
      <c r="B109" s="81"/>
      <c r="C109" s="81"/>
      <c r="D109" s="81"/>
      <c r="E109" s="81"/>
      <c r="F109" s="81"/>
      <c r="G109" s="81"/>
      <c r="H109" s="79"/>
      <c r="I109" s="79"/>
      <c r="J109" s="79"/>
      <c r="K109" s="79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</row>
    <row r="110" spans="2:68" ht="15.75" customHeight="1" x14ac:dyDescent="0.25">
      <c r="B110" s="81"/>
      <c r="C110" s="81"/>
      <c r="D110" s="81"/>
      <c r="E110" s="81"/>
      <c r="F110" s="81"/>
      <c r="G110" s="81"/>
      <c r="H110" s="79"/>
      <c r="I110" s="79"/>
      <c r="J110" s="79"/>
      <c r="K110" s="79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</row>
    <row r="111" spans="2:68" ht="15.75" customHeight="1" x14ac:dyDescent="0.25">
      <c r="B111" s="81"/>
      <c r="C111" s="81"/>
      <c r="D111" s="81"/>
      <c r="E111" s="81"/>
      <c r="F111" s="81"/>
      <c r="G111" s="81"/>
      <c r="H111" s="79"/>
      <c r="I111" s="79"/>
      <c r="J111" s="79"/>
      <c r="K111" s="79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</row>
    <row r="112" spans="2:68" ht="15.75" customHeight="1" x14ac:dyDescent="0.25">
      <c r="B112" s="81"/>
      <c r="C112" s="81"/>
      <c r="D112" s="81"/>
      <c r="E112" s="81"/>
      <c r="F112" s="81"/>
      <c r="G112" s="81"/>
      <c r="H112" s="79"/>
      <c r="I112" s="79"/>
      <c r="J112" s="79"/>
      <c r="K112" s="79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</row>
    <row r="113" spans="2:68" ht="15.75" customHeight="1" x14ac:dyDescent="0.25">
      <c r="B113" s="81"/>
      <c r="C113" s="81"/>
      <c r="D113" s="81"/>
      <c r="E113" s="81"/>
      <c r="F113" s="81"/>
      <c r="G113" s="81"/>
      <c r="H113" s="79"/>
      <c r="I113" s="79"/>
      <c r="J113" s="79"/>
      <c r="K113" s="79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</row>
    <row r="114" spans="2:68" ht="15.75" customHeight="1" x14ac:dyDescent="0.25">
      <c r="B114" s="81"/>
      <c r="C114" s="81"/>
      <c r="D114" s="81"/>
      <c r="E114" s="81"/>
      <c r="F114" s="81"/>
      <c r="G114" s="81"/>
      <c r="H114" s="79"/>
      <c r="I114" s="79"/>
      <c r="J114" s="79"/>
      <c r="K114" s="79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</row>
    <row r="115" spans="2:68" ht="15.75" customHeight="1" x14ac:dyDescent="0.25">
      <c r="B115" s="81"/>
      <c r="C115" s="81"/>
      <c r="D115" s="81"/>
      <c r="E115" s="81"/>
      <c r="F115" s="81"/>
      <c r="G115" s="81"/>
      <c r="H115" s="79"/>
      <c r="I115" s="79"/>
      <c r="J115" s="79"/>
      <c r="K115" s="79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</row>
    <row r="116" spans="2:68" ht="15.75" customHeight="1" x14ac:dyDescent="0.25">
      <c r="B116" s="81"/>
      <c r="C116" s="81"/>
      <c r="D116" s="81"/>
      <c r="E116" s="81"/>
      <c r="F116" s="81"/>
      <c r="G116" s="81"/>
      <c r="H116" s="79"/>
      <c r="I116" s="79"/>
      <c r="J116" s="79"/>
      <c r="K116" s="79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</row>
    <row r="117" spans="2:68" ht="15.75" customHeight="1" x14ac:dyDescent="0.25">
      <c r="B117" s="81"/>
      <c r="C117" s="81"/>
      <c r="D117" s="81"/>
      <c r="E117" s="81"/>
      <c r="F117" s="81"/>
      <c r="G117" s="81"/>
      <c r="H117" s="79"/>
      <c r="I117" s="79"/>
      <c r="J117" s="79"/>
      <c r="K117" s="79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</row>
    <row r="118" spans="2:68" ht="15.75" customHeight="1" x14ac:dyDescent="0.25">
      <c r="B118" s="81"/>
      <c r="C118" s="81"/>
      <c r="D118" s="81"/>
      <c r="E118" s="81"/>
      <c r="F118" s="81"/>
      <c r="G118" s="81"/>
      <c r="H118" s="79"/>
      <c r="I118" s="79"/>
      <c r="J118" s="79"/>
      <c r="K118" s="79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</row>
    <row r="119" spans="2:68" ht="15.75" customHeight="1" x14ac:dyDescent="0.25">
      <c r="B119" s="81"/>
      <c r="C119" s="81"/>
      <c r="D119" s="81"/>
      <c r="E119" s="81"/>
      <c r="F119" s="81"/>
      <c r="G119" s="81"/>
      <c r="H119" s="79"/>
      <c r="I119" s="79"/>
      <c r="J119" s="79"/>
      <c r="K119" s="79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</row>
    <row r="120" spans="2:68" ht="15.75" customHeight="1" x14ac:dyDescent="0.25">
      <c r="B120" s="81"/>
      <c r="C120" s="81"/>
      <c r="D120" s="81"/>
      <c r="E120" s="81"/>
      <c r="F120" s="81"/>
      <c r="G120" s="81"/>
      <c r="H120" s="79"/>
      <c r="I120" s="79"/>
      <c r="J120" s="79"/>
      <c r="K120" s="79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</row>
    <row r="121" spans="2:68" ht="15.75" customHeight="1" x14ac:dyDescent="0.25">
      <c r="B121" s="81"/>
      <c r="C121" s="81"/>
      <c r="D121" s="81"/>
      <c r="E121" s="81"/>
      <c r="F121" s="81"/>
      <c r="G121" s="81"/>
      <c r="H121" s="79"/>
      <c r="I121" s="79"/>
      <c r="J121" s="79"/>
      <c r="K121" s="79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</row>
    <row r="122" spans="2:68" ht="15.75" customHeight="1" x14ac:dyDescent="0.25">
      <c r="B122" s="81"/>
      <c r="C122" s="81"/>
      <c r="D122" s="81"/>
      <c r="E122" s="81"/>
      <c r="F122" s="81"/>
      <c r="G122" s="81"/>
      <c r="H122" s="79"/>
      <c r="I122" s="79"/>
      <c r="J122" s="79"/>
      <c r="K122" s="79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</row>
    <row r="123" spans="2:68" ht="15.75" customHeight="1" x14ac:dyDescent="0.25">
      <c r="B123" s="81"/>
      <c r="C123" s="81"/>
      <c r="D123" s="81"/>
      <c r="E123" s="81"/>
      <c r="F123" s="81"/>
      <c r="G123" s="81"/>
      <c r="H123" s="79"/>
      <c r="I123" s="79"/>
      <c r="J123" s="79"/>
      <c r="K123" s="79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</row>
    <row r="124" spans="2:68" ht="15.75" customHeight="1" x14ac:dyDescent="0.25">
      <c r="B124" s="81"/>
      <c r="C124" s="81"/>
      <c r="D124" s="81"/>
      <c r="E124" s="81"/>
      <c r="F124" s="81"/>
      <c r="G124" s="81"/>
      <c r="H124" s="79"/>
      <c r="I124" s="79"/>
      <c r="J124" s="79"/>
      <c r="K124" s="79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</row>
    <row r="125" spans="2:68" ht="15.75" customHeight="1" x14ac:dyDescent="0.25">
      <c r="B125" s="81"/>
      <c r="C125" s="81"/>
      <c r="D125" s="81"/>
      <c r="E125" s="81"/>
      <c r="F125" s="81"/>
      <c r="G125" s="81"/>
      <c r="H125" s="79"/>
      <c r="I125" s="79"/>
      <c r="J125" s="79"/>
      <c r="K125" s="79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</row>
    <row r="126" spans="2:68" ht="15.75" customHeight="1" x14ac:dyDescent="0.25">
      <c r="B126" s="81"/>
      <c r="C126" s="81"/>
      <c r="D126" s="81"/>
      <c r="E126" s="81"/>
      <c r="F126" s="81"/>
      <c r="G126" s="81"/>
      <c r="H126" s="79"/>
      <c r="I126" s="79"/>
      <c r="J126" s="79"/>
      <c r="K126" s="79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</row>
    <row r="127" spans="2:68" ht="15.75" customHeight="1" x14ac:dyDescent="0.25">
      <c r="B127" s="81"/>
      <c r="C127" s="81"/>
      <c r="D127" s="81"/>
      <c r="E127" s="81"/>
      <c r="F127" s="81"/>
      <c r="G127" s="81"/>
      <c r="H127" s="79"/>
      <c r="I127" s="79"/>
      <c r="J127" s="79"/>
      <c r="K127" s="79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</row>
    <row r="128" spans="2:68" ht="15.75" customHeight="1" x14ac:dyDescent="0.25">
      <c r="B128" s="81"/>
      <c r="C128" s="81"/>
      <c r="D128" s="81"/>
      <c r="E128" s="81"/>
      <c r="F128" s="81"/>
      <c r="G128" s="81"/>
      <c r="H128" s="79"/>
      <c r="I128" s="79"/>
      <c r="J128" s="79"/>
      <c r="K128" s="79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</row>
    <row r="129" spans="2:68" ht="15.75" customHeight="1" x14ac:dyDescent="0.25">
      <c r="B129" s="81"/>
      <c r="C129" s="81"/>
      <c r="D129" s="81"/>
      <c r="E129" s="81"/>
      <c r="F129" s="81"/>
      <c r="G129" s="81"/>
      <c r="H129" s="79"/>
      <c r="I129" s="79"/>
      <c r="J129" s="79"/>
      <c r="K129" s="79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</row>
    <row r="130" spans="2:68" ht="15.75" customHeight="1" x14ac:dyDescent="0.25">
      <c r="B130" s="81"/>
      <c r="C130" s="81"/>
      <c r="D130" s="81"/>
      <c r="E130" s="81"/>
      <c r="F130" s="81"/>
      <c r="G130" s="81"/>
      <c r="H130" s="79"/>
      <c r="I130" s="79"/>
      <c r="J130" s="79"/>
      <c r="K130" s="79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</row>
    <row r="131" spans="2:68" ht="15.75" customHeight="1" x14ac:dyDescent="0.25">
      <c r="B131" s="81"/>
      <c r="C131" s="81"/>
      <c r="D131" s="81"/>
      <c r="E131" s="81"/>
      <c r="F131" s="81"/>
      <c r="G131" s="81"/>
      <c r="H131" s="79"/>
      <c r="I131" s="79"/>
      <c r="J131" s="79"/>
      <c r="K131" s="79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</row>
    <row r="132" spans="2:68" ht="15.75" customHeight="1" x14ac:dyDescent="0.25">
      <c r="B132" s="81"/>
      <c r="C132" s="81"/>
      <c r="D132" s="81"/>
      <c r="E132" s="81"/>
      <c r="F132" s="81"/>
      <c r="G132" s="81"/>
      <c r="H132" s="79"/>
      <c r="I132" s="79"/>
      <c r="J132" s="79"/>
      <c r="K132" s="79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</row>
    <row r="133" spans="2:68" ht="15.75" customHeight="1" x14ac:dyDescent="0.25">
      <c r="B133" s="81"/>
      <c r="C133" s="81"/>
      <c r="D133" s="81"/>
      <c r="E133" s="81"/>
      <c r="F133" s="81"/>
      <c r="G133" s="81"/>
      <c r="H133" s="79"/>
      <c r="I133" s="79"/>
      <c r="J133" s="79"/>
      <c r="K133" s="79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</row>
    <row r="134" spans="2:68" ht="15.75" customHeight="1" x14ac:dyDescent="0.25">
      <c r="B134" s="81"/>
      <c r="C134" s="81"/>
      <c r="D134" s="81"/>
      <c r="E134" s="81"/>
      <c r="F134" s="81"/>
      <c r="G134" s="81"/>
      <c r="H134" s="79"/>
      <c r="I134" s="79"/>
      <c r="J134" s="79"/>
      <c r="K134" s="79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</row>
    <row r="135" spans="2:68" ht="15.75" customHeight="1" x14ac:dyDescent="0.25">
      <c r="B135" s="81"/>
      <c r="C135" s="81"/>
      <c r="D135" s="81"/>
      <c r="E135" s="81"/>
      <c r="F135" s="81"/>
      <c r="G135" s="81"/>
      <c r="H135" s="79"/>
      <c r="I135" s="79"/>
      <c r="J135" s="79"/>
      <c r="K135" s="79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</row>
    <row r="136" spans="2:68" ht="15.75" customHeight="1" x14ac:dyDescent="0.25">
      <c r="B136" s="81"/>
      <c r="C136" s="81"/>
      <c r="D136" s="81"/>
      <c r="E136" s="81"/>
      <c r="F136" s="81"/>
      <c r="G136" s="81"/>
      <c r="H136" s="79"/>
      <c r="I136" s="79"/>
      <c r="J136" s="79"/>
      <c r="K136" s="79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</row>
    <row r="137" spans="2:68" ht="15.75" customHeight="1" x14ac:dyDescent="0.25">
      <c r="B137" s="81"/>
      <c r="C137" s="81"/>
      <c r="D137" s="81"/>
      <c r="E137" s="81"/>
      <c r="F137" s="81"/>
      <c r="G137" s="81"/>
      <c r="H137" s="79"/>
      <c r="I137" s="79"/>
      <c r="J137" s="79"/>
      <c r="K137" s="79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</row>
    <row r="138" spans="2:68" ht="15.75" customHeight="1" x14ac:dyDescent="0.25">
      <c r="B138" s="81"/>
      <c r="C138" s="81"/>
      <c r="D138" s="81"/>
      <c r="E138" s="81"/>
      <c r="F138" s="81"/>
      <c r="G138" s="81"/>
      <c r="H138" s="79"/>
      <c r="I138" s="79"/>
      <c r="J138" s="79"/>
      <c r="K138" s="79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</row>
    <row r="139" spans="2:68" ht="15.75" customHeight="1" x14ac:dyDescent="0.25">
      <c r="B139" s="81"/>
      <c r="C139" s="81"/>
      <c r="D139" s="81"/>
      <c r="E139" s="81"/>
      <c r="F139" s="81"/>
      <c r="G139" s="81"/>
      <c r="H139" s="79"/>
      <c r="I139" s="79"/>
      <c r="J139" s="79"/>
      <c r="K139" s="79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</row>
    <row r="140" spans="2:68" ht="15.75" customHeight="1" x14ac:dyDescent="0.25">
      <c r="B140" s="81"/>
      <c r="C140" s="81"/>
      <c r="D140" s="81"/>
      <c r="E140" s="81"/>
      <c r="F140" s="81"/>
      <c r="G140" s="81"/>
      <c r="H140" s="79"/>
      <c r="I140" s="79"/>
      <c r="J140" s="79"/>
      <c r="K140" s="79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</row>
    <row r="141" spans="2:68" ht="15.75" customHeight="1" x14ac:dyDescent="0.25">
      <c r="B141" s="81"/>
      <c r="C141" s="81"/>
      <c r="D141" s="81"/>
      <c r="E141" s="81"/>
      <c r="F141" s="81"/>
      <c r="G141" s="81"/>
      <c r="H141" s="79"/>
      <c r="I141" s="79"/>
      <c r="J141" s="79"/>
      <c r="K141" s="79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</row>
    <row r="142" spans="2:68" ht="15.75" customHeight="1" x14ac:dyDescent="0.25">
      <c r="B142" s="81"/>
      <c r="C142" s="81"/>
      <c r="D142" s="81"/>
      <c r="E142" s="81"/>
      <c r="F142" s="81"/>
      <c r="G142" s="81"/>
      <c r="H142" s="79"/>
      <c r="I142" s="79"/>
      <c r="J142" s="79"/>
      <c r="K142" s="79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</row>
    <row r="143" spans="2:68" ht="15.75" customHeight="1" x14ac:dyDescent="0.25">
      <c r="B143" s="81"/>
      <c r="C143" s="81"/>
      <c r="D143" s="81"/>
      <c r="E143" s="81"/>
      <c r="F143" s="81"/>
      <c r="G143" s="81"/>
      <c r="H143" s="79"/>
      <c r="I143" s="79"/>
      <c r="J143" s="79"/>
      <c r="K143" s="79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</row>
    <row r="144" spans="2:68" ht="15.75" customHeight="1" x14ac:dyDescent="0.25">
      <c r="B144" s="81"/>
      <c r="C144" s="81"/>
      <c r="D144" s="81"/>
      <c r="E144" s="81"/>
      <c r="F144" s="81"/>
      <c r="G144" s="81"/>
      <c r="H144" s="79"/>
      <c r="I144" s="79"/>
      <c r="J144" s="79"/>
      <c r="K144" s="79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</row>
    <row r="145" spans="2:68" ht="15.75" customHeight="1" x14ac:dyDescent="0.25">
      <c r="B145" s="81"/>
      <c r="C145" s="81"/>
      <c r="D145" s="81"/>
      <c r="E145" s="81"/>
      <c r="F145" s="81"/>
      <c r="G145" s="81"/>
      <c r="H145" s="79"/>
      <c r="I145" s="79"/>
      <c r="J145" s="79"/>
      <c r="K145" s="79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</row>
    <row r="146" spans="2:68" ht="15.75" customHeight="1" x14ac:dyDescent="0.25">
      <c r="B146" s="81"/>
      <c r="C146" s="81"/>
      <c r="D146" s="81"/>
      <c r="E146" s="81"/>
      <c r="F146" s="81"/>
      <c r="G146" s="81"/>
      <c r="H146" s="79"/>
      <c r="I146" s="79"/>
      <c r="J146" s="79"/>
      <c r="K146" s="79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</row>
    <row r="147" spans="2:68" ht="15.75" customHeight="1" x14ac:dyDescent="0.25">
      <c r="B147" s="81"/>
      <c r="C147" s="81"/>
      <c r="D147" s="81"/>
      <c r="E147" s="81"/>
      <c r="F147" s="81"/>
      <c r="G147" s="81"/>
      <c r="H147" s="79"/>
      <c r="I147" s="79"/>
      <c r="J147" s="79"/>
      <c r="K147" s="79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</row>
    <row r="148" spans="2:68" ht="15.75" customHeight="1" x14ac:dyDescent="0.25">
      <c r="B148" s="81"/>
      <c r="C148" s="81"/>
      <c r="D148" s="81"/>
      <c r="E148" s="81"/>
      <c r="F148" s="81"/>
      <c r="G148" s="81"/>
      <c r="H148" s="79"/>
      <c r="I148" s="79"/>
      <c r="J148" s="79"/>
      <c r="K148" s="79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</row>
    <row r="149" spans="2:68" ht="15.75" customHeight="1" x14ac:dyDescent="0.25">
      <c r="B149" s="81"/>
      <c r="C149" s="81"/>
      <c r="D149" s="81"/>
      <c r="E149" s="81"/>
      <c r="F149" s="81"/>
      <c r="G149" s="81"/>
      <c r="H149" s="79"/>
      <c r="I149" s="79"/>
      <c r="J149" s="79"/>
      <c r="K149" s="79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</row>
    <row r="150" spans="2:68" ht="15.75" customHeight="1" x14ac:dyDescent="0.25">
      <c r="B150" s="81"/>
      <c r="C150" s="81"/>
      <c r="D150" s="81"/>
      <c r="E150" s="81"/>
      <c r="F150" s="81"/>
      <c r="G150" s="81"/>
      <c r="H150" s="79"/>
      <c r="I150" s="79"/>
      <c r="J150" s="79"/>
      <c r="K150" s="79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</row>
    <row r="151" spans="2:68" ht="15.75" customHeight="1" x14ac:dyDescent="0.25">
      <c r="B151" s="81"/>
      <c r="C151" s="81"/>
      <c r="D151" s="81"/>
      <c r="E151" s="81"/>
      <c r="F151" s="81"/>
      <c r="G151" s="81"/>
      <c r="H151" s="79"/>
      <c r="I151" s="79"/>
      <c r="J151" s="79"/>
      <c r="K151" s="79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</row>
    <row r="152" spans="2:68" ht="15.75" customHeight="1" x14ac:dyDescent="0.25">
      <c r="B152" s="81"/>
      <c r="C152" s="81"/>
      <c r="D152" s="81"/>
      <c r="E152" s="81"/>
      <c r="F152" s="81"/>
      <c r="G152" s="81"/>
      <c r="H152" s="79"/>
      <c r="I152" s="79"/>
      <c r="J152" s="79"/>
      <c r="K152" s="79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</row>
    <row r="153" spans="2:68" ht="15.75" customHeight="1" x14ac:dyDescent="0.25">
      <c r="B153" s="81"/>
      <c r="C153" s="81"/>
      <c r="D153" s="81"/>
      <c r="E153" s="81"/>
      <c r="F153" s="81"/>
      <c r="G153" s="81"/>
      <c r="H153" s="79"/>
      <c r="I153" s="79"/>
      <c r="J153" s="79"/>
      <c r="K153" s="79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</row>
    <row r="154" spans="2:68" ht="15.75" customHeight="1" x14ac:dyDescent="0.25">
      <c r="B154" s="81"/>
      <c r="C154" s="81"/>
      <c r="D154" s="81"/>
      <c r="E154" s="81"/>
      <c r="F154" s="81"/>
      <c r="G154" s="81"/>
      <c r="H154" s="79"/>
      <c r="I154" s="79"/>
      <c r="J154" s="79"/>
      <c r="K154" s="79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</row>
    <row r="155" spans="2:68" ht="15.75" customHeight="1" x14ac:dyDescent="0.25">
      <c r="B155" s="81"/>
      <c r="C155" s="81"/>
      <c r="D155" s="81"/>
      <c r="E155" s="81"/>
      <c r="F155" s="81"/>
      <c r="G155" s="81"/>
      <c r="H155" s="79"/>
      <c r="I155" s="79"/>
      <c r="J155" s="79"/>
      <c r="K155" s="79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</row>
    <row r="156" spans="2:68" ht="15.75" customHeight="1" x14ac:dyDescent="0.25">
      <c r="B156" s="81"/>
      <c r="C156" s="81"/>
      <c r="D156" s="81"/>
      <c r="E156" s="81"/>
      <c r="F156" s="81"/>
      <c r="G156" s="81"/>
      <c r="H156" s="79"/>
      <c r="I156" s="79"/>
      <c r="J156" s="79"/>
      <c r="K156" s="79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</row>
    <row r="157" spans="2:68" ht="15.75" customHeight="1" x14ac:dyDescent="0.25">
      <c r="B157" s="81"/>
      <c r="C157" s="81"/>
      <c r="D157" s="81"/>
      <c r="E157" s="81"/>
      <c r="F157" s="81"/>
      <c r="G157" s="81"/>
      <c r="H157" s="79"/>
      <c r="I157" s="79"/>
      <c r="J157" s="79"/>
      <c r="K157" s="79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</row>
    <row r="158" spans="2:68" ht="15.75" customHeight="1" x14ac:dyDescent="0.25">
      <c r="B158" s="81"/>
      <c r="C158" s="81"/>
      <c r="D158" s="81"/>
      <c r="E158" s="81"/>
      <c r="F158" s="81"/>
      <c r="G158" s="81"/>
      <c r="H158" s="79"/>
      <c r="I158" s="79"/>
      <c r="J158" s="79"/>
      <c r="K158" s="79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</row>
    <row r="159" spans="2:68" ht="15.75" customHeight="1" x14ac:dyDescent="0.25">
      <c r="B159" s="81"/>
      <c r="C159" s="81"/>
      <c r="D159" s="81"/>
      <c r="E159" s="81"/>
      <c r="F159" s="81"/>
      <c r="G159" s="81"/>
      <c r="H159" s="79"/>
      <c r="I159" s="79"/>
      <c r="J159" s="79"/>
      <c r="K159" s="79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</row>
    <row r="160" spans="2:68" ht="15.75" customHeight="1" x14ac:dyDescent="0.25">
      <c r="B160" s="81"/>
      <c r="C160" s="81"/>
      <c r="D160" s="81"/>
      <c r="E160" s="81"/>
      <c r="F160" s="81"/>
      <c r="G160" s="81"/>
      <c r="H160" s="79"/>
      <c r="I160" s="79"/>
      <c r="J160" s="79"/>
      <c r="K160" s="79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</row>
    <row r="161" spans="2:68" ht="15.75" customHeight="1" x14ac:dyDescent="0.25">
      <c r="B161" s="81"/>
      <c r="C161" s="81"/>
      <c r="D161" s="81"/>
      <c r="E161" s="81"/>
      <c r="F161" s="81"/>
      <c r="G161" s="81"/>
      <c r="H161" s="79"/>
      <c r="I161" s="79"/>
      <c r="J161" s="79"/>
      <c r="K161" s="79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</row>
    <row r="162" spans="2:68" ht="15.75" customHeight="1" x14ac:dyDescent="0.25">
      <c r="B162" s="81"/>
      <c r="C162" s="81"/>
      <c r="D162" s="81"/>
      <c r="E162" s="81"/>
      <c r="F162" s="81"/>
      <c r="G162" s="81"/>
      <c r="H162" s="79"/>
      <c r="I162" s="79"/>
      <c r="J162" s="79"/>
      <c r="K162" s="79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</row>
    <row r="163" spans="2:68" ht="15.75" customHeight="1" x14ac:dyDescent="0.25">
      <c r="B163" s="81"/>
      <c r="C163" s="81"/>
      <c r="D163" s="81"/>
      <c r="E163" s="81"/>
      <c r="F163" s="81"/>
      <c r="G163" s="81"/>
      <c r="H163" s="79"/>
      <c r="I163" s="79"/>
      <c r="J163" s="79"/>
      <c r="K163" s="79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</row>
    <row r="164" spans="2:68" ht="15.75" customHeight="1" x14ac:dyDescent="0.25">
      <c r="B164" s="81"/>
      <c r="C164" s="81"/>
      <c r="D164" s="81"/>
      <c r="E164" s="81"/>
      <c r="F164" s="81"/>
      <c r="G164" s="81"/>
      <c r="H164" s="79"/>
      <c r="I164" s="79"/>
      <c r="J164" s="79"/>
      <c r="K164" s="79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</row>
    <row r="165" spans="2:68" ht="15.75" customHeight="1" x14ac:dyDescent="0.25">
      <c r="B165" s="81"/>
      <c r="C165" s="81"/>
      <c r="D165" s="81"/>
      <c r="E165" s="81"/>
      <c r="F165" s="81"/>
      <c r="G165" s="81"/>
      <c r="H165" s="79"/>
      <c r="I165" s="79"/>
      <c r="J165" s="79"/>
      <c r="K165" s="79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</row>
    <row r="166" spans="2:68" ht="15.75" customHeight="1" x14ac:dyDescent="0.25">
      <c r="B166" s="81"/>
      <c r="C166" s="81"/>
      <c r="D166" s="81"/>
      <c r="E166" s="81"/>
      <c r="F166" s="81"/>
      <c r="G166" s="81"/>
      <c r="H166" s="79"/>
      <c r="I166" s="79"/>
      <c r="J166" s="79"/>
      <c r="K166" s="79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</row>
    <row r="167" spans="2:68" ht="15.75" customHeight="1" x14ac:dyDescent="0.25">
      <c r="B167" s="81"/>
      <c r="C167" s="81"/>
      <c r="D167" s="81"/>
      <c r="E167" s="81"/>
      <c r="F167" s="81"/>
      <c r="G167" s="81"/>
      <c r="H167" s="79"/>
      <c r="I167" s="79"/>
      <c r="J167" s="79"/>
      <c r="K167" s="79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</row>
    <row r="168" spans="2:68" ht="15.75" customHeight="1" x14ac:dyDescent="0.25">
      <c r="B168" s="81"/>
      <c r="C168" s="81"/>
      <c r="D168" s="81"/>
      <c r="E168" s="81"/>
      <c r="F168" s="81"/>
      <c r="G168" s="81"/>
      <c r="H168" s="79"/>
      <c r="I168" s="79"/>
      <c r="J168" s="79"/>
      <c r="K168" s="79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</row>
    <row r="169" spans="2:68" ht="15.75" customHeight="1" x14ac:dyDescent="0.25">
      <c r="B169" s="81"/>
      <c r="C169" s="81"/>
      <c r="D169" s="81"/>
      <c r="E169" s="81"/>
      <c r="F169" s="81"/>
      <c r="G169" s="81"/>
      <c r="H169" s="79"/>
      <c r="I169" s="79"/>
      <c r="J169" s="79"/>
      <c r="K169" s="79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</row>
    <row r="170" spans="2:68" ht="15.75" customHeight="1" x14ac:dyDescent="0.25">
      <c r="B170" s="81"/>
      <c r="C170" s="81"/>
      <c r="D170" s="81"/>
      <c r="E170" s="81"/>
      <c r="F170" s="81"/>
      <c r="G170" s="81"/>
      <c r="H170" s="79"/>
      <c r="I170" s="79"/>
      <c r="J170" s="79"/>
      <c r="K170" s="79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</row>
    <row r="171" spans="2:68" ht="15.75" customHeight="1" x14ac:dyDescent="0.25">
      <c r="B171" s="81"/>
      <c r="C171" s="81"/>
      <c r="D171" s="81"/>
      <c r="E171" s="81"/>
      <c r="F171" s="81"/>
      <c r="G171" s="81"/>
      <c r="H171" s="79"/>
      <c r="I171" s="79"/>
      <c r="J171" s="79"/>
      <c r="K171" s="79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</row>
    <row r="172" spans="2:68" ht="15.75" customHeight="1" x14ac:dyDescent="0.25">
      <c r="B172" s="81"/>
      <c r="C172" s="81"/>
      <c r="D172" s="81"/>
      <c r="E172" s="81"/>
      <c r="F172" s="81"/>
      <c r="G172" s="81"/>
      <c r="H172" s="79"/>
      <c r="I172" s="79"/>
      <c r="J172" s="79"/>
      <c r="K172" s="79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</row>
    <row r="173" spans="2:68" ht="15.75" customHeight="1" x14ac:dyDescent="0.25">
      <c r="B173" s="81"/>
      <c r="C173" s="81"/>
      <c r="D173" s="81"/>
      <c r="E173" s="81"/>
      <c r="F173" s="81"/>
      <c r="G173" s="81"/>
      <c r="H173" s="79"/>
      <c r="I173" s="79"/>
      <c r="J173" s="79"/>
      <c r="K173" s="79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</row>
    <row r="174" spans="2:68" ht="15.75" customHeight="1" x14ac:dyDescent="0.25">
      <c r="B174" s="81"/>
      <c r="C174" s="81"/>
      <c r="D174" s="81"/>
      <c r="E174" s="81"/>
      <c r="F174" s="81"/>
      <c r="G174" s="81"/>
      <c r="H174" s="79"/>
      <c r="I174" s="79"/>
      <c r="J174" s="79"/>
      <c r="K174" s="79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</row>
    <row r="175" spans="2:68" ht="15.75" customHeight="1" x14ac:dyDescent="0.25">
      <c r="B175" s="81"/>
      <c r="C175" s="81"/>
      <c r="D175" s="81"/>
      <c r="E175" s="81"/>
      <c r="F175" s="81"/>
      <c r="G175" s="81"/>
      <c r="H175" s="79"/>
      <c r="I175" s="79"/>
      <c r="J175" s="79"/>
      <c r="K175" s="79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</row>
    <row r="176" spans="2:68" ht="15.75" customHeight="1" x14ac:dyDescent="0.25">
      <c r="B176" s="81"/>
      <c r="C176" s="81"/>
      <c r="D176" s="81"/>
      <c r="E176" s="81"/>
      <c r="F176" s="81"/>
      <c r="G176" s="81"/>
      <c r="H176" s="79"/>
      <c r="I176" s="79"/>
      <c r="J176" s="79"/>
      <c r="K176" s="79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</row>
    <row r="177" spans="2:68" ht="15.75" customHeight="1" x14ac:dyDescent="0.25">
      <c r="B177" s="81"/>
      <c r="C177" s="81"/>
      <c r="D177" s="81"/>
      <c r="E177" s="81"/>
      <c r="F177" s="81"/>
      <c r="G177" s="81"/>
      <c r="H177" s="79"/>
      <c r="I177" s="79"/>
      <c r="J177" s="79"/>
      <c r="K177" s="79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</row>
    <row r="178" spans="2:68" ht="15.75" customHeight="1" x14ac:dyDescent="0.25">
      <c r="B178" s="81"/>
      <c r="C178" s="81"/>
      <c r="D178" s="81"/>
      <c r="E178" s="81"/>
      <c r="F178" s="81"/>
      <c r="G178" s="81"/>
      <c r="H178" s="79"/>
      <c r="I178" s="79"/>
      <c r="J178" s="79"/>
      <c r="K178" s="79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</row>
    <row r="179" spans="2:68" ht="15.75" customHeight="1" x14ac:dyDescent="0.25">
      <c r="B179" s="81"/>
      <c r="C179" s="81"/>
      <c r="D179" s="81"/>
      <c r="E179" s="81"/>
      <c r="F179" s="81"/>
      <c r="G179" s="81"/>
      <c r="H179" s="79"/>
      <c r="I179" s="79"/>
      <c r="J179" s="79"/>
      <c r="K179" s="79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</row>
    <row r="180" spans="2:68" ht="15.75" customHeight="1" x14ac:dyDescent="0.25">
      <c r="B180" s="81"/>
      <c r="C180" s="81"/>
      <c r="D180" s="81"/>
      <c r="E180" s="81"/>
      <c r="F180" s="81"/>
      <c r="G180" s="81"/>
      <c r="H180" s="79"/>
      <c r="I180" s="79"/>
      <c r="J180" s="79"/>
      <c r="K180" s="79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</row>
    <row r="181" spans="2:68" ht="15.75" customHeight="1" x14ac:dyDescent="0.25">
      <c r="B181" s="81"/>
      <c r="C181" s="81"/>
      <c r="D181" s="81"/>
      <c r="E181" s="81"/>
      <c r="F181" s="81"/>
      <c r="G181" s="81"/>
      <c r="H181" s="79"/>
      <c r="I181" s="79"/>
      <c r="J181" s="79"/>
      <c r="K181" s="79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</row>
    <row r="182" spans="2:68" ht="15.75" customHeight="1" x14ac:dyDescent="0.25">
      <c r="B182" s="81"/>
      <c r="C182" s="81"/>
      <c r="D182" s="81"/>
      <c r="E182" s="81"/>
      <c r="F182" s="81"/>
      <c r="G182" s="81"/>
      <c r="H182" s="79"/>
      <c r="I182" s="79"/>
      <c r="J182" s="79"/>
      <c r="K182" s="79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</row>
    <row r="183" spans="2:68" ht="15.75" customHeight="1" x14ac:dyDescent="0.25">
      <c r="B183" s="81"/>
      <c r="C183" s="81"/>
      <c r="D183" s="81"/>
      <c r="E183" s="81"/>
      <c r="F183" s="81"/>
      <c r="G183" s="81"/>
      <c r="H183" s="79"/>
      <c r="I183" s="79"/>
      <c r="J183" s="79"/>
      <c r="K183" s="79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</row>
    <row r="184" spans="2:68" ht="15.75" customHeight="1" x14ac:dyDescent="0.25">
      <c r="B184" s="81"/>
      <c r="C184" s="81"/>
      <c r="D184" s="81"/>
      <c r="E184" s="81"/>
      <c r="F184" s="81"/>
      <c r="G184" s="81"/>
      <c r="H184" s="79"/>
      <c r="I184" s="79"/>
      <c r="J184" s="79"/>
      <c r="K184" s="79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</row>
    <row r="185" spans="2:68" ht="15.75" customHeight="1" x14ac:dyDescent="0.25">
      <c r="B185" s="81"/>
      <c r="C185" s="81"/>
      <c r="D185" s="81"/>
      <c r="E185" s="81"/>
      <c r="F185" s="81"/>
      <c r="G185" s="81"/>
      <c r="H185" s="79"/>
      <c r="I185" s="79"/>
      <c r="J185" s="79"/>
      <c r="K185" s="79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</row>
    <row r="186" spans="2:68" ht="15.75" customHeight="1" x14ac:dyDescent="0.25">
      <c r="B186" s="81"/>
      <c r="C186" s="81"/>
      <c r="D186" s="81"/>
      <c r="E186" s="81"/>
      <c r="F186" s="81"/>
      <c r="G186" s="81"/>
      <c r="H186" s="79"/>
      <c r="I186" s="79"/>
      <c r="J186" s="79"/>
      <c r="K186" s="79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</row>
    <row r="187" spans="2:68" ht="15.75" customHeight="1" x14ac:dyDescent="0.25">
      <c r="B187" s="81"/>
      <c r="C187" s="81"/>
      <c r="D187" s="81"/>
      <c r="E187" s="81"/>
      <c r="F187" s="81"/>
      <c r="G187" s="81"/>
      <c r="H187" s="79"/>
      <c r="I187" s="79"/>
      <c r="J187" s="79"/>
      <c r="K187" s="79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</row>
    <row r="188" spans="2:68" ht="15.75" customHeight="1" x14ac:dyDescent="0.25">
      <c r="B188" s="81"/>
      <c r="C188" s="81"/>
      <c r="D188" s="81"/>
      <c r="E188" s="81"/>
      <c r="F188" s="81"/>
      <c r="G188" s="81"/>
      <c r="H188" s="79"/>
      <c r="I188" s="79"/>
      <c r="J188" s="79"/>
      <c r="K188" s="79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</row>
    <row r="189" spans="2:68" ht="15.75" customHeight="1" x14ac:dyDescent="0.25">
      <c r="B189" s="81"/>
      <c r="C189" s="81"/>
      <c r="D189" s="81"/>
      <c r="E189" s="81"/>
      <c r="F189" s="81"/>
      <c r="G189" s="81"/>
      <c r="H189" s="79"/>
      <c r="I189" s="79"/>
      <c r="J189" s="79"/>
      <c r="K189" s="79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</row>
    <row r="190" spans="2:68" ht="15.75" customHeight="1" x14ac:dyDescent="0.25">
      <c r="B190" s="81"/>
      <c r="C190" s="81"/>
      <c r="D190" s="81"/>
      <c r="E190" s="81"/>
      <c r="F190" s="81"/>
      <c r="G190" s="81"/>
      <c r="H190" s="79"/>
      <c r="I190" s="79"/>
      <c r="J190" s="79"/>
      <c r="K190" s="79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</row>
    <row r="191" spans="2:68" ht="15.75" customHeight="1" x14ac:dyDescent="0.25">
      <c r="B191" s="81"/>
      <c r="C191" s="81"/>
      <c r="D191" s="81"/>
      <c r="E191" s="81"/>
      <c r="F191" s="81"/>
      <c r="G191" s="81"/>
      <c r="H191" s="79"/>
      <c r="I191" s="79"/>
      <c r="J191" s="79"/>
      <c r="K191" s="79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</row>
    <row r="192" spans="2:68" ht="15.75" customHeight="1" x14ac:dyDescent="0.25">
      <c r="B192" s="81"/>
      <c r="C192" s="81"/>
      <c r="D192" s="81"/>
      <c r="E192" s="81"/>
      <c r="F192" s="81"/>
      <c r="G192" s="81"/>
      <c r="H192" s="79"/>
      <c r="I192" s="79"/>
      <c r="J192" s="79"/>
      <c r="K192" s="79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</row>
    <row r="193" spans="2:68" ht="15.75" customHeight="1" x14ac:dyDescent="0.25">
      <c r="B193" s="81"/>
      <c r="C193" s="81"/>
      <c r="D193" s="81"/>
      <c r="E193" s="81"/>
      <c r="F193" s="81"/>
      <c r="G193" s="81"/>
      <c r="H193" s="79"/>
      <c r="I193" s="79"/>
      <c r="J193" s="79"/>
      <c r="K193" s="79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</row>
    <row r="194" spans="2:68" ht="15.75" customHeight="1" x14ac:dyDescent="0.25">
      <c r="B194" s="81"/>
      <c r="C194" s="81"/>
      <c r="D194" s="81"/>
      <c r="E194" s="81"/>
      <c r="F194" s="81"/>
      <c r="G194" s="81"/>
      <c r="H194" s="79"/>
      <c r="I194" s="79"/>
      <c r="J194" s="79"/>
      <c r="K194" s="79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</row>
    <row r="195" spans="2:68" ht="15.75" customHeight="1" x14ac:dyDescent="0.25">
      <c r="B195" s="81"/>
      <c r="C195" s="81"/>
      <c r="D195" s="81"/>
      <c r="E195" s="81"/>
      <c r="F195" s="81"/>
      <c r="G195" s="81"/>
      <c r="H195" s="79"/>
      <c r="I195" s="79"/>
      <c r="J195" s="79"/>
      <c r="K195" s="79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</row>
    <row r="196" spans="2:68" ht="15.75" customHeight="1" x14ac:dyDescent="0.25">
      <c r="B196" s="81"/>
      <c r="C196" s="81"/>
      <c r="D196" s="81"/>
      <c r="E196" s="81"/>
      <c r="F196" s="81"/>
      <c r="G196" s="81"/>
      <c r="H196" s="79"/>
      <c r="I196" s="79"/>
      <c r="J196" s="79"/>
      <c r="K196" s="79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</row>
    <row r="197" spans="2:68" ht="15.75" customHeight="1" x14ac:dyDescent="0.25">
      <c r="B197" s="81"/>
      <c r="C197" s="81"/>
      <c r="D197" s="81"/>
      <c r="E197" s="81"/>
      <c r="F197" s="81"/>
      <c r="G197" s="81"/>
      <c r="H197" s="79"/>
      <c r="I197" s="79"/>
      <c r="J197" s="79"/>
      <c r="K197" s="79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</row>
    <row r="198" spans="2:68" ht="15.75" customHeight="1" x14ac:dyDescent="0.25">
      <c r="B198" s="81"/>
      <c r="C198" s="81"/>
      <c r="D198" s="81"/>
      <c r="E198" s="81"/>
      <c r="F198" s="81"/>
      <c r="G198" s="81"/>
      <c r="H198" s="79"/>
      <c r="I198" s="79"/>
      <c r="J198" s="79"/>
      <c r="K198" s="79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</row>
    <row r="199" spans="2:68" ht="15.75" customHeight="1" x14ac:dyDescent="0.25">
      <c r="B199" s="81"/>
      <c r="C199" s="81"/>
      <c r="D199" s="81"/>
      <c r="E199" s="81"/>
      <c r="F199" s="81"/>
      <c r="G199" s="81"/>
      <c r="H199" s="79"/>
      <c r="I199" s="79"/>
      <c r="J199" s="79"/>
      <c r="K199" s="79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81"/>
      <c r="BK199" s="81"/>
      <c r="BL199" s="81"/>
      <c r="BM199" s="81"/>
      <c r="BN199" s="81"/>
      <c r="BO199" s="81"/>
      <c r="BP199" s="81"/>
    </row>
    <row r="200" spans="2:68" ht="15.75" customHeight="1" x14ac:dyDescent="0.25">
      <c r="B200" s="81"/>
      <c r="C200" s="81"/>
      <c r="D200" s="81"/>
      <c r="E200" s="81"/>
      <c r="F200" s="81"/>
      <c r="G200" s="81"/>
      <c r="H200" s="79"/>
      <c r="I200" s="79"/>
      <c r="J200" s="79"/>
      <c r="K200" s="79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81"/>
      <c r="BK200" s="81"/>
      <c r="BL200" s="81"/>
      <c r="BM200" s="81"/>
      <c r="BN200" s="81"/>
      <c r="BO200" s="81"/>
      <c r="BP200" s="81"/>
    </row>
    <row r="201" spans="2:68" ht="15.75" customHeight="1" x14ac:dyDescent="0.25">
      <c r="B201" s="81"/>
      <c r="C201" s="81"/>
      <c r="D201" s="81"/>
      <c r="E201" s="81"/>
      <c r="F201" s="81"/>
      <c r="G201" s="81"/>
      <c r="H201" s="79"/>
      <c r="I201" s="79"/>
      <c r="J201" s="79"/>
      <c r="K201" s="79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</row>
    <row r="202" spans="2:68" ht="15.75" customHeight="1" x14ac:dyDescent="0.25">
      <c r="B202" s="81"/>
      <c r="C202" s="81"/>
      <c r="D202" s="81"/>
      <c r="E202" s="81"/>
      <c r="F202" s="81"/>
      <c r="G202" s="81"/>
      <c r="H202" s="79"/>
      <c r="I202" s="79"/>
      <c r="J202" s="79"/>
      <c r="K202" s="79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</row>
    <row r="203" spans="2:68" ht="15.75" customHeight="1" x14ac:dyDescent="0.25">
      <c r="B203" s="81"/>
      <c r="C203" s="81"/>
      <c r="D203" s="81"/>
      <c r="E203" s="81"/>
      <c r="F203" s="81"/>
      <c r="G203" s="81"/>
      <c r="H203" s="79"/>
      <c r="I203" s="79"/>
      <c r="J203" s="79"/>
      <c r="K203" s="79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</row>
    <row r="204" spans="2:68" ht="15.75" customHeight="1" x14ac:dyDescent="0.25">
      <c r="B204" s="81"/>
      <c r="C204" s="81"/>
      <c r="D204" s="81"/>
      <c r="E204" s="81"/>
      <c r="F204" s="81"/>
      <c r="G204" s="81"/>
      <c r="H204" s="79"/>
      <c r="I204" s="79"/>
      <c r="J204" s="79"/>
      <c r="K204" s="79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</row>
    <row r="205" spans="2:68" ht="15.75" customHeight="1" x14ac:dyDescent="0.25">
      <c r="B205" s="81"/>
      <c r="C205" s="81"/>
      <c r="D205" s="81"/>
      <c r="E205" s="81"/>
      <c r="F205" s="81"/>
      <c r="G205" s="81"/>
      <c r="H205" s="79"/>
      <c r="I205" s="79"/>
      <c r="J205" s="79"/>
      <c r="K205" s="79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</row>
    <row r="206" spans="2:68" ht="15.75" customHeight="1" x14ac:dyDescent="0.25">
      <c r="B206" s="81"/>
      <c r="C206" s="81"/>
      <c r="D206" s="81"/>
      <c r="E206" s="81"/>
      <c r="F206" s="81"/>
      <c r="G206" s="81"/>
      <c r="H206" s="79"/>
      <c r="I206" s="79"/>
      <c r="J206" s="79"/>
      <c r="K206" s="79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</row>
    <row r="207" spans="2:68" ht="15.75" customHeight="1" x14ac:dyDescent="0.25">
      <c r="B207" s="81"/>
      <c r="C207" s="81"/>
      <c r="D207" s="81"/>
      <c r="E207" s="81"/>
      <c r="F207" s="81"/>
      <c r="G207" s="81"/>
      <c r="H207" s="79"/>
      <c r="I207" s="79"/>
      <c r="J207" s="79"/>
      <c r="K207" s="79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</row>
    <row r="208" spans="2:68" ht="15.75" customHeight="1" x14ac:dyDescent="0.25">
      <c r="B208" s="81"/>
      <c r="C208" s="81"/>
      <c r="D208" s="81"/>
      <c r="E208" s="81"/>
      <c r="F208" s="81"/>
      <c r="G208" s="81"/>
      <c r="H208" s="79"/>
      <c r="I208" s="79"/>
      <c r="J208" s="79"/>
      <c r="K208" s="79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</row>
    <row r="209" spans="2:68" ht="15.75" customHeight="1" x14ac:dyDescent="0.25">
      <c r="B209" s="81"/>
      <c r="C209" s="81"/>
      <c r="D209" s="81"/>
      <c r="E209" s="81"/>
      <c r="F209" s="81"/>
      <c r="G209" s="81"/>
      <c r="H209" s="79"/>
      <c r="I209" s="79"/>
      <c r="J209" s="79"/>
      <c r="K209" s="79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</row>
    <row r="210" spans="2:68" ht="15.75" customHeight="1" x14ac:dyDescent="0.25">
      <c r="B210" s="81"/>
      <c r="C210" s="81"/>
      <c r="D210" s="81"/>
      <c r="E210" s="81"/>
      <c r="F210" s="81"/>
      <c r="G210" s="81"/>
      <c r="H210" s="79"/>
      <c r="I210" s="79"/>
      <c r="J210" s="79"/>
      <c r="K210" s="79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</row>
    <row r="211" spans="2:68" ht="15.75" customHeight="1" x14ac:dyDescent="0.25">
      <c r="B211" s="81"/>
      <c r="C211" s="81"/>
      <c r="D211" s="81"/>
      <c r="E211" s="81"/>
      <c r="F211" s="81"/>
      <c r="G211" s="81"/>
      <c r="H211" s="79"/>
      <c r="I211" s="79"/>
      <c r="J211" s="79"/>
      <c r="K211" s="79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</row>
    <row r="212" spans="2:68" ht="15.75" customHeight="1" x14ac:dyDescent="0.25">
      <c r="B212" s="81"/>
      <c r="C212" s="81"/>
      <c r="D212" s="81"/>
      <c r="E212" s="81"/>
      <c r="F212" s="81"/>
      <c r="G212" s="81"/>
      <c r="H212" s="79"/>
      <c r="I212" s="79"/>
      <c r="J212" s="79"/>
      <c r="K212" s="79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</row>
    <row r="213" spans="2:68" ht="15.75" customHeight="1" x14ac:dyDescent="0.25">
      <c r="B213" s="81"/>
      <c r="C213" s="81"/>
      <c r="D213" s="81"/>
      <c r="E213" s="81"/>
      <c r="F213" s="81"/>
      <c r="G213" s="81"/>
      <c r="H213" s="79"/>
      <c r="I213" s="79"/>
      <c r="J213" s="79"/>
      <c r="K213" s="79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</row>
    <row r="214" spans="2:68" ht="15.75" customHeight="1" x14ac:dyDescent="0.25">
      <c r="B214" s="81"/>
      <c r="C214" s="81"/>
      <c r="D214" s="81"/>
      <c r="E214" s="81"/>
      <c r="F214" s="81"/>
      <c r="G214" s="81"/>
      <c r="H214" s="79"/>
      <c r="I214" s="79"/>
      <c r="J214" s="79"/>
      <c r="K214" s="79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</row>
    <row r="215" spans="2:68" ht="15.75" customHeight="1" x14ac:dyDescent="0.25">
      <c r="B215" s="81"/>
      <c r="C215" s="81"/>
      <c r="D215" s="81"/>
      <c r="E215" s="81"/>
      <c r="F215" s="81"/>
      <c r="G215" s="81"/>
      <c r="H215" s="79"/>
      <c r="I215" s="79"/>
      <c r="J215" s="79"/>
      <c r="K215" s="79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</row>
    <row r="216" spans="2:68" ht="15.75" customHeight="1" x14ac:dyDescent="0.25">
      <c r="B216" s="81"/>
      <c r="C216" s="81"/>
      <c r="D216" s="81"/>
      <c r="E216" s="81"/>
      <c r="F216" s="81"/>
      <c r="G216" s="81"/>
      <c r="H216" s="79"/>
      <c r="I216" s="79"/>
      <c r="J216" s="79"/>
      <c r="K216" s="79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</row>
    <row r="217" spans="2:68" ht="15.75" customHeight="1" x14ac:dyDescent="0.25">
      <c r="B217" s="81"/>
      <c r="C217" s="81"/>
      <c r="D217" s="81"/>
      <c r="E217" s="81"/>
      <c r="F217" s="81"/>
      <c r="G217" s="81"/>
      <c r="H217" s="79"/>
      <c r="I217" s="79"/>
      <c r="J217" s="79"/>
      <c r="K217" s="79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</row>
    <row r="218" spans="2:68" ht="15.75" customHeight="1" x14ac:dyDescent="0.25">
      <c r="B218" s="81"/>
      <c r="C218" s="81"/>
      <c r="D218" s="81"/>
      <c r="E218" s="81"/>
      <c r="F218" s="81"/>
      <c r="G218" s="81"/>
      <c r="H218" s="79"/>
      <c r="I218" s="79"/>
      <c r="J218" s="79"/>
      <c r="K218" s="79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</row>
    <row r="219" spans="2:68" ht="15.75" customHeight="1" x14ac:dyDescent="0.25">
      <c r="B219" s="81"/>
      <c r="C219" s="81"/>
      <c r="D219" s="81"/>
      <c r="E219" s="81"/>
      <c r="F219" s="81"/>
      <c r="G219" s="81"/>
      <c r="H219" s="79"/>
      <c r="I219" s="79"/>
      <c r="J219" s="79"/>
      <c r="K219" s="79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</row>
    <row r="220" spans="2:68" ht="15.75" customHeight="1" x14ac:dyDescent="0.25">
      <c r="B220" s="81"/>
      <c r="C220" s="81"/>
      <c r="D220" s="81"/>
      <c r="E220" s="81"/>
      <c r="F220" s="81"/>
      <c r="G220" s="81"/>
      <c r="H220" s="79"/>
      <c r="I220" s="79"/>
      <c r="J220" s="79"/>
      <c r="K220" s="79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</row>
    <row r="221" spans="2:68" ht="15.75" customHeight="1" x14ac:dyDescent="0.25">
      <c r="B221" s="81"/>
      <c r="C221" s="81"/>
      <c r="D221" s="81"/>
      <c r="E221" s="81"/>
      <c r="F221" s="81"/>
      <c r="G221" s="81"/>
      <c r="H221" s="79"/>
      <c r="I221" s="79"/>
      <c r="J221" s="79"/>
      <c r="K221" s="79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  <c r="AZ221" s="81"/>
      <c r="BA221" s="81"/>
      <c r="BB221" s="81"/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</row>
    <row r="222" spans="2:68" ht="15.75" customHeight="1" x14ac:dyDescent="0.25">
      <c r="B222" s="81"/>
      <c r="C222" s="81"/>
      <c r="D222" s="81"/>
      <c r="E222" s="81"/>
      <c r="F222" s="81"/>
      <c r="G222" s="81"/>
      <c r="H222" s="79"/>
      <c r="I222" s="79"/>
      <c r="J222" s="79"/>
      <c r="K222" s="79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</row>
    <row r="223" spans="2:68" ht="15.75" customHeight="1" x14ac:dyDescent="0.25">
      <c r="B223" s="81"/>
      <c r="C223" s="81"/>
      <c r="D223" s="81"/>
      <c r="E223" s="81"/>
      <c r="F223" s="81"/>
      <c r="G223" s="81"/>
      <c r="H223" s="79"/>
      <c r="I223" s="79"/>
      <c r="J223" s="79"/>
      <c r="K223" s="79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</row>
    <row r="224" spans="2:68" ht="15.75" customHeight="1" x14ac:dyDescent="0.25">
      <c r="B224" s="81"/>
      <c r="C224" s="81"/>
      <c r="D224" s="81"/>
      <c r="E224" s="81"/>
      <c r="F224" s="81"/>
      <c r="G224" s="81"/>
      <c r="H224" s="79"/>
      <c r="I224" s="79"/>
      <c r="J224" s="79"/>
      <c r="K224" s="79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</row>
    <row r="225" spans="2:68" ht="15.75" customHeight="1" x14ac:dyDescent="0.25">
      <c r="B225" s="81"/>
      <c r="C225" s="81"/>
      <c r="D225" s="81"/>
      <c r="E225" s="81"/>
      <c r="F225" s="81"/>
      <c r="G225" s="81"/>
      <c r="H225" s="79"/>
      <c r="I225" s="79"/>
      <c r="J225" s="79"/>
      <c r="K225" s="79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</row>
    <row r="226" spans="2:68" ht="15.75" customHeight="1" x14ac:dyDescent="0.25">
      <c r="B226" s="81"/>
      <c r="C226" s="81"/>
      <c r="D226" s="81"/>
      <c r="E226" s="81"/>
      <c r="F226" s="81"/>
      <c r="G226" s="81"/>
      <c r="H226" s="79"/>
      <c r="I226" s="79"/>
      <c r="J226" s="79"/>
      <c r="K226" s="79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</row>
    <row r="227" spans="2:68" ht="15.75" customHeight="1" x14ac:dyDescent="0.25">
      <c r="B227" s="81"/>
      <c r="C227" s="81"/>
      <c r="D227" s="81"/>
      <c r="E227" s="81"/>
      <c r="F227" s="81"/>
      <c r="G227" s="81"/>
      <c r="H227" s="79"/>
      <c r="I227" s="79"/>
      <c r="J227" s="79"/>
      <c r="K227" s="79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</row>
    <row r="228" spans="2:68" ht="15.75" customHeight="1" x14ac:dyDescent="0.25">
      <c r="B228" s="81"/>
      <c r="C228" s="81"/>
      <c r="D228" s="81"/>
      <c r="E228" s="81"/>
      <c r="F228" s="81"/>
      <c r="G228" s="81"/>
      <c r="H228" s="79"/>
      <c r="I228" s="79"/>
      <c r="J228" s="79"/>
      <c r="K228" s="79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</row>
    <row r="229" spans="2:68" ht="15.75" customHeight="1" x14ac:dyDescent="0.25">
      <c r="B229" s="81"/>
      <c r="C229" s="81"/>
      <c r="D229" s="81"/>
      <c r="E229" s="81"/>
      <c r="F229" s="81"/>
      <c r="G229" s="81"/>
      <c r="H229" s="79"/>
      <c r="I229" s="79"/>
      <c r="J229" s="79"/>
      <c r="K229" s="79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</row>
    <row r="230" spans="2:68" ht="15.75" customHeight="1" x14ac:dyDescent="0.25">
      <c r="B230" s="81"/>
      <c r="C230" s="81"/>
      <c r="D230" s="81"/>
      <c r="E230" s="81"/>
      <c r="F230" s="81"/>
      <c r="G230" s="81"/>
      <c r="H230" s="79"/>
      <c r="I230" s="79"/>
      <c r="J230" s="79"/>
      <c r="K230" s="79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</row>
    <row r="231" spans="2:68" ht="15.75" customHeight="1" x14ac:dyDescent="0.25">
      <c r="B231" s="81"/>
      <c r="C231" s="81"/>
      <c r="D231" s="81"/>
      <c r="E231" s="81"/>
      <c r="F231" s="81"/>
      <c r="G231" s="81"/>
      <c r="H231" s="79"/>
      <c r="I231" s="79"/>
      <c r="J231" s="79"/>
      <c r="K231" s="79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</row>
    <row r="232" spans="2:68" ht="15.75" customHeight="1" x14ac:dyDescent="0.25">
      <c r="B232" s="81"/>
      <c r="C232" s="81"/>
      <c r="D232" s="81"/>
      <c r="E232" s="81"/>
      <c r="F232" s="81"/>
      <c r="G232" s="81"/>
      <c r="H232" s="79"/>
      <c r="I232" s="79"/>
      <c r="J232" s="79"/>
      <c r="K232" s="79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</row>
    <row r="233" spans="2:68" ht="15.75" customHeight="1" x14ac:dyDescent="0.25">
      <c r="B233" s="81"/>
      <c r="C233" s="81"/>
      <c r="D233" s="81"/>
      <c r="E233" s="81"/>
      <c r="F233" s="81"/>
      <c r="G233" s="81"/>
      <c r="H233" s="79"/>
      <c r="I233" s="79"/>
      <c r="J233" s="79"/>
      <c r="K233" s="79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</row>
    <row r="234" spans="2:68" ht="15.75" customHeight="1" x14ac:dyDescent="0.25">
      <c r="B234" s="81"/>
      <c r="C234" s="81"/>
      <c r="D234" s="81"/>
      <c r="E234" s="81"/>
      <c r="F234" s="81"/>
      <c r="G234" s="81"/>
      <c r="H234" s="79"/>
      <c r="I234" s="79"/>
      <c r="J234" s="79"/>
      <c r="K234" s="79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</row>
    <row r="235" spans="2:68" ht="15.75" customHeight="1" x14ac:dyDescent="0.25">
      <c r="B235" s="81"/>
      <c r="C235" s="81"/>
      <c r="D235" s="81"/>
      <c r="E235" s="81"/>
      <c r="F235" s="81"/>
      <c r="G235" s="81"/>
      <c r="H235" s="79"/>
      <c r="I235" s="79"/>
      <c r="J235" s="79"/>
      <c r="K235" s="79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</row>
    <row r="236" spans="2:68" ht="15.75" customHeight="1" x14ac:dyDescent="0.25">
      <c r="B236" s="81"/>
      <c r="C236" s="81"/>
      <c r="D236" s="81"/>
      <c r="E236" s="81"/>
      <c r="F236" s="81"/>
      <c r="G236" s="81"/>
      <c r="H236" s="79"/>
      <c r="I236" s="79"/>
      <c r="J236" s="79"/>
      <c r="K236" s="79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</row>
    <row r="237" spans="2:68" ht="15.75" customHeight="1" x14ac:dyDescent="0.25">
      <c r="B237" s="81"/>
      <c r="C237" s="81"/>
      <c r="D237" s="81"/>
      <c r="E237" s="81"/>
      <c r="F237" s="81"/>
      <c r="G237" s="81"/>
      <c r="H237" s="79"/>
      <c r="I237" s="79"/>
      <c r="J237" s="79"/>
      <c r="K237" s="79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</row>
    <row r="238" spans="2:68" ht="15.75" customHeight="1" x14ac:dyDescent="0.25">
      <c r="B238" s="81"/>
      <c r="C238" s="81"/>
      <c r="D238" s="81"/>
      <c r="E238" s="81"/>
      <c r="F238" s="81"/>
      <c r="G238" s="81"/>
      <c r="H238" s="79"/>
      <c r="I238" s="79"/>
      <c r="J238" s="79"/>
      <c r="K238" s="79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</row>
    <row r="239" spans="2:68" ht="15.75" customHeight="1" x14ac:dyDescent="0.25">
      <c r="B239" s="81"/>
      <c r="C239" s="81"/>
      <c r="D239" s="81"/>
      <c r="E239" s="81"/>
      <c r="F239" s="81"/>
      <c r="G239" s="81"/>
      <c r="H239" s="79"/>
      <c r="I239" s="79"/>
      <c r="J239" s="79"/>
      <c r="K239" s="79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</row>
    <row r="240" spans="2:68" ht="15.75" customHeight="1" x14ac:dyDescent="0.25">
      <c r="B240" s="81"/>
      <c r="C240" s="81"/>
      <c r="D240" s="81"/>
      <c r="E240" s="81"/>
      <c r="F240" s="81"/>
      <c r="G240" s="81"/>
      <c r="H240" s="79"/>
      <c r="I240" s="79"/>
      <c r="J240" s="79"/>
      <c r="K240" s="79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</row>
    <row r="241" spans="2:68" ht="15.75" customHeight="1" x14ac:dyDescent="0.25">
      <c r="B241" s="81"/>
      <c r="C241" s="81"/>
      <c r="D241" s="81"/>
      <c r="E241" s="81"/>
      <c r="F241" s="81"/>
      <c r="G241" s="81"/>
      <c r="H241" s="79"/>
      <c r="I241" s="79"/>
      <c r="J241" s="79"/>
      <c r="K241" s="79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</row>
    <row r="242" spans="2:68" ht="15.75" customHeight="1" x14ac:dyDescent="0.25">
      <c r="B242" s="81"/>
      <c r="C242" s="81"/>
      <c r="D242" s="81"/>
      <c r="E242" s="81"/>
      <c r="F242" s="81"/>
      <c r="G242" s="81"/>
      <c r="H242" s="79"/>
      <c r="I242" s="79"/>
      <c r="J242" s="79"/>
      <c r="K242" s="79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</row>
    <row r="243" spans="2:68" ht="15.75" customHeight="1" x14ac:dyDescent="0.25">
      <c r="B243" s="81"/>
      <c r="C243" s="81"/>
      <c r="D243" s="81"/>
      <c r="E243" s="81"/>
      <c r="F243" s="81"/>
      <c r="G243" s="81"/>
      <c r="H243" s="79"/>
      <c r="I243" s="79"/>
      <c r="J243" s="79"/>
      <c r="K243" s="79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</row>
    <row r="244" spans="2:68" ht="15.75" customHeight="1" x14ac:dyDescent="0.25">
      <c r="B244" s="81"/>
      <c r="C244" s="81"/>
      <c r="D244" s="81"/>
      <c r="E244" s="81"/>
      <c r="F244" s="81"/>
      <c r="G244" s="81"/>
      <c r="H244" s="79"/>
      <c r="I244" s="79"/>
      <c r="J244" s="79"/>
      <c r="K244" s="79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</row>
    <row r="245" spans="2:68" ht="15.75" customHeight="1" x14ac:dyDescent="0.25">
      <c r="B245" s="81"/>
      <c r="C245" s="81"/>
      <c r="D245" s="81"/>
      <c r="E245" s="81"/>
      <c r="F245" s="81"/>
      <c r="G245" s="81"/>
      <c r="H245" s="79"/>
      <c r="I245" s="79"/>
      <c r="J245" s="79"/>
      <c r="K245" s="79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</row>
    <row r="246" spans="2:68" ht="15.75" customHeight="1" x14ac:dyDescent="0.25">
      <c r="B246" s="81"/>
      <c r="C246" s="81"/>
      <c r="D246" s="81"/>
      <c r="E246" s="81"/>
      <c r="F246" s="81"/>
      <c r="G246" s="81"/>
      <c r="H246" s="79"/>
      <c r="I246" s="79"/>
      <c r="J246" s="79"/>
      <c r="K246" s="79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</row>
    <row r="247" spans="2:68" ht="15.75" customHeight="1" x14ac:dyDescent="0.25">
      <c r="B247" s="81"/>
      <c r="C247" s="81"/>
      <c r="D247" s="81"/>
      <c r="E247" s="81"/>
      <c r="F247" s="81"/>
      <c r="G247" s="81"/>
      <c r="H247" s="79"/>
      <c r="I247" s="79"/>
      <c r="J247" s="79"/>
      <c r="K247" s="79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</row>
    <row r="248" spans="2:68" ht="15.75" customHeight="1" x14ac:dyDescent="0.25">
      <c r="B248" s="81"/>
      <c r="C248" s="81"/>
      <c r="D248" s="81"/>
      <c r="E248" s="81"/>
      <c r="F248" s="81"/>
      <c r="G248" s="81"/>
      <c r="H248" s="79"/>
      <c r="I248" s="79"/>
      <c r="J248" s="79"/>
      <c r="K248" s="79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</row>
    <row r="249" spans="2:68" ht="15.75" customHeight="1" x14ac:dyDescent="0.25">
      <c r="B249" s="81"/>
      <c r="C249" s="81"/>
      <c r="D249" s="81"/>
      <c r="E249" s="81"/>
      <c r="F249" s="81"/>
      <c r="G249" s="81"/>
      <c r="H249" s="79"/>
      <c r="I249" s="79"/>
      <c r="J249" s="79"/>
      <c r="K249" s="79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</row>
    <row r="250" spans="2:68" ht="15.75" customHeight="1" x14ac:dyDescent="0.25">
      <c r="B250" s="81"/>
      <c r="C250" s="81"/>
      <c r="D250" s="81"/>
      <c r="E250" s="81"/>
      <c r="F250" s="81"/>
      <c r="G250" s="81"/>
      <c r="H250" s="79"/>
      <c r="I250" s="79"/>
      <c r="J250" s="79"/>
      <c r="K250" s="79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</row>
    <row r="251" spans="2:68" ht="15.75" customHeight="1" x14ac:dyDescent="0.25">
      <c r="B251" s="81"/>
      <c r="C251" s="81"/>
      <c r="D251" s="81"/>
      <c r="E251" s="81"/>
      <c r="F251" s="81"/>
      <c r="G251" s="81"/>
      <c r="H251" s="79"/>
      <c r="I251" s="79"/>
      <c r="J251" s="79"/>
      <c r="K251" s="79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</row>
    <row r="252" spans="2:68" ht="15.75" customHeight="1" x14ac:dyDescent="0.25">
      <c r="B252" s="81"/>
      <c r="C252" s="81"/>
      <c r="D252" s="81"/>
      <c r="E252" s="81"/>
      <c r="F252" s="81"/>
      <c r="G252" s="81"/>
      <c r="H252" s="79"/>
      <c r="I252" s="79"/>
      <c r="J252" s="79"/>
      <c r="K252" s="79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</row>
    <row r="253" spans="2:68" ht="15.75" customHeight="1" x14ac:dyDescent="0.25">
      <c r="B253" s="81"/>
      <c r="C253" s="81"/>
      <c r="D253" s="81"/>
      <c r="E253" s="81"/>
      <c r="F253" s="81"/>
      <c r="G253" s="81"/>
      <c r="H253" s="79"/>
      <c r="I253" s="79"/>
      <c r="J253" s="79"/>
      <c r="K253" s="79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</row>
    <row r="254" spans="2:68" ht="15.75" customHeight="1" x14ac:dyDescent="0.25">
      <c r="B254" s="81"/>
      <c r="C254" s="81"/>
      <c r="D254" s="81"/>
      <c r="E254" s="81"/>
      <c r="F254" s="81"/>
      <c r="G254" s="81"/>
      <c r="H254" s="79"/>
      <c r="I254" s="79"/>
      <c r="J254" s="79"/>
      <c r="K254" s="79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</row>
    <row r="255" spans="2:68" ht="15.75" customHeight="1" x14ac:dyDescent="0.25">
      <c r="B255" s="81"/>
      <c r="C255" s="81"/>
      <c r="D255" s="81"/>
      <c r="E255" s="81"/>
      <c r="F255" s="81"/>
      <c r="G255" s="81"/>
      <c r="H255" s="79"/>
      <c r="I255" s="79"/>
      <c r="J255" s="79"/>
      <c r="K255" s="79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</row>
    <row r="256" spans="2:68" ht="15.75" customHeight="1" x14ac:dyDescent="0.25">
      <c r="B256" s="81"/>
      <c r="C256" s="81"/>
      <c r="D256" s="81"/>
      <c r="E256" s="81"/>
      <c r="F256" s="81"/>
      <c r="G256" s="81"/>
      <c r="H256" s="79"/>
      <c r="I256" s="79"/>
      <c r="J256" s="79"/>
      <c r="K256" s="79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</row>
    <row r="257" spans="2:68" ht="15.75" customHeight="1" x14ac:dyDescent="0.25">
      <c r="B257" s="81"/>
      <c r="C257" s="81"/>
      <c r="D257" s="81"/>
      <c r="E257" s="81"/>
      <c r="F257" s="81"/>
      <c r="G257" s="81"/>
      <c r="H257" s="79"/>
      <c r="I257" s="79"/>
      <c r="J257" s="79"/>
      <c r="K257" s="79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</row>
    <row r="258" spans="2:68" ht="15.75" customHeight="1" x14ac:dyDescent="0.25">
      <c r="B258" s="81"/>
      <c r="C258" s="81"/>
      <c r="D258" s="81"/>
      <c r="E258" s="81"/>
      <c r="F258" s="81"/>
      <c r="G258" s="81"/>
      <c r="H258" s="79"/>
      <c r="I258" s="79"/>
      <c r="J258" s="79"/>
      <c r="K258" s="79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</row>
    <row r="259" spans="2:68" ht="15.75" customHeight="1" x14ac:dyDescent="0.25">
      <c r="B259" s="81"/>
      <c r="C259" s="81"/>
      <c r="D259" s="81"/>
      <c r="E259" s="81"/>
      <c r="F259" s="81"/>
      <c r="G259" s="81"/>
      <c r="H259" s="79"/>
      <c r="I259" s="79"/>
      <c r="J259" s="79"/>
      <c r="K259" s="79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</row>
    <row r="260" spans="2:68" ht="15.75" customHeight="1" x14ac:dyDescent="0.25">
      <c r="B260" s="81"/>
      <c r="C260" s="81"/>
      <c r="D260" s="81"/>
      <c r="E260" s="81"/>
      <c r="F260" s="81"/>
      <c r="G260" s="81"/>
      <c r="H260" s="79"/>
      <c r="I260" s="79"/>
      <c r="J260" s="79"/>
      <c r="K260" s="79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</row>
    <row r="261" spans="2:68" ht="15.75" customHeight="1" x14ac:dyDescent="0.25">
      <c r="B261" s="81"/>
      <c r="C261" s="81"/>
      <c r="D261" s="81"/>
      <c r="E261" s="81"/>
      <c r="F261" s="81"/>
      <c r="G261" s="81"/>
      <c r="H261" s="79"/>
      <c r="I261" s="79"/>
      <c r="J261" s="79"/>
      <c r="K261" s="79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</row>
    <row r="262" spans="2:68" ht="15.75" customHeight="1" x14ac:dyDescent="0.25">
      <c r="B262" s="81"/>
      <c r="C262" s="81"/>
      <c r="D262" s="81"/>
      <c r="E262" s="81"/>
      <c r="F262" s="81"/>
      <c r="G262" s="81"/>
      <c r="H262" s="79"/>
      <c r="I262" s="79"/>
      <c r="J262" s="79"/>
      <c r="K262" s="79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</row>
    <row r="263" spans="2:68" ht="15.75" customHeight="1" x14ac:dyDescent="0.25">
      <c r="B263" s="81"/>
      <c r="C263" s="81"/>
      <c r="D263" s="81"/>
      <c r="E263" s="81"/>
      <c r="F263" s="81"/>
      <c r="G263" s="81"/>
      <c r="H263" s="79"/>
      <c r="I263" s="79"/>
      <c r="J263" s="79"/>
      <c r="K263" s="79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</row>
    <row r="264" spans="2:68" ht="15.75" customHeight="1" x14ac:dyDescent="0.25">
      <c r="B264" s="81"/>
      <c r="C264" s="81"/>
      <c r="D264" s="81"/>
      <c r="E264" s="81"/>
      <c r="F264" s="81"/>
      <c r="G264" s="81"/>
      <c r="H264" s="79"/>
      <c r="I264" s="79"/>
      <c r="J264" s="79"/>
      <c r="K264" s="79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</row>
    <row r="265" spans="2:68" ht="15.75" customHeight="1" x14ac:dyDescent="0.25">
      <c r="B265" s="81"/>
      <c r="C265" s="81"/>
      <c r="D265" s="81"/>
      <c r="E265" s="81"/>
      <c r="F265" s="81"/>
      <c r="G265" s="81"/>
      <c r="H265" s="79"/>
      <c r="I265" s="79"/>
      <c r="J265" s="79"/>
      <c r="K265" s="79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</row>
    <row r="266" spans="2:68" ht="15.75" customHeight="1" x14ac:dyDescent="0.25">
      <c r="B266" s="81"/>
      <c r="C266" s="81"/>
      <c r="D266" s="81"/>
      <c r="E266" s="81"/>
      <c r="F266" s="81"/>
      <c r="G266" s="81"/>
      <c r="H266" s="79"/>
      <c r="I266" s="79"/>
      <c r="J266" s="79"/>
      <c r="K266" s="79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</row>
    <row r="267" spans="2:68" ht="15.75" customHeight="1" x14ac:dyDescent="0.25">
      <c r="B267" s="81"/>
      <c r="C267" s="81"/>
      <c r="D267" s="81"/>
      <c r="E267" s="81"/>
      <c r="F267" s="81"/>
      <c r="G267" s="81"/>
      <c r="H267" s="79"/>
      <c r="I267" s="79"/>
      <c r="J267" s="79"/>
      <c r="K267" s="79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</row>
    <row r="268" spans="2:68" ht="15.75" customHeight="1" x14ac:dyDescent="0.25">
      <c r="B268" s="81"/>
      <c r="C268" s="81"/>
      <c r="D268" s="81"/>
      <c r="E268" s="81"/>
      <c r="F268" s="81"/>
      <c r="G268" s="81"/>
      <c r="H268" s="79"/>
      <c r="I268" s="79"/>
      <c r="J268" s="79"/>
      <c r="K268" s="79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</row>
    <row r="269" spans="2:68" ht="15.75" customHeight="1" x14ac:dyDescent="0.25">
      <c r="B269" s="81"/>
      <c r="C269" s="81"/>
      <c r="D269" s="81"/>
      <c r="E269" s="81"/>
      <c r="F269" s="81"/>
      <c r="G269" s="81"/>
      <c r="H269" s="79"/>
      <c r="I269" s="79"/>
      <c r="J269" s="79"/>
      <c r="K269" s="79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</row>
    <row r="270" spans="2:68" ht="15.75" customHeight="1" x14ac:dyDescent="0.25">
      <c r="B270" s="81"/>
      <c r="C270" s="81"/>
      <c r="D270" s="81"/>
      <c r="E270" s="81"/>
      <c r="F270" s="81"/>
      <c r="G270" s="81"/>
      <c r="H270" s="79"/>
      <c r="I270" s="79"/>
      <c r="J270" s="79"/>
      <c r="K270" s="79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</row>
    <row r="271" spans="2:68" ht="15.75" customHeight="1" x14ac:dyDescent="0.25">
      <c r="B271" s="81"/>
      <c r="C271" s="81"/>
      <c r="D271" s="81"/>
      <c r="E271" s="81"/>
      <c r="F271" s="81"/>
      <c r="G271" s="81"/>
      <c r="H271" s="79"/>
      <c r="I271" s="79"/>
      <c r="J271" s="79"/>
      <c r="K271" s="79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</row>
    <row r="272" spans="2:68" ht="15.75" customHeight="1" x14ac:dyDescent="0.25">
      <c r="B272" s="81"/>
      <c r="C272" s="81"/>
      <c r="D272" s="81"/>
      <c r="E272" s="81"/>
      <c r="F272" s="81"/>
      <c r="G272" s="81"/>
      <c r="H272" s="79"/>
      <c r="I272" s="79"/>
      <c r="J272" s="79"/>
      <c r="K272" s="79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</row>
    <row r="273" spans="2:68" ht="15.75" customHeight="1" x14ac:dyDescent="0.25">
      <c r="B273" s="81"/>
      <c r="C273" s="81"/>
      <c r="D273" s="81"/>
      <c r="E273" s="81"/>
      <c r="F273" s="81"/>
      <c r="G273" s="81"/>
      <c r="H273" s="79"/>
      <c r="I273" s="79"/>
      <c r="J273" s="79"/>
      <c r="K273" s="79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</row>
    <row r="274" spans="2:68" ht="15.75" customHeight="1" x14ac:dyDescent="0.25">
      <c r="B274" s="81"/>
      <c r="C274" s="81"/>
      <c r="D274" s="81"/>
      <c r="E274" s="81"/>
      <c r="F274" s="81"/>
      <c r="G274" s="81"/>
      <c r="H274" s="79"/>
      <c r="I274" s="79"/>
      <c r="J274" s="79"/>
      <c r="K274" s="79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</row>
    <row r="275" spans="2:68" ht="15.75" customHeight="1" x14ac:dyDescent="0.25">
      <c r="B275" s="81"/>
      <c r="C275" s="81"/>
      <c r="D275" s="81"/>
      <c r="E275" s="81"/>
      <c r="F275" s="81"/>
      <c r="G275" s="81"/>
      <c r="H275" s="79"/>
      <c r="I275" s="79"/>
      <c r="J275" s="79"/>
      <c r="K275" s="79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</row>
    <row r="276" spans="2:68" ht="15.75" customHeight="1" x14ac:dyDescent="0.25">
      <c r="B276" s="81"/>
      <c r="C276" s="81"/>
      <c r="D276" s="81"/>
      <c r="E276" s="81"/>
      <c r="F276" s="81"/>
      <c r="G276" s="81"/>
      <c r="H276" s="79"/>
      <c r="I276" s="79"/>
      <c r="J276" s="79"/>
      <c r="K276" s="79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</row>
    <row r="277" spans="2:68" ht="15.75" customHeight="1" x14ac:dyDescent="0.25">
      <c r="B277" s="81"/>
      <c r="C277" s="81"/>
      <c r="D277" s="81"/>
      <c r="E277" s="81"/>
      <c r="F277" s="81"/>
      <c r="G277" s="81"/>
      <c r="H277" s="79"/>
      <c r="I277" s="79"/>
      <c r="J277" s="79"/>
      <c r="K277" s="79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</row>
    <row r="278" spans="2:68" ht="15.75" customHeight="1" x14ac:dyDescent="0.25">
      <c r="B278" s="81"/>
      <c r="C278" s="81"/>
      <c r="D278" s="81"/>
      <c r="E278" s="81"/>
      <c r="F278" s="81"/>
      <c r="G278" s="81"/>
      <c r="H278" s="79"/>
      <c r="I278" s="79"/>
      <c r="J278" s="79"/>
      <c r="K278" s="79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</row>
    <row r="279" spans="2:68" ht="15.75" customHeight="1" x14ac:dyDescent="0.25">
      <c r="B279" s="81"/>
      <c r="C279" s="81"/>
      <c r="D279" s="81"/>
      <c r="E279" s="81"/>
      <c r="F279" s="81"/>
      <c r="G279" s="81"/>
      <c r="H279" s="79"/>
      <c r="I279" s="79"/>
      <c r="J279" s="79"/>
      <c r="K279" s="79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</row>
    <row r="280" spans="2:68" ht="15.75" customHeight="1" x14ac:dyDescent="0.25">
      <c r="B280" s="81"/>
      <c r="C280" s="81"/>
      <c r="D280" s="81"/>
      <c r="E280" s="81"/>
      <c r="F280" s="81"/>
      <c r="G280" s="81"/>
      <c r="H280" s="79"/>
      <c r="I280" s="79"/>
      <c r="J280" s="79"/>
      <c r="K280" s="79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</row>
    <row r="281" spans="2:68" ht="15.75" customHeight="1" x14ac:dyDescent="0.25">
      <c r="B281" s="81"/>
      <c r="C281" s="81"/>
      <c r="D281" s="81"/>
      <c r="E281" s="81"/>
      <c r="F281" s="81"/>
      <c r="G281" s="81"/>
      <c r="H281" s="79"/>
      <c r="I281" s="79"/>
      <c r="J281" s="79"/>
      <c r="K281" s="79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  <c r="AZ281" s="81"/>
      <c r="BA281" s="81"/>
      <c r="BB281" s="81"/>
      <c r="BC281" s="81"/>
      <c r="BD281" s="81"/>
      <c r="BE281" s="81"/>
      <c r="BF281" s="81"/>
      <c r="BG281" s="81"/>
      <c r="BH281" s="81"/>
      <c r="BI281" s="81"/>
      <c r="BJ281" s="81"/>
      <c r="BK281" s="81"/>
      <c r="BL281" s="81"/>
      <c r="BM281" s="81"/>
      <c r="BN281" s="81"/>
      <c r="BO281" s="81"/>
      <c r="BP281" s="81"/>
    </row>
    <row r="282" spans="2:68" ht="15.75" customHeight="1" x14ac:dyDescent="0.25">
      <c r="B282" s="81"/>
      <c r="C282" s="81"/>
      <c r="D282" s="81"/>
      <c r="E282" s="81"/>
      <c r="F282" s="81"/>
      <c r="G282" s="81"/>
      <c r="H282" s="79"/>
      <c r="I282" s="79"/>
      <c r="J282" s="79"/>
      <c r="K282" s="79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1"/>
      <c r="BC282" s="81"/>
      <c r="BD282" s="81"/>
      <c r="BE282" s="81"/>
      <c r="BF282" s="81"/>
      <c r="BG282" s="81"/>
      <c r="BH282" s="81"/>
      <c r="BI282" s="81"/>
      <c r="BJ282" s="81"/>
      <c r="BK282" s="81"/>
      <c r="BL282" s="81"/>
      <c r="BM282" s="81"/>
      <c r="BN282" s="81"/>
      <c r="BO282" s="81"/>
      <c r="BP282" s="81"/>
    </row>
    <row r="283" spans="2:68" ht="15.75" customHeight="1" x14ac:dyDescent="0.25">
      <c r="B283" s="81"/>
      <c r="C283" s="81"/>
      <c r="D283" s="81"/>
      <c r="E283" s="81"/>
      <c r="F283" s="81"/>
      <c r="G283" s="81"/>
      <c r="H283" s="79"/>
      <c r="I283" s="79"/>
      <c r="J283" s="79"/>
      <c r="K283" s="79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</row>
    <row r="284" spans="2:68" ht="15.75" customHeight="1" x14ac:dyDescent="0.25">
      <c r="B284" s="81"/>
      <c r="C284" s="81"/>
      <c r="D284" s="81"/>
      <c r="E284" s="81"/>
      <c r="F284" s="81"/>
      <c r="G284" s="81"/>
      <c r="H284" s="79"/>
      <c r="I284" s="79"/>
      <c r="J284" s="79"/>
      <c r="K284" s="79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1"/>
      <c r="BG284" s="81"/>
      <c r="BH284" s="81"/>
      <c r="BI284" s="81"/>
      <c r="BJ284" s="81"/>
      <c r="BK284" s="81"/>
      <c r="BL284" s="81"/>
      <c r="BM284" s="81"/>
      <c r="BN284" s="81"/>
      <c r="BO284" s="81"/>
      <c r="BP284" s="81"/>
    </row>
    <row r="285" spans="2:68" ht="15.75" customHeight="1" x14ac:dyDescent="0.25">
      <c r="B285" s="81"/>
      <c r="C285" s="81"/>
      <c r="D285" s="81"/>
      <c r="E285" s="81"/>
      <c r="F285" s="81"/>
      <c r="G285" s="81"/>
      <c r="H285" s="79"/>
      <c r="I285" s="79"/>
      <c r="J285" s="79"/>
      <c r="K285" s="79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  <c r="BK285" s="81"/>
      <c r="BL285" s="81"/>
      <c r="BM285" s="81"/>
      <c r="BN285" s="81"/>
      <c r="BO285" s="81"/>
      <c r="BP285" s="81"/>
    </row>
    <row r="286" spans="2:68" ht="15.75" customHeight="1" x14ac:dyDescent="0.25">
      <c r="B286" s="81"/>
      <c r="C286" s="81"/>
      <c r="D286" s="81"/>
      <c r="E286" s="81"/>
      <c r="F286" s="81"/>
      <c r="G286" s="81"/>
      <c r="H286" s="79"/>
      <c r="I286" s="79"/>
      <c r="J286" s="79"/>
      <c r="K286" s="79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  <c r="AZ286" s="81"/>
      <c r="BA286" s="81"/>
      <c r="BB286" s="81"/>
      <c r="BC286" s="81"/>
      <c r="BD286" s="81"/>
      <c r="BE286" s="81"/>
      <c r="BF286" s="81"/>
      <c r="BG286" s="81"/>
      <c r="BH286" s="81"/>
      <c r="BI286" s="81"/>
      <c r="BJ286" s="81"/>
      <c r="BK286" s="81"/>
      <c r="BL286" s="81"/>
      <c r="BM286" s="81"/>
      <c r="BN286" s="81"/>
      <c r="BO286" s="81"/>
      <c r="BP286" s="81"/>
    </row>
    <row r="287" spans="2:68" ht="15.75" customHeight="1" x14ac:dyDescent="0.25">
      <c r="B287" s="81"/>
      <c r="C287" s="81"/>
      <c r="D287" s="81"/>
      <c r="E287" s="81"/>
      <c r="F287" s="81"/>
      <c r="G287" s="81"/>
      <c r="H287" s="79"/>
      <c r="I287" s="79"/>
      <c r="J287" s="79"/>
      <c r="K287" s="79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  <c r="AZ287" s="81"/>
      <c r="BA287" s="81"/>
      <c r="BB287" s="81"/>
      <c r="BC287" s="81"/>
      <c r="BD287" s="81"/>
      <c r="BE287" s="81"/>
      <c r="BF287" s="81"/>
      <c r="BG287" s="81"/>
      <c r="BH287" s="81"/>
      <c r="BI287" s="81"/>
      <c r="BJ287" s="81"/>
      <c r="BK287" s="81"/>
      <c r="BL287" s="81"/>
      <c r="BM287" s="81"/>
      <c r="BN287" s="81"/>
      <c r="BO287" s="81"/>
      <c r="BP287" s="81"/>
    </row>
    <row r="288" spans="2:68" ht="15.75" customHeight="1" x14ac:dyDescent="0.25">
      <c r="B288" s="81"/>
      <c r="C288" s="81"/>
      <c r="D288" s="81"/>
      <c r="E288" s="81"/>
      <c r="F288" s="81"/>
      <c r="G288" s="81"/>
      <c r="H288" s="79"/>
      <c r="I288" s="79"/>
      <c r="J288" s="79"/>
      <c r="K288" s="79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  <c r="AZ288" s="81"/>
      <c r="BA288" s="81"/>
      <c r="BB288" s="81"/>
      <c r="BC288" s="81"/>
      <c r="BD288" s="81"/>
      <c r="BE288" s="81"/>
      <c r="BF288" s="81"/>
      <c r="BG288" s="81"/>
      <c r="BH288" s="81"/>
      <c r="BI288" s="81"/>
      <c r="BJ288" s="81"/>
      <c r="BK288" s="81"/>
      <c r="BL288" s="81"/>
      <c r="BM288" s="81"/>
      <c r="BN288" s="81"/>
      <c r="BO288" s="81"/>
      <c r="BP288" s="81"/>
    </row>
    <row r="289" spans="2:68" ht="15.75" customHeight="1" x14ac:dyDescent="0.25">
      <c r="B289" s="81"/>
      <c r="C289" s="81"/>
      <c r="D289" s="81"/>
      <c r="E289" s="81"/>
      <c r="F289" s="81"/>
      <c r="G289" s="81"/>
      <c r="H289" s="79"/>
      <c r="I289" s="79"/>
      <c r="J289" s="79"/>
      <c r="K289" s="79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  <c r="AZ289" s="81"/>
      <c r="BA289" s="81"/>
      <c r="BB289" s="81"/>
      <c r="BC289" s="81"/>
      <c r="BD289" s="81"/>
      <c r="BE289" s="81"/>
      <c r="BF289" s="81"/>
      <c r="BG289" s="81"/>
      <c r="BH289" s="81"/>
      <c r="BI289" s="81"/>
      <c r="BJ289" s="81"/>
      <c r="BK289" s="81"/>
      <c r="BL289" s="81"/>
      <c r="BM289" s="81"/>
      <c r="BN289" s="81"/>
      <c r="BO289" s="81"/>
      <c r="BP289" s="81"/>
    </row>
    <row r="290" spans="2:68" ht="15.75" customHeight="1" x14ac:dyDescent="0.25">
      <c r="B290" s="81"/>
      <c r="C290" s="81"/>
      <c r="D290" s="81"/>
      <c r="E290" s="81"/>
      <c r="F290" s="81"/>
      <c r="G290" s="81"/>
      <c r="H290" s="79"/>
      <c r="I290" s="79"/>
      <c r="J290" s="79"/>
      <c r="K290" s="79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  <c r="BB290" s="81"/>
      <c r="BC290" s="81"/>
      <c r="BD290" s="81"/>
      <c r="BE290" s="81"/>
      <c r="BF290" s="81"/>
      <c r="BG290" s="81"/>
      <c r="BH290" s="81"/>
      <c r="BI290" s="81"/>
      <c r="BJ290" s="81"/>
      <c r="BK290" s="81"/>
      <c r="BL290" s="81"/>
      <c r="BM290" s="81"/>
      <c r="BN290" s="81"/>
      <c r="BO290" s="81"/>
      <c r="BP290" s="81"/>
    </row>
    <row r="291" spans="2:68" ht="15.75" customHeight="1" x14ac:dyDescent="0.25">
      <c r="B291" s="81"/>
      <c r="C291" s="81"/>
      <c r="D291" s="81"/>
      <c r="E291" s="81"/>
      <c r="F291" s="81"/>
      <c r="G291" s="81"/>
      <c r="H291" s="79"/>
      <c r="I291" s="79"/>
      <c r="J291" s="79"/>
      <c r="K291" s="79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</row>
    <row r="292" spans="2:68" ht="15.75" customHeight="1" x14ac:dyDescent="0.25">
      <c r="B292" s="81"/>
      <c r="C292" s="81"/>
      <c r="D292" s="81"/>
      <c r="E292" s="81"/>
      <c r="F292" s="81"/>
      <c r="G292" s="81"/>
      <c r="H292" s="79"/>
      <c r="I292" s="79"/>
      <c r="J292" s="79"/>
      <c r="K292" s="79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1"/>
      <c r="BG292" s="81"/>
      <c r="BH292" s="81"/>
      <c r="BI292" s="81"/>
      <c r="BJ292" s="81"/>
      <c r="BK292" s="81"/>
      <c r="BL292" s="81"/>
      <c r="BM292" s="81"/>
      <c r="BN292" s="81"/>
      <c r="BO292" s="81"/>
      <c r="BP292" s="81"/>
    </row>
    <row r="293" spans="2:68" ht="15.75" customHeight="1" x14ac:dyDescent="0.25">
      <c r="B293" s="81"/>
      <c r="C293" s="81"/>
      <c r="D293" s="81"/>
      <c r="E293" s="81"/>
      <c r="F293" s="81"/>
      <c r="G293" s="81"/>
      <c r="H293" s="79"/>
      <c r="I293" s="79"/>
      <c r="J293" s="79"/>
      <c r="K293" s="79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  <c r="AZ293" s="81"/>
      <c r="BA293" s="81"/>
      <c r="BB293" s="81"/>
      <c r="BC293" s="81"/>
      <c r="BD293" s="81"/>
      <c r="BE293" s="81"/>
      <c r="BF293" s="81"/>
      <c r="BG293" s="81"/>
      <c r="BH293" s="81"/>
      <c r="BI293" s="81"/>
      <c r="BJ293" s="81"/>
      <c r="BK293" s="81"/>
      <c r="BL293" s="81"/>
      <c r="BM293" s="81"/>
      <c r="BN293" s="81"/>
      <c r="BO293" s="81"/>
      <c r="BP293" s="81"/>
    </row>
    <row r="294" spans="2:68" ht="15.75" customHeight="1" x14ac:dyDescent="0.25">
      <c r="B294" s="81"/>
      <c r="C294" s="81"/>
      <c r="D294" s="81"/>
      <c r="E294" s="81"/>
      <c r="F294" s="81"/>
      <c r="G294" s="81"/>
      <c r="H294" s="79"/>
      <c r="I294" s="79"/>
      <c r="J294" s="79"/>
      <c r="K294" s="79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  <c r="AZ294" s="81"/>
      <c r="BA294" s="81"/>
      <c r="BB294" s="81"/>
      <c r="BC294" s="81"/>
      <c r="BD294" s="81"/>
      <c r="BE294" s="81"/>
      <c r="BF294" s="81"/>
      <c r="BG294" s="81"/>
      <c r="BH294" s="81"/>
      <c r="BI294" s="81"/>
      <c r="BJ294" s="81"/>
      <c r="BK294" s="81"/>
      <c r="BL294" s="81"/>
      <c r="BM294" s="81"/>
      <c r="BN294" s="81"/>
      <c r="BO294" s="81"/>
      <c r="BP294" s="81"/>
    </row>
    <row r="295" spans="2:68" ht="15.75" customHeight="1" x14ac:dyDescent="0.25">
      <c r="B295" s="81"/>
      <c r="C295" s="81"/>
      <c r="D295" s="81"/>
      <c r="E295" s="81"/>
      <c r="F295" s="81"/>
      <c r="G295" s="81"/>
      <c r="H295" s="79"/>
      <c r="I295" s="79"/>
      <c r="J295" s="79"/>
      <c r="K295" s="79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  <c r="BK295" s="81"/>
      <c r="BL295" s="81"/>
      <c r="BM295" s="81"/>
      <c r="BN295" s="81"/>
      <c r="BO295" s="81"/>
      <c r="BP295" s="81"/>
    </row>
    <row r="296" spans="2:68" ht="15.75" customHeight="1" x14ac:dyDescent="0.25">
      <c r="B296" s="81"/>
      <c r="C296" s="81"/>
      <c r="D296" s="81"/>
      <c r="E296" s="81"/>
      <c r="F296" s="81"/>
      <c r="G296" s="81"/>
      <c r="H296" s="79"/>
      <c r="I296" s="79"/>
      <c r="J296" s="79"/>
      <c r="K296" s="79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  <c r="AZ296" s="81"/>
      <c r="BA296" s="81"/>
      <c r="BB296" s="81"/>
      <c r="BC296" s="81"/>
      <c r="BD296" s="81"/>
      <c r="BE296" s="81"/>
      <c r="BF296" s="81"/>
      <c r="BG296" s="81"/>
      <c r="BH296" s="81"/>
      <c r="BI296" s="81"/>
      <c r="BJ296" s="81"/>
      <c r="BK296" s="81"/>
      <c r="BL296" s="81"/>
      <c r="BM296" s="81"/>
      <c r="BN296" s="81"/>
      <c r="BO296" s="81"/>
      <c r="BP296" s="81"/>
    </row>
    <row r="297" spans="2:68" ht="15.75" customHeight="1" x14ac:dyDescent="0.25">
      <c r="B297" s="81"/>
      <c r="C297" s="81"/>
      <c r="D297" s="81"/>
      <c r="E297" s="81"/>
      <c r="F297" s="81"/>
      <c r="G297" s="81"/>
      <c r="H297" s="79"/>
      <c r="I297" s="79"/>
      <c r="J297" s="79"/>
      <c r="K297" s="79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  <c r="BK297" s="81"/>
      <c r="BL297" s="81"/>
      <c r="BM297" s="81"/>
      <c r="BN297" s="81"/>
      <c r="BO297" s="81"/>
      <c r="BP297" s="81"/>
    </row>
    <row r="298" spans="2:68" ht="15.75" customHeight="1" x14ac:dyDescent="0.25">
      <c r="B298" s="81"/>
      <c r="C298" s="81"/>
      <c r="D298" s="81"/>
      <c r="E298" s="81"/>
      <c r="F298" s="81"/>
      <c r="G298" s="81"/>
      <c r="H298" s="79"/>
      <c r="I298" s="79"/>
      <c r="J298" s="79"/>
      <c r="K298" s="79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  <c r="AZ298" s="81"/>
      <c r="BA298" s="81"/>
      <c r="BB298" s="81"/>
      <c r="BC298" s="81"/>
      <c r="BD298" s="81"/>
      <c r="BE298" s="81"/>
      <c r="BF298" s="81"/>
      <c r="BG298" s="81"/>
      <c r="BH298" s="81"/>
      <c r="BI298" s="81"/>
      <c r="BJ298" s="81"/>
      <c r="BK298" s="81"/>
      <c r="BL298" s="81"/>
      <c r="BM298" s="81"/>
      <c r="BN298" s="81"/>
      <c r="BO298" s="81"/>
      <c r="BP298" s="81"/>
    </row>
    <row r="299" spans="2:68" ht="15.75" customHeight="1" x14ac:dyDescent="0.25">
      <c r="B299" s="81"/>
      <c r="C299" s="81"/>
      <c r="D299" s="81"/>
      <c r="E299" s="81"/>
      <c r="F299" s="81"/>
      <c r="G299" s="81"/>
      <c r="H299" s="79"/>
      <c r="I299" s="79"/>
      <c r="J299" s="79"/>
      <c r="K299" s="79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1"/>
      <c r="BG299" s="81"/>
      <c r="BH299" s="81"/>
      <c r="BI299" s="81"/>
      <c r="BJ299" s="81"/>
      <c r="BK299" s="81"/>
      <c r="BL299" s="81"/>
      <c r="BM299" s="81"/>
      <c r="BN299" s="81"/>
      <c r="BO299" s="81"/>
      <c r="BP299" s="81"/>
    </row>
    <row r="300" spans="2:68" ht="15.75" customHeight="1" x14ac:dyDescent="0.25">
      <c r="B300" s="81"/>
      <c r="C300" s="81"/>
      <c r="D300" s="81"/>
      <c r="E300" s="81"/>
      <c r="F300" s="81"/>
      <c r="G300" s="81"/>
      <c r="H300" s="79"/>
      <c r="I300" s="79"/>
      <c r="J300" s="79"/>
      <c r="K300" s="79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  <c r="BB300" s="81"/>
      <c r="BC300" s="81"/>
      <c r="BD300" s="81"/>
      <c r="BE300" s="81"/>
      <c r="BF300" s="81"/>
      <c r="BG300" s="81"/>
      <c r="BH300" s="81"/>
      <c r="BI300" s="81"/>
      <c r="BJ300" s="81"/>
      <c r="BK300" s="81"/>
      <c r="BL300" s="81"/>
      <c r="BM300" s="81"/>
      <c r="BN300" s="81"/>
      <c r="BO300" s="81"/>
      <c r="BP300" s="81"/>
    </row>
    <row r="301" spans="2:68" ht="15.75" customHeight="1" x14ac:dyDescent="0.25">
      <c r="B301" s="81"/>
      <c r="C301" s="81"/>
      <c r="D301" s="81"/>
      <c r="E301" s="81"/>
      <c r="F301" s="81"/>
      <c r="G301" s="81"/>
      <c r="H301" s="79"/>
      <c r="I301" s="79"/>
      <c r="J301" s="79"/>
      <c r="K301" s="79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</row>
    <row r="302" spans="2:68" ht="15.75" customHeight="1" x14ac:dyDescent="0.25">
      <c r="B302" s="81"/>
      <c r="C302" s="81"/>
      <c r="D302" s="81"/>
      <c r="E302" s="81"/>
      <c r="F302" s="81"/>
      <c r="G302" s="81"/>
      <c r="H302" s="79"/>
      <c r="I302" s="79"/>
      <c r="J302" s="79"/>
      <c r="K302" s="79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  <c r="AZ302" s="81"/>
      <c r="BA302" s="81"/>
      <c r="BB302" s="81"/>
      <c r="BC302" s="81"/>
      <c r="BD302" s="81"/>
      <c r="BE302" s="81"/>
      <c r="BF302" s="81"/>
      <c r="BG302" s="81"/>
      <c r="BH302" s="81"/>
      <c r="BI302" s="81"/>
      <c r="BJ302" s="81"/>
      <c r="BK302" s="81"/>
      <c r="BL302" s="81"/>
      <c r="BM302" s="81"/>
      <c r="BN302" s="81"/>
      <c r="BO302" s="81"/>
      <c r="BP302" s="81"/>
    </row>
    <row r="303" spans="2:68" ht="15.75" customHeight="1" x14ac:dyDescent="0.25">
      <c r="B303" s="81"/>
      <c r="C303" s="81"/>
      <c r="D303" s="81"/>
      <c r="E303" s="81"/>
      <c r="F303" s="81"/>
      <c r="G303" s="81"/>
      <c r="H303" s="79"/>
      <c r="I303" s="79"/>
      <c r="J303" s="79"/>
      <c r="K303" s="79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  <c r="BE303" s="81"/>
      <c r="BF303" s="81"/>
      <c r="BG303" s="81"/>
      <c r="BH303" s="81"/>
      <c r="BI303" s="81"/>
      <c r="BJ303" s="81"/>
      <c r="BK303" s="81"/>
      <c r="BL303" s="81"/>
      <c r="BM303" s="81"/>
      <c r="BN303" s="81"/>
      <c r="BO303" s="81"/>
      <c r="BP303" s="81"/>
    </row>
    <row r="304" spans="2:68" ht="15.75" customHeight="1" x14ac:dyDescent="0.25">
      <c r="B304" s="81"/>
      <c r="C304" s="81"/>
      <c r="D304" s="81"/>
      <c r="E304" s="81"/>
      <c r="F304" s="81"/>
      <c r="G304" s="81"/>
      <c r="H304" s="79"/>
      <c r="I304" s="79"/>
      <c r="J304" s="79"/>
      <c r="K304" s="79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  <c r="BA304" s="81"/>
      <c r="BB304" s="81"/>
      <c r="BC304" s="81"/>
      <c r="BD304" s="81"/>
      <c r="BE304" s="81"/>
      <c r="BF304" s="81"/>
      <c r="BG304" s="81"/>
      <c r="BH304" s="81"/>
      <c r="BI304" s="81"/>
      <c r="BJ304" s="81"/>
      <c r="BK304" s="81"/>
      <c r="BL304" s="81"/>
      <c r="BM304" s="81"/>
      <c r="BN304" s="81"/>
      <c r="BO304" s="81"/>
      <c r="BP304" s="81"/>
    </row>
    <row r="305" spans="2:68" ht="15.75" customHeight="1" x14ac:dyDescent="0.25">
      <c r="B305" s="81"/>
      <c r="C305" s="81"/>
      <c r="D305" s="81"/>
      <c r="E305" s="81"/>
      <c r="F305" s="81"/>
      <c r="G305" s="81"/>
      <c r="H305" s="79"/>
      <c r="I305" s="79"/>
      <c r="J305" s="79"/>
      <c r="K305" s="79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  <c r="BA305" s="81"/>
      <c r="BB305" s="81"/>
      <c r="BC305" s="81"/>
      <c r="BD305" s="81"/>
      <c r="BE305" s="81"/>
      <c r="BF305" s="81"/>
      <c r="BG305" s="81"/>
      <c r="BH305" s="81"/>
      <c r="BI305" s="81"/>
      <c r="BJ305" s="81"/>
      <c r="BK305" s="81"/>
      <c r="BL305" s="81"/>
      <c r="BM305" s="81"/>
      <c r="BN305" s="81"/>
      <c r="BO305" s="81"/>
      <c r="BP305" s="81"/>
    </row>
    <row r="306" spans="2:68" ht="15.75" customHeight="1" x14ac:dyDescent="0.25">
      <c r="B306" s="81"/>
      <c r="C306" s="81"/>
      <c r="D306" s="81"/>
      <c r="E306" s="81"/>
      <c r="F306" s="81"/>
      <c r="G306" s="81"/>
      <c r="H306" s="79"/>
      <c r="I306" s="79"/>
      <c r="J306" s="79"/>
      <c r="K306" s="79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</row>
    <row r="307" spans="2:68" ht="15.75" customHeight="1" x14ac:dyDescent="0.25">
      <c r="B307" s="81"/>
      <c r="C307" s="81"/>
      <c r="D307" s="81"/>
      <c r="E307" s="81"/>
      <c r="F307" s="81"/>
      <c r="G307" s="81"/>
      <c r="H307" s="79"/>
      <c r="I307" s="79"/>
      <c r="J307" s="79"/>
      <c r="K307" s="79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1"/>
      <c r="BG307" s="81"/>
      <c r="BH307" s="81"/>
      <c r="BI307" s="81"/>
      <c r="BJ307" s="81"/>
      <c r="BK307" s="81"/>
      <c r="BL307" s="81"/>
      <c r="BM307" s="81"/>
      <c r="BN307" s="81"/>
      <c r="BO307" s="81"/>
      <c r="BP307" s="81"/>
    </row>
    <row r="308" spans="2:68" ht="15.75" customHeight="1" x14ac:dyDescent="0.25">
      <c r="B308" s="81"/>
      <c r="C308" s="81"/>
      <c r="D308" s="81"/>
      <c r="E308" s="81"/>
      <c r="F308" s="81"/>
      <c r="G308" s="81"/>
      <c r="H308" s="79"/>
      <c r="I308" s="79"/>
      <c r="J308" s="79"/>
      <c r="K308" s="79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  <c r="AZ308" s="81"/>
      <c r="BA308" s="81"/>
      <c r="BB308" s="81"/>
      <c r="BC308" s="81"/>
      <c r="BD308" s="81"/>
      <c r="BE308" s="81"/>
      <c r="BF308" s="81"/>
      <c r="BG308" s="81"/>
      <c r="BH308" s="81"/>
      <c r="BI308" s="81"/>
      <c r="BJ308" s="81"/>
      <c r="BK308" s="81"/>
      <c r="BL308" s="81"/>
      <c r="BM308" s="81"/>
      <c r="BN308" s="81"/>
      <c r="BO308" s="81"/>
      <c r="BP308" s="81"/>
    </row>
    <row r="309" spans="2:68" ht="15.75" customHeight="1" x14ac:dyDescent="0.25">
      <c r="B309" s="81"/>
      <c r="C309" s="81"/>
      <c r="D309" s="81"/>
      <c r="E309" s="81"/>
      <c r="F309" s="81"/>
      <c r="G309" s="81"/>
      <c r="H309" s="79"/>
      <c r="I309" s="79"/>
      <c r="J309" s="79"/>
      <c r="K309" s="79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  <c r="BA309" s="81"/>
      <c r="BB309" s="81"/>
      <c r="BC309" s="81"/>
      <c r="BD309" s="81"/>
      <c r="BE309" s="81"/>
      <c r="BF309" s="81"/>
      <c r="BG309" s="81"/>
      <c r="BH309" s="81"/>
      <c r="BI309" s="81"/>
      <c r="BJ309" s="81"/>
      <c r="BK309" s="81"/>
      <c r="BL309" s="81"/>
      <c r="BM309" s="81"/>
      <c r="BN309" s="81"/>
      <c r="BO309" s="81"/>
      <c r="BP309" s="81"/>
    </row>
    <row r="310" spans="2:68" ht="15.75" customHeight="1" x14ac:dyDescent="0.25">
      <c r="B310" s="81"/>
      <c r="C310" s="81"/>
      <c r="D310" s="81"/>
      <c r="E310" s="81"/>
      <c r="F310" s="81"/>
      <c r="G310" s="81"/>
      <c r="H310" s="79"/>
      <c r="I310" s="79"/>
      <c r="J310" s="79"/>
      <c r="K310" s="79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  <c r="BK310" s="81"/>
      <c r="BL310" s="81"/>
      <c r="BM310" s="81"/>
      <c r="BN310" s="81"/>
      <c r="BO310" s="81"/>
      <c r="BP310" s="81"/>
    </row>
    <row r="311" spans="2:68" ht="15.75" customHeight="1" x14ac:dyDescent="0.25">
      <c r="B311" s="81"/>
      <c r="C311" s="81"/>
      <c r="D311" s="81"/>
      <c r="E311" s="81"/>
      <c r="F311" s="81"/>
      <c r="G311" s="81"/>
      <c r="H311" s="79"/>
      <c r="I311" s="79"/>
      <c r="J311" s="79"/>
      <c r="K311" s="79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  <c r="BB311" s="81"/>
      <c r="BC311" s="81"/>
      <c r="BD311" s="81"/>
      <c r="BE311" s="81"/>
      <c r="BF311" s="81"/>
      <c r="BG311" s="81"/>
      <c r="BH311" s="81"/>
      <c r="BI311" s="81"/>
      <c r="BJ311" s="81"/>
      <c r="BK311" s="81"/>
      <c r="BL311" s="81"/>
      <c r="BM311" s="81"/>
      <c r="BN311" s="81"/>
      <c r="BO311" s="81"/>
      <c r="BP311" s="81"/>
    </row>
    <row r="312" spans="2:68" ht="15.75" customHeight="1" x14ac:dyDescent="0.25">
      <c r="B312" s="81"/>
      <c r="C312" s="81"/>
      <c r="D312" s="81"/>
      <c r="E312" s="81"/>
      <c r="F312" s="81"/>
      <c r="G312" s="81"/>
      <c r="H312" s="79"/>
      <c r="I312" s="79"/>
      <c r="J312" s="79"/>
      <c r="K312" s="79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1"/>
      <c r="BC312" s="81"/>
      <c r="BD312" s="81"/>
      <c r="BE312" s="81"/>
      <c r="BF312" s="81"/>
      <c r="BG312" s="81"/>
      <c r="BH312" s="81"/>
      <c r="BI312" s="81"/>
      <c r="BJ312" s="81"/>
      <c r="BK312" s="81"/>
      <c r="BL312" s="81"/>
      <c r="BM312" s="81"/>
      <c r="BN312" s="81"/>
      <c r="BO312" s="81"/>
      <c r="BP312" s="81"/>
    </row>
    <row r="313" spans="2:68" ht="15.75" customHeight="1" x14ac:dyDescent="0.25">
      <c r="B313" s="81"/>
      <c r="C313" s="81"/>
      <c r="D313" s="81"/>
      <c r="E313" s="81"/>
      <c r="F313" s="81"/>
      <c r="G313" s="81"/>
      <c r="H313" s="79"/>
      <c r="I313" s="79"/>
      <c r="J313" s="79"/>
      <c r="K313" s="79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  <c r="BA313" s="81"/>
      <c r="BB313" s="81"/>
      <c r="BC313" s="81"/>
      <c r="BD313" s="81"/>
      <c r="BE313" s="81"/>
      <c r="BF313" s="81"/>
      <c r="BG313" s="81"/>
      <c r="BH313" s="81"/>
      <c r="BI313" s="81"/>
      <c r="BJ313" s="81"/>
      <c r="BK313" s="81"/>
      <c r="BL313" s="81"/>
      <c r="BM313" s="81"/>
      <c r="BN313" s="81"/>
      <c r="BO313" s="81"/>
      <c r="BP313" s="81"/>
    </row>
    <row r="314" spans="2:68" ht="15.75" customHeight="1" x14ac:dyDescent="0.25">
      <c r="B314" s="81"/>
      <c r="C314" s="81"/>
      <c r="D314" s="81"/>
      <c r="E314" s="81"/>
      <c r="F314" s="81"/>
      <c r="G314" s="81"/>
      <c r="H314" s="79"/>
      <c r="I314" s="79"/>
      <c r="J314" s="79"/>
      <c r="K314" s="79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  <c r="BA314" s="81"/>
      <c r="BB314" s="81"/>
      <c r="BC314" s="81"/>
      <c r="BD314" s="81"/>
      <c r="BE314" s="81"/>
      <c r="BF314" s="81"/>
      <c r="BG314" s="81"/>
      <c r="BH314" s="81"/>
      <c r="BI314" s="81"/>
      <c r="BJ314" s="81"/>
      <c r="BK314" s="81"/>
      <c r="BL314" s="81"/>
      <c r="BM314" s="81"/>
      <c r="BN314" s="81"/>
      <c r="BO314" s="81"/>
      <c r="BP314" s="81"/>
    </row>
    <row r="315" spans="2:68" ht="15.75" customHeight="1" x14ac:dyDescent="0.25">
      <c r="B315" s="81"/>
      <c r="C315" s="81"/>
      <c r="D315" s="81"/>
      <c r="E315" s="81"/>
      <c r="F315" s="81"/>
      <c r="G315" s="81"/>
      <c r="H315" s="79"/>
      <c r="I315" s="79"/>
      <c r="J315" s="79"/>
      <c r="K315" s="79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1"/>
      <c r="BG315" s="81"/>
      <c r="BH315" s="81"/>
      <c r="BI315" s="81"/>
      <c r="BJ315" s="81"/>
      <c r="BK315" s="81"/>
      <c r="BL315" s="81"/>
      <c r="BM315" s="81"/>
      <c r="BN315" s="81"/>
      <c r="BO315" s="81"/>
      <c r="BP315" s="81"/>
    </row>
    <row r="316" spans="2:68" ht="15.75" customHeight="1" x14ac:dyDescent="0.25">
      <c r="B316" s="81"/>
      <c r="C316" s="81"/>
      <c r="D316" s="81"/>
      <c r="E316" s="81"/>
      <c r="F316" s="81"/>
      <c r="G316" s="81"/>
      <c r="H316" s="79"/>
      <c r="I316" s="79"/>
      <c r="J316" s="79"/>
      <c r="K316" s="79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  <c r="BD316" s="81"/>
      <c r="BE316" s="81"/>
      <c r="BF316" s="81"/>
      <c r="BG316" s="81"/>
      <c r="BH316" s="81"/>
      <c r="BI316" s="81"/>
      <c r="BJ316" s="81"/>
      <c r="BK316" s="81"/>
      <c r="BL316" s="81"/>
      <c r="BM316" s="81"/>
      <c r="BN316" s="81"/>
      <c r="BO316" s="81"/>
      <c r="BP316" s="81"/>
    </row>
    <row r="317" spans="2:68" ht="15.75" customHeight="1" x14ac:dyDescent="0.25">
      <c r="B317" s="81"/>
      <c r="C317" s="81"/>
      <c r="D317" s="81"/>
      <c r="E317" s="81"/>
      <c r="F317" s="81"/>
      <c r="G317" s="81"/>
      <c r="H317" s="79"/>
      <c r="I317" s="79"/>
      <c r="J317" s="79"/>
      <c r="K317" s="79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  <c r="AZ317" s="81"/>
      <c r="BA317" s="81"/>
      <c r="BB317" s="81"/>
      <c r="BC317" s="81"/>
      <c r="BD317" s="81"/>
      <c r="BE317" s="81"/>
      <c r="BF317" s="81"/>
      <c r="BG317" s="81"/>
      <c r="BH317" s="81"/>
      <c r="BI317" s="81"/>
      <c r="BJ317" s="81"/>
      <c r="BK317" s="81"/>
      <c r="BL317" s="81"/>
      <c r="BM317" s="81"/>
      <c r="BN317" s="81"/>
      <c r="BO317" s="81"/>
      <c r="BP317" s="81"/>
    </row>
    <row r="318" spans="2:68" ht="15.75" customHeight="1" x14ac:dyDescent="0.25">
      <c r="B318" s="81"/>
      <c r="C318" s="81"/>
      <c r="D318" s="81"/>
      <c r="E318" s="81"/>
      <c r="F318" s="81"/>
      <c r="G318" s="81"/>
      <c r="H318" s="79"/>
      <c r="I318" s="79"/>
      <c r="J318" s="79"/>
      <c r="K318" s="79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  <c r="BK318" s="81"/>
      <c r="BL318" s="81"/>
      <c r="BM318" s="81"/>
      <c r="BN318" s="81"/>
      <c r="BO318" s="81"/>
      <c r="BP318" s="81"/>
    </row>
    <row r="319" spans="2:68" ht="15.75" customHeight="1" x14ac:dyDescent="0.25">
      <c r="B319" s="81"/>
      <c r="C319" s="81"/>
      <c r="D319" s="81"/>
      <c r="E319" s="81"/>
      <c r="F319" s="81"/>
      <c r="G319" s="81"/>
      <c r="H319" s="79"/>
      <c r="I319" s="79"/>
      <c r="J319" s="79"/>
      <c r="K319" s="79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  <c r="BA319" s="81"/>
      <c r="BB319" s="81"/>
      <c r="BC319" s="81"/>
      <c r="BD319" s="81"/>
      <c r="BE319" s="81"/>
      <c r="BF319" s="81"/>
      <c r="BG319" s="81"/>
      <c r="BH319" s="81"/>
      <c r="BI319" s="81"/>
      <c r="BJ319" s="81"/>
      <c r="BK319" s="81"/>
      <c r="BL319" s="81"/>
      <c r="BM319" s="81"/>
      <c r="BN319" s="81"/>
      <c r="BO319" s="81"/>
      <c r="BP319" s="81"/>
    </row>
    <row r="320" spans="2:68" ht="15.75" customHeight="1" x14ac:dyDescent="0.25">
      <c r="B320" s="81"/>
      <c r="C320" s="81"/>
      <c r="D320" s="81"/>
      <c r="E320" s="81"/>
      <c r="F320" s="81"/>
      <c r="G320" s="81"/>
      <c r="H320" s="79"/>
      <c r="I320" s="79"/>
      <c r="J320" s="79"/>
      <c r="K320" s="79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  <c r="AZ320" s="81"/>
      <c r="BA320" s="81"/>
      <c r="BB320" s="81"/>
      <c r="BC320" s="81"/>
      <c r="BD320" s="81"/>
      <c r="BE320" s="81"/>
      <c r="BF320" s="81"/>
      <c r="BG320" s="81"/>
      <c r="BH320" s="81"/>
      <c r="BI320" s="81"/>
      <c r="BJ320" s="81"/>
      <c r="BK320" s="81"/>
      <c r="BL320" s="81"/>
      <c r="BM320" s="81"/>
      <c r="BN320" s="81"/>
      <c r="BO320" s="81"/>
      <c r="BP320" s="81"/>
    </row>
    <row r="321" spans="2:68" ht="15.75" customHeight="1" x14ac:dyDescent="0.25">
      <c r="B321" s="81"/>
      <c r="C321" s="81"/>
      <c r="D321" s="81"/>
      <c r="E321" s="81"/>
      <c r="F321" s="81"/>
      <c r="G321" s="81"/>
      <c r="H321" s="79"/>
      <c r="I321" s="79"/>
      <c r="J321" s="79"/>
      <c r="K321" s="79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  <c r="BE321" s="81"/>
      <c r="BF321" s="81"/>
      <c r="BG321" s="81"/>
      <c r="BH321" s="81"/>
      <c r="BI321" s="81"/>
      <c r="BJ321" s="81"/>
      <c r="BK321" s="81"/>
      <c r="BL321" s="81"/>
      <c r="BM321" s="81"/>
      <c r="BN321" s="81"/>
      <c r="BO321" s="81"/>
      <c r="BP321" s="81"/>
    </row>
    <row r="322" spans="2:68" ht="15.75" customHeight="1" x14ac:dyDescent="0.25">
      <c r="B322" s="81"/>
      <c r="C322" s="81"/>
      <c r="D322" s="81"/>
      <c r="E322" s="81"/>
      <c r="F322" s="81"/>
      <c r="G322" s="81"/>
      <c r="H322" s="79"/>
      <c r="I322" s="79"/>
      <c r="J322" s="79"/>
      <c r="K322" s="79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1"/>
      <c r="BG322" s="81"/>
      <c r="BH322" s="81"/>
      <c r="BI322" s="81"/>
      <c r="BJ322" s="81"/>
      <c r="BK322" s="81"/>
      <c r="BL322" s="81"/>
      <c r="BM322" s="81"/>
      <c r="BN322" s="81"/>
      <c r="BO322" s="81"/>
      <c r="BP322" s="81"/>
    </row>
    <row r="323" spans="2:68" ht="15.75" customHeight="1" x14ac:dyDescent="0.25">
      <c r="B323" s="81"/>
      <c r="C323" s="81"/>
      <c r="D323" s="81"/>
      <c r="E323" s="81"/>
      <c r="F323" s="81"/>
      <c r="G323" s="81"/>
      <c r="H323" s="79"/>
      <c r="I323" s="79"/>
      <c r="J323" s="79"/>
      <c r="K323" s="79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  <c r="BK323" s="81"/>
      <c r="BL323" s="81"/>
      <c r="BM323" s="81"/>
      <c r="BN323" s="81"/>
      <c r="BO323" s="81"/>
      <c r="BP323" s="81"/>
    </row>
    <row r="324" spans="2:68" ht="15.75" customHeight="1" x14ac:dyDescent="0.25">
      <c r="B324" s="81"/>
      <c r="C324" s="81"/>
      <c r="D324" s="81"/>
      <c r="E324" s="81"/>
      <c r="F324" s="81"/>
      <c r="G324" s="81"/>
      <c r="H324" s="79"/>
      <c r="I324" s="79"/>
      <c r="J324" s="79"/>
      <c r="K324" s="79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  <c r="BA324" s="81"/>
      <c r="BB324" s="81"/>
      <c r="BC324" s="81"/>
      <c r="BD324" s="81"/>
      <c r="BE324" s="81"/>
      <c r="BF324" s="81"/>
      <c r="BG324" s="81"/>
      <c r="BH324" s="81"/>
      <c r="BI324" s="81"/>
      <c r="BJ324" s="81"/>
      <c r="BK324" s="81"/>
      <c r="BL324" s="81"/>
      <c r="BM324" s="81"/>
      <c r="BN324" s="81"/>
      <c r="BO324" s="81"/>
      <c r="BP324" s="81"/>
    </row>
    <row r="325" spans="2:68" ht="15.75" customHeight="1" x14ac:dyDescent="0.25">
      <c r="B325" s="81"/>
      <c r="C325" s="81"/>
      <c r="D325" s="81"/>
      <c r="E325" s="81"/>
      <c r="F325" s="81"/>
      <c r="G325" s="81"/>
      <c r="H325" s="79"/>
      <c r="I325" s="79"/>
      <c r="J325" s="79"/>
      <c r="K325" s="79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  <c r="BK325" s="81"/>
      <c r="BL325" s="81"/>
      <c r="BM325" s="81"/>
      <c r="BN325" s="81"/>
      <c r="BO325" s="81"/>
      <c r="BP325" s="81"/>
    </row>
    <row r="326" spans="2:68" ht="15.75" customHeight="1" x14ac:dyDescent="0.25">
      <c r="B326" s="81"/>
      <c r="C326" s="81"/>
      <c r="D326" s="81"/>
      <c r="E326" s="81"/>
      <c r="F326" s="81"/>
      <c r="G326" s="81"/>
      <c r="H326" s="79"/>
      <c r="I326" s="79"/>
      <c r="J326" s="79"/>
      <c r="K326" s="79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  <c r="BA326" s="81"/>
      <c r="BB326" s="81"/>
      <c r="BC326" s="81"/>
      <c r="BD326" s="81"/>
      <c r="BE326" s="81"/>
      <c r="BF326" s="81"/>
      <c r="BG326" s="81"/>
      <c r="BH326" s="81"/>
      <c r="BI326" s="81"/>
      <c r="BJ326" s="81"/>
      <c r="BK326" s="81"/>
      <c r="BL326" s="81"/>
      <c r="BM326" s="81"/>
      <c r="BN326" s="81"/>
      <c r="BO326" s="81"/>
      <c r="BP326" s="81"/>
    </row>
    <row r="327" spans="2:68" ht="15.75" customHeight="1" x14ac:dyDescent="0.25">
      <c r="B327" s="81"/>
      <c r="C327" s="81"/>
      <c r="D327" s="81"/>
      <c r="E327" s="81"/>
      <c r="F327" s="81"/>
      <c r="G327" s="81"/>
      <c r="H327" s="79"/>
      <c r="I327" s="79"/>
      <c r="J327" s="79"/>
      <c r="K327" s="79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  <c r="AZ327" s="81"/>
      <c r="BA327" s="81"/>
      <c r="BB327" s="81"/>
      <c r="BC327" s="81"/>
      <c r="BD327" s="81"/>
      <c r="BE327" s="81"/>
      <c r="BF327" s="81"/>
      <c r="BG327" s="81"/>
      <c r="BH327" s="81"/>
      <c r="BI327" s="81"/>
      <c r="BJ327" s="81"/>
      <c r="BK327" s="81"/>
      <c r="BL327" s="81"/>
      <c r="BM327" s="81"/>
      <c r="BN327" s="81"/>
      <c r="BO327" s="81"/>
      <c r="BP327" s="81"/>
    </row>
    <row r="328" spans="2:68" ht="15.75" customHeight="1" x14ac:dyDescent="0.25">
      <c r="B328" s="81"/>
      <c r="C328" s="81"/>
      <c r="D328" s="81"/>
      <c r="E328" s="81"/>
      <c r="F328" s="81"/>
      <c r="G328" s="81"/>
      <c r="H328" s="79"/>
      <c r="I328" s="79"/>
      <c r="J328" s="79"/>
      <c r="K328" s="79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  <c r="BA328" s="81"/>
      <c r="BB328" s="81"/>
      <c r="BC328" s="81"/>
      <c r="BD328" s="81"/>
      <c r="BE328" s="81"/>
      <c r="BF328" s="81"/>
      <c r="BG328" s="81"/>
      <c r="BH328" s="81"/>
      <c r="BI328" s="81"/>
      <c r="BJ328" s="81"/>
      <c r="BK328" s="81"/>
      <c r="BL328" s="81"/>
      <c r="BM328" s="81"/>
      <c r="BN328" s="81"/>
      <c r="BO328" s="81"/>
      <c r="BP328" s="81"/>
    </row>
    <row r="329" spans="2:68" ht="15.75" customHeight="1" x14ac:dyDescent="0.25">
      <c r="B329" s="81"/>
      <c r="C329" s="81"/>
      <c r="D329" s="81"/>
      <c r="E329" s="81"/>
      <c r="F329" s="81"/>
      <c r="G329" s="81"/>
      <c r="H329" s="79"/>
      <c r="I329" s="79"/>
      <c r="J329" s="79"/>
      <c r="K329" s="79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  <c r="AZ329" s="81"/>
      <c r="BA329" s="81"/>
      <c r="BB329" s="81"/>
      <c r="BC329" s="81"/>
      <c r="BD329" s="81"/>
      <c r="BE329" s="81"/>
      <c r="BF329" s="81"/>
      <c r="BG329" s="81"/>
      <c r="BH329" s="81"/>
      <c r="BI329" s="81"/>
      <c r="BJ329" s="81"/>
      <c r="BK329" s="81"/>
      <c r="BL329" s="81"/>
      <c r="BM329" s="81"/>
      <c r="BN329" s="81"/>
      <c r="BO329" s="81"/>
      <c r="BP329" s="81"/>
    </row>
    <row r="330" spans="2:68" ht="15.75" customHeight="1" x14ac:dyDescent="0.25">
      <c r="B330" s="81"/>
      <c r="C330" s="81"/>
      <c r="D330" s="81"/>
      <c r="E330" s="81"/>
      <c r="F330" s="81"/>
      <c r="G330" s="81"/>
      <c r="H330" s="79"/>
      <c r="I330" s="79"/>
      <c r="J330" s="79"/>
      <c r="K330" s="79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  <c r="AZ330" s="81"/>
      <c r="BA330" s="81"/>
      <c r="BB330" s="81"/>
      <c r="BC330" s="81"/>
      <c r="BD330" s="81"/>
      <c r="BE330" s="81"/>
      <c r="BF330" s="81"/>
      <c r="BG330" s="81"/>
      <c r="BH330" s="81"/>
      <c r="BI330" s="81"/>
      <c r="BJ330" s="81"/>
      <c r="BK330" s="81"/>
      <c r="BL330" s="81"/>
      <c r="BM330" s="81"/>
      <c r="BN330" s="81"/>
      <c r="BO330" s="81"/>
      <c r="BP330" s="81"/>
    </row>
    <row r="331" spans="2:68" ht="15.75" customHeight="1" x14ac:dyDescent="0.25">
      <c r="B331" s="81"/>
      <c r="C331" s="81"/>
      <c r="D331" s="81"/>
      <c r="E331" s="81"/>
      <c r="F331" s="81"/>
      <c r="G331" s="81"/>
      <c r="H331" s="79"/>
      <c r="I331" s="79"/>
      <c r="J331" s="79"/>
      <c r="K331" s="79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  <c r="BK331" s="81"/>
      <c r="BL331" s="81"/>
      <c r="BM331" s="81"/>
      <c r="BN331" s="81"/>
      <c r="BO331" s="81"/>
      <c r="BP331" s="81"/>
    </row>
    <row r="332" spans="2:68" ht="15.75" customHeight="1" x14ac:dyDescent="0.25">
      <c r="B332" s="81"/>
      <c r="C332" s="81"/>
      <c r="D332" s="81"/>
      <c r="E332" s="81"/>
      <c r="F332" s="81"/>
      <c r="G332" s="81"/>
      <c r="H332" s="79"/>
      <c r="I332" s="79"/>
      <c r="J332" s="79"/>
      <c r="K332" s="79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  <c r="AZ332" s="81"/>
      <c r="BA332" s="81"/>
      <c r="BB332" s="81"/>
      <c r="BC332" s="81"/>
      <c r="BD332" s="81"/>
      <c r="BE332" s="81"/>
      <c r="BF332" s="81"/>
      <c r="BG332" s="81"/>
      <c r="BH332" s="81"/>
      <c r="BI332" s="81"/>
      <c r="BJ332" s="81"/>
      <c r="BK332" s="81"/>
      <c r="BL332" s="81"/>
      <c r="BM332" s="81"/>
      <c r="BN332" s="81"/>
      <c r="BO332" s="81"/>
      <c r="BP332" s="81"/>
    </row>
    <row r="333" spans="2:68" ht="15.75" customHeight="1" x14ac:dyDescent="0.25">
      <c r="B333" s="81"/>
      <c r="C333" s="81"/>
      <c r="D333" s="81"/>
      <c r="E333" s="81"/>
      <c r="F333" s="81"/>
      <c r="G333" s="81"/>
      <c r="H333" s="79"/>
      <c r="I333" s="79"/>
      <c r="J333" s="79"/>
      <c r="K333" s="79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</row>
    <row r="334" spans="2:68" ht="15.75" customHeight="1" x14ac:dyDescent="0.25">
      <c r="B334" s="81"/>
      <c r="C334" s="81"/>
      <c r="D334" s="81"/>
      <c r="E334" s="81"/>
      <c r="F334" s="81"/>
      <c r="G334" s="81"/>
      <c r="H334" s="79"/>
      <c r="I334" s="79"/>
      <c r="J334" s="79"/>
      <c r="K334" s="79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  <c r="AZ334" s="81"/>
      <c r="BA334" s="81"/>
      <c r="BB334" s="81"/>
      <c r="BC334" s="81"/>
      <c r="BD334" s="81"/>
      <c r="BE334" s="81"/>
      <c r="BF334" s="81"/>
      <c r="BG334" s="81"/>
      <c r="BH334" s="81"/>
      <c r="BI334" s="81"/>
      <c r="BJ334" s="81"/>
      <c r="BK334" s="81"/>
      <c r="BL334" s="81"/>
      <c r="BM334" s="81"/>
      <c r="BN334" s="81"/>
      <c r="BO334" s="81"/>
      <c r="BP334" s="81"/>
    </row>
    <row r="335" spans="2:68" ht="15.75" customHeight="1" x14ac:dyDescent="0.25">
      <c r="B335" s="81"/>
      <c r="C335" s="81"/>
      <c r="D335" s="81"/>
      <c r="E335" s="81"/>
      <c r="F335" s="81"/>
      <c r="G335" s="81"/>
      <c r="H335" s="79"/>
      <c r="I335" s="79"/>
      <c r="J335" s="79"/>
      <c r="K335" s="79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  <c r="BB335" s="81"/>
      <c r="BC335" s="81"/>
      <c r="BD335" s="81"/>
      <c r="BE335" s="81"/>
      <c r="BF335" s="81"/>
      <c r="BG335" s="81"/>
      <c r="BH335" s="81"/>
      <c r="BI335" s="81"/>
      <c r="BJ335" s="81"/>
      <c r="BK335" s="81"/>
      <c r="BL335" s="81"/>
      <c r="BM335" s="81"/>
      <c r="BN335" s="81"/>
      <c r="BO335" s="81"/>
      <c r="BP335" s="81"/>
    </row>
    <row r="336" spans="2:68" ht="15.75" customHeight="1" x14ac:dyDescent="0.25">
      <c r="B336" s="81"/>
      <c r="C336" s="81"/>
      <c r="D336" s="81"/>
      <c r="E336" s="81"/>
      <c r="F336" s="81"/>
      <c r="G336" s="81"/>
      <c r="H336" s="79"/>
      <c r="I336" s="79"/>
      <c r="J336" s="79"/>
      <c r="K336" s="79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  <c r="AZ336" s="81"/>
      <c r="BA336" s="81"/>
      <c r="BB336" s="81"/>
      <c r="BC336" s="81"/>
      <c r="BD336" s="81"/>
      <c r="BE336" s="81"/>
      <c r="BF336" s="81"/>
      <c r="BG336" s="81"/>
      <c r="BH336" s="81"/>
      <c r="BI336" s="81"/>
      <c r="BJ336" s="81"/>
      <c r="BK336" s="81"/>
      <c r="BL336" s="81"/>
      <c r="BM336" s="81"/>
      <c r="BN336" s="81"/>
      <c r="BO336" s="81"/>
      <c r="BP336" s="81"/>
    </row>
    <row r="337" spans="2:68" ht="15.75" customHeight="1" x14ac:dyDescent="0.25">
      <c r="B337" s="81"/>
      <c r="C337" s="81"/>
      <c r="D337" s="81"/>
      <c r="E337" s="81"/>
      <c r="F337" s="81"/>
      <c r="G337" s="81"/>
      <c r="H337" s="79"/>
      <c r="I337" s="79"/>
      <c r="J337" s="79"/>
      <c r="K337" s="79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</row>
    <row r="338" spans="2:68" ht="15.75" customHeight="1" x14ac:dyDescent="0.25">
      <c r="B338" s="81"/>
      <c r="C338" s="81"/>
      <c r="D338" s="81"/>
      <c r="E338" s="81"/>
      <c r="F338" s="81"/>
      <c r="G338" s="81"/>
      <c r="H338" s="79"/>
      <c r="I338" s="79"/>
      <c r="J338" s="79"/>
      <c r="K338" s="79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  <c r="AZ338" s="81"/>
      <c r="BA338" s="81"/>
      <c r="BB338" s="81"/>
      <c r="BC338" s="81"/>
      <c r="BD338" s="81"/>
      <c r="BE338" s="81"/>
      <c r="BF338" s="81"/>
      <c r="BG338" s="81"/>
      <c r="BH338" s="81"/>
      <c r="BI338" s="81"/>
      <c r="BJ338" s="81"/>
      <c r="BK338" s="81"/>
      <c r="BL338" s="81"/>
      <c r="BM338" s="81"/>
      <c r="BN338" s="81"/>
      <c r="BO338" s="81"/>
      <c r="BP338" s="81"/>
    </row>
    <row r="339" spans="2:68" ht="15.75" customHeight="1" x14ac:dyDescent="0.25">
      <c r="B339" s="81"/>
      <c r="C339" s="81"/>
      <c r="D339" s="81"/>
      <c r="E339" s="81"/>
      <c r="F339" s="81"/>
      <c r="G339" s="81"/>
      <c r="H339" s="79"/>
      <c r="I339" s="79"/>
      <c r="J339" s="79"/>
      <c r="K339" s="79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  <c r="BE339" s="81"/>
      <c r="BF339" s="81"/>
      <c r="BG339" s="81"/>
      <c r="BH339" s="81"/>
      <c r="BI339" s="81"/>
      <c r="BJ339" s="81"/>
      <c r="BK339" s="81"/>
      <c r="BL339" s="81"/>
      <c r="BM339" s="81"/>
      <c r="BN339" s="81"/>
      <c r="BO339" s="81"/>
      <c r="BP339" s="81"/>
    </row>
    <row r="340" spans="2:68" ht="15.75" customHeight="1" x14ac:dyDescent="0.25">
      <c r="B340" s="81"/>
      <c r="C340" s="81"/>
      <c r="D340" s="81"/>
      <c r="E340" s="81"/>
      <c r="F340" s="81"/>
      <c r="G340" s="81"/>
      <c r="H340" s="79"/>
      <c r="I340" s="79"/>
      <c r="J340" s="79"/>
      <c r="K340" s="79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  <c r="BK340" s="81"/>
      <c r="BL340" s="81"/>
      <c r="BM340" s="81"/>
      <c r="BN340" s="81"/>
      <c r="BO340" s="81"/>
      <c r="BP340" s="81"/>
    </row>
    <row r="341" spans="2:68" ht="15.75" customHeight="1" x14ac:dyDescent="0.25">
      <c r="B341" s="81"/>
      <c r="C341" s="81"/>
      <c r="D341" s="81"/>
      <c r="E341" s="81"/>
      <c r="F341" s="81"/>
      <c r="G341" s="81"/>
      <c r="H341" s="79"/>
      <c r="I341" s="79"/>
      <c r="J341" s="79"/>
      <c r="K341" s="79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  <c r="AZ341" s="81"/>
      <c r="BA341" s="81"/>
      <c r="BB341" s="81"/>
      <c r="BC341" s="81"/>
      <c r="BD341" s="81"/>
      <c r="BE341" s="81"/>
      <c r="BF341" s="81"/>
      <c r="BG341" s="81"/>
      <c r="BH341" s="81"/>
      <c r="BI341" s="81"/>
      <c r="BJ341" s="81"/>
      <c r="BK341" s="81"/>
      <c r="BL341" s="81"/>
      <c r="BM341" s="81"/>
      <c r="BN341" s="81"/>
      <c r="BO341" s="81"/>
      <c r="BP341" s="81"/>
    </row>
    <row r="342" spans="2:68" ht="15.75" customHeight="1" x14ac:dyDescent="0.25">
      <c r="B342" s="81"/>
      <c r="C342" s="81"/>
      <c r="D342" s="81"/>
      <c r="E342" s="81"/>
      <c r="F342" s="81"/>
      <c r="G342" s="81"/>
      <c r="H342" s="79"/>
      <c r="I342" s="79"/>
      <c r="J342" s="79"/>
      <c r="K342" s="79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  <c r="AZ342" s="81"/>
      <c r="BA342" s="81"/>
      <c r="BB342" s="81"/>
      <c r="BC342" s="81"/>
      <c r="BD342" s="81"/>
      <c r="BE342" s="81"/>
      <c r="BF342" s="81"/>
      <c r="BG342" s="81"/>
      <c r="BH342" s="81"/>
      <c r="BI342" s="81"/>
      <c r="BJ342" s="81"/>
      <c r="BK342" s="81"/>
      <c r="BL342" s="81"/>
      <c r="BM342" s="81"/>
      <c r="BN342" s="81"/>
      <c r="BO342" s="81"/>
      <c r="BP342" s="81"/>
    </row>
    <row r="343" spans="2:68" ht="15.75" customHeight="1" x14ac:dyDescent="0.25">
      <c r="B343" s="81"/>
      <c r="C343" s="81"/>
      <c r="D343" s="81"/>
      <c r="E343" s="81"/>
      <c r="F343" s="81"/>
      <c r="G343" s="81"/>
      <c r="H343" s="79"/>
      <c r="I343" s="79"/>
      <c r="J343" s="79"/>
      <c r="K343" s="79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  <c r="AZ343" s="81"/>
      <c r="BA343" s="81"/>
      <c r="BB343" s="81"/>
      <c r="BC343" s="81"/>
      <c r="BD343" s="81"/>
      <c r="BE343" s="81"/>
      <c r="BF343" s="81"/>
      <c r="BG343" s="81"/>
      <c r="BH343" s="81"/>
      <c r="BI343" s="81"/>
      <c r="BJ343" s="81"/>
      <c r="BK343" s="81"/>
      <c r="BL343" s="81"/>
      <c r="BM343" s="81"/>
      <c r="BN343" s="81"/>
      <c r="BO343" s="81"/>
      <c r="BP343" s="81"/>
    </row>
    <row r="344" spans="2:68" ht="15.75" customHeight="1" x14ac:dyDescent="0.25">
      <c r="B344" s="81"/>
      <c r="C344" s="81"/>
      <c r="D344" s="81"/>
      <c r="E344" s="81"/>
      <c r="F344" s="81"/>
      <c r="G344" s="81"/>
      <c r="H344" s="79"/>
      <c r="I344" s="79"/>
      <c r="J344" s="79"/>
      <c r="K344" s="79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  <c r="AZ344" s="81"/>
      <c r="BA344" s="81"/>
      <c r="BB344" s="81"/>
      <c r="BC344" s="81"/>
      <c r="BD344" s="81"/>
      <c r="BE344" s="81"/>
      <c r="BF344" s="81"/>
      <c r="BG344" s="81"/>
      <c r="BH344" s="81"/>
      <c r="BI344" s="81"/>
      <c r="BJ344" s="81"/>
      <c r="BK344" s="81"/>
      <c r="BL344" s="81"/>
      <c r="BM344" s="81"/>
      <c r="BN344" s="81"/>
      <c r="BO344" s="81"/>
      <c r="BP344" s="81"/>
    </row>
    <row r="345" spans="2:68" ht="15.75" customHeight="1" x14ac:dyDescent="0.25">
      <c r="B345" s="81"/>
      <c r="C345" s="81"/>
      <c r="D345" s="81"/>
      <c r="E345" s="81"/>
      <c r="F345" s="81"/>
      <c r="G345" s="81"/>
      <c r="H345" s="79"/>
      <c r="I345" s="79"/>
      <c r="J345" s="79"/>
      <c r="K345" s="79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  <c r="BB345" s="81"/>
      <c r="BC345" s="81"/>
      <c r="BD345" s="81"/>
      <c r="BE345" s="81"/>
      <c r="BF345" s="81"/>
      <c r="BG345" s="81"/>
      <c r="BH345" s="81"/>
      <c r="BI345" s="81"/>
      <c r="BJ345" s="81"/>
      <c r="BK345" s="81"/>
      <c r="BL345" s="81"/>
      <c r="BM345" s="81"/>
      <c r="BN345" s="81"/>
      <c r="BO345" s="81"/>
      <c r="BP345" s="81"/>
    </row>
    <row r="346" spans="2:68" ht="15.75" customHeight="1" x14ac:dyDescent="0.25">
      <c r="B346" s="81"/>
      <c r="C346" s="81"/>
      <c r="D346" s="81"/>
      <c r="E346" s="81"/>
      <c r="F346" s="81"/>
      <c r="G346" s="81"/>
      <c r="H346" s="79"/>
      <c r="I346" s="79"/>
      <c r="J346" s="79"/>
      <c r="K346" s="79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  <c r="AZ346" s="81"/>
      <c r="BA346" s="81"/>
      <c r="BB346" s="81"/>
      <c r="BC346" s="81"/>
      <c r="BD346" s="81"/>
      <c r="BE346" s="81"/>
      <c r="BF346" s="81"/>
      <c r="BG346" s="81"/>
      <c r="BH346" s="81"/>
      <c r="BI346" s="81"/>
      <c r="BJ346" s="81"/>
      <c r="BK346" s="81"/>
      <c r="BL346" s="81"/>
      <c r="BM346" s="81"/>
      <c r="BN346" s="81"/>
      <c r="BO346" s="81"/>
      <c r="BP346" s="81"/>
    </row>
    <row r="347" spans="2:68" ht="15.75" customHeight="1" x14ac:dyDescent="0.25">
      <c r="B347" s="81"/>
      <c r="C347" s="81"/>
      <c r="D347" s="81"/>
      <c r="E347" s="81"/>
      <c r="F347" s="81"/>
      <c r="G347" s="81"/>
      <c r="H347" s="79"/>
      <c r="I347" s="79"/>
      <c r="J347" s="79"/>
      <c r="K347" s="79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</row>
    <row r="348" spans="2:68" ht="15.75" customHeight="1" x14ac:dyDescent="0.25">
      <c r="B348" s="81"/>
      <c r="C348" s="81"/>
      <c r="D348" s="81"/>
      <c r="E348" s="81"/>
      <c r="F348" s="81"/>
      <c r="G348" s="81"/>
      <c r="H348" s="79"/>
      <c r="I348" s="79"/>
      <c r="J348" s="79"/>
      <c r="K348" s="79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  <c r="AZ348" s="81"/>
      <c r="BA348" s="81"/>
      <c r="BB348" s="81"/>
      <c r="BC348" s="81"/>
      <c r="BD348" s="81"/>
      <c r="BE348" s="81"/>
      <c r="BF348" s="81"/>
      <c r="BG348" s="81"/>
      <c r="BH348" s="81"/>
      <c r="BI348" s="81"/>
      <c r="BJ348" s="81"/>
      <c r="BK348" s="81"/>
      <c r="BL348" s="81"/>
      <c r="BM348" s="81"/>
      <c r="BN348" s="81"/>
      <c r="BO348" s="81"/>
      <c r="BP348" s="81"/>
    </row>
    <row r="349" spans="2:68" ht="15.75" customHeight="1" x14ac:dyDescent="0.25">
      <c r="B349" s="81"/>
      <c r="C349" s="81"/>
      <c r="D349" s="81"/>
      <c r="E349" s="81"/>
      <c r="F349" s="81"/>
      <c r="G349" s="81"/>
      <c r="H349" s="79"/>
      <c r="I349" s="79"/>
      <c r="J349" s="79"/>
      <c r="K349" s="79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1"/>
      <c r="BG349" s="81"/>
      <c r="BH349" s="81"/>
      <c r="BI349" s="81"/>
      <c r="BJ349" s="81"/>
      <c r="BK349" s="81"/>
      <c r="BL349" s="81"/>
      <c r="BM349" s="81"/>
      <c r="BN349" s="81"/>
      <c r="BO349" s="81"/>
      <c r="BP349" s="81"/>
    </row>
    <row r="350" spans="2:68" ht="15.75" customHeight="1" x14ac:dyDescent="0.25">
      <c r="B350" s="81"/>
      <c r="C350" s="81"/>
      <c r="D350" s="81"/>
      <c r="E350" s="81"/>
      <c r="F350" s="81"/>
      <c r="G350" s="81"/>
      <c r="H350" s="79"/>
      <c r="I350" s="79"/>
      <c r="J350" s="79"/>
      <c r="K350" s="79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  <c r="AZ350" s="81"/>
      <c r="BA350" s="81"/>
      <c r="BB350" s="81"/>
      <c r="BC350" s="81"/>
      <c r="BD350" s="81"/>
      <c r="BE350" s="81"/>
      <c r="BF350" s="81"/>
      <c r="BG350" s="81"/>
      <c r="BH350" s="81"/>
      <c r="BI350" s="81"/>
      <c r="BJ350" s="81"/>
      <c r="BK350" s="81"/>
      <c r="BL350" s="81"/>
      <c r="BM350" s="81"/>
      <c r="BN350" s="81"/>
      <c r="BO350" s="81"/>
      <c r="BP350" s="81"/>
    </row>
    <row r="351" spans="2:68" ht="15.75" customHeight="1" x14ac:dyDescent="0.25">
      <c r="B351" s="81"/>
      <c r="C351" s="81"/>
      <c r="D351" s="81"/>
      <c r="E351" s="81"/>
      <c r="F351" s="81"/>
      <c r="G351" s="81"/>
      <c r="H351" s="79"/>
      <c r="I351" s="79"/>
      <c r="J351" s="79"/>
      <c r="K351" s="79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  <c r="BK351" s="81"/>
      <c r="BL351" s="81"/>
      <c r="BM351" s="81"/>
      <c r="BN351" s="81"/>
      <c r="BO351" s="81"/>
      <c r="BP351" s="81"/>
    </row>
    <row r="352" spans="2:68" ht="15.75" customHeight="1" x14ac:dyDescent="0.25">
      <c r="B352" s="81"/>
      <c r="C352" s="81"/>
      <c r="D352" s="81"/>
      <c r="E352" s="81"/>
      <c r="F352" s="81"/>
      <c r="G352" s="81"/>
      <c r="H352" s="79"/>
      <c r="I352" s="79"/>
      <c r="J352" s="79"/>
      <c r="K352" s="79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  <c r="AZ352" s="81"/>
      <c r="BA352" s="81"/>
      <c r="BB352" s="81"/>
      <c r="BC352" s="81"/>
      <c r="BD352" s="81"/>
      <c r="BE352" s="81"/>
      <c r="BF352" s="81"/>
      <c r="BG352" s="81"/>
      <c r="BH352" s="81"/>
      <c r="BI352" s="81"/>
      <c r="BJ352" s="81"/>
      <c r="BK352" s="81"/>
      <c r="BL352" s="81"/>
      <c r="BM352" s="81"/>
      <c r="BN352" s="81"/>
      <c r="BO352" s="81"/>
      <c r="BP352" s="81"/>
    </row>
    <row r="353" spans="2:68" ht="15.75" customHeight="1" x14ac:dyDescent="0.25">
      <c r="B353" s="81"/>
      <c r="C353" s="81"/>
      <c r="D353" s="81"/>
      <c r="E353" s="81"/>
      <c r="F353" s="81"/>
      <c r="G353" s="81"/>
      <c r="H353" s="79"/>
      <c r="I353" s="79"/>
      <c r="J353" s="79"/>
      <c r="K353" s="79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1"/>
      <c r="BC353" s="81"/>
      <c r="BD353" s="81"/>
      <c r="BE353" s="81"/>
      <c r="BF353" s="81"/>
      <c r="BG353" s="81"/>
      <c r="BH353" s="81"/>
      <c r="BI353" s="81"/>
      <c r="BJ353" s="81"/>
      <c r="BK353" s="81"/>
      <c r="BL353" s="81"/>
      <c r="BM353" s="81"/>
      <c r="BN353" s="81"/>
      <c r="BO353" s="81"/>
      <c r="BP353" s="81"/>
    </row>
    <row r="354" spans="2:68" ht="15.75" customHeight="1" x14ac:dyDescent="0.25">
      <c r="B354" s="81"/>
      <c r="C354" s="81"/>
      <c r="D354" s="81"/>
      <c r="E354" s="81"/>
      <c r="F354" s="81"/>
      <c r="G354" s="81"/>
      <c r="H354" s="79"/>
      <c r="I354" s="79"/>
      <c r="J354" s="79"/>
      <c r="K354" s="79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  <c r="AZ354" s="81"/>
      <c r="BA354" s="81"/>
      <c r="BB354" s="81"/>
      <c r="BC354" s="81"/>
      <c r="BD354" s="81"/>
      <c r="BE354" s="81"/>
      <c r="BF354" s="81"/>
      <c r="BG354" s="81"/>
      <c r="BH354" s="81"/>
      <c r="BI354" s="81"/>
      <c r="BJ354" s="81"/>
      <c r="BK354" s="81"/>
      <c r="BL354" s="81"/>
      <c r="BM354" s="81"/>
      <c r="BN354" s="81"/>
      <c r="BO354" s="81"/>
      <c r="BP354" s="81"/>
    </row>
    <row r="355" spans="2:68" ht="15.75" customHeight="1" x14ac:dyDescent="0.25">
      <c r="B355" s="81"/>
      <c r="C355" s="81"/>
      <c r="D355" s="81"/>
      <c r="E355" s="81"/>
      <c r="F355" s="81"/>
      <c r="G355" s="81"/>
      <c r="H355" s="79"/>
      <c r="I355" s="79"/>
      <c r="J355" s="79"/>
      <c r="K355" s="79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  <c r="BB355" s="81"/>
      <c r="BC355" s="81"/>
      <c r="BD355" s="81"/>
      <c r="BE355" s="81"/>
      <c r="BF355" s="81"/>
      <c r="BG355" s="81"/>
      <c r="BH355" s="81"/>
      <c r="BI355" s="81"/>
      <c r="BJ355" s="81"/>
      <c r="BK355" s="81"/>
      <c r="BL355" s="81"/>
      <c r="BM355" s="81"/>
      <c r="BN355" s="81"/>
      <c r="BO355" s="81"/>
      <c r="BP355" s="81"/>
    </row>
    <row r="356" spans="2:68" ht="15.75" customHeight="1" x14ac:dyDescent="0.25">
      <c r="B356" s="81"/>
      <c r="C356" s="81"/>
      <c r="D356" s="81"/>
      <c r="E356" s="81"/>
      <c r="F356" s="81"/>
      <c r="G356" s="81"/>
      <c r="H356" s="79"/>
      <c r="I356" s="79"/>
      <c r="J356" s="79"/>
      <c r="K356" s="79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  <c r="BB356" s="81"/>
      <c r="BC356" s="81"/>
      <c r="BD356" s="81"/>
      <c r="BE356" s="81"/>
      <c r="BF356" s="81"/>
      <c r="BG356" s="81"/>
      <c r="BH356" s="81"/>
      <c r="BI356" s="81"/>
      <c r="BJ356" s="81"/>
      <c r="BK356" s="81"/>
      <c r="BL356" s="81"/>
      <c r="BM356" s="81"/>
      <c r="BN356" s="81"/>
      <c r="BO356" s="81"/>
      <c r="BP356" s="81"/>
    </row>
    <row r="357" spans="2:68" ht="15.75" customHeight="1" x14ac:dyDescent="0.25">
      <c r="B357" s="81"/>
      <c r="C357" s="81"/>
      <c r="D357" s="81"/>
      <c r="E357" s="81"/>
      <c r="F357" s="81"/>
      <c r="G357" s="81"/>
      <c r="H357" s="79"/>
      <c r="I357" s="79"/>
      <c r="J357" s="79"/>
      <c r="K357" s="79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  <c r="BE357" s="81"/>
      <c r="BF357" s="81"/>
      <c r="BG357" s="81"/>
      <c r="BH357" s="81"/>
      <c r="BI357" s="81"/>
      <c r="BJ357" s="81"/>
      <c r="BK357" s="81"/>
      <c r="BL357" s="81"/>
      <c r="BM357" s="81"/>
      <c r="BN357" s="81"/>
      <c r="BO357" s="81"/>
      <c r="BP357" s="81"/>
    </row>
    <row r="358" spans="2:68" ht="15.75" customHeight="1" x14ac:dyDescent="0.25">
      <c r="B358" s="81"/>
      <c r="C358" s="81"/>
      <c r="D358" s="81"/>
      <c r="E358" s="81"/>
      <c r="F358" s="81"/>
      <c r="G358" s="81"/>
      <c r="H358" s="79"/>
      <c r="I358" s="79"/>
      <c r="J358" s="79"/>
      <c r="K358" s="79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  <c r="AZ358" s="81"/>
      <c r="BA358" s="81"/>
      <c r="BB358" s="81"/>
      <c r="BC358" s="81"/>
      <c r="BD358" s="81"/>
      <c r="BE358" s="81"/>
      <c r="BF358" s="81"/>
      <c r="BG358" s="81"/>
      <c r="BH358" s="81"/>
      <c r="BI358" s="81"/>
      <c r="BJ358" s="81"/>
      <c r="BK358" s="81"/>
      <c r="BL358" s="81"/>
      <c r="BM358" s="81"/>
      <c r="BN358" s="81"/>
      <c r="BO358" s="81"/>
      <c r="BP358" s="81"/>
    </row>
    <row r="359" spans="2:68" ht="15.75" customHeight="1" x14ac:dyDescent="0.25">
      <c r="B359" s="81"/>
      <c r="C359" s="81"/>
      <c r="D359" s="81"/>
      <c r="E359" s="81"/>
      <c r="F359" s="81"/>
      <c r="G359" s="81"/>
      <c r="H359" s="79"/>
      <c r="I359" s="79"/>
      <c r="J359" s="79"/>
      <c r="K359" s="79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  <c r="AZ359" s="81"/>
      <c r="BA359" s="81"/>
      <c r="BB359" s="81"/>
      <c r="BC359" s="81"/>
      <c r="BD359" s="81"/>
      <c r="BE359" s="81"/>
      <c r="BF359" s="81"/>
      <c r="BG359" s="81"/>
      <c r="BH359" s="81"/>
      <c r="BI359" s="81"/>
      <c r="BJ359" s="81"/>
      <c r="BK359" s="81"/>
      <c r="BL359" s="81"/>
      <c r="BM359" s="81"/>
      <c r="BN359" s="81"/>
      <c r="BO359" s="81"/>
      <c r="BP359" s="81"/>
    </row>
    <row r="360" spans="2:68" ht="15.75" customHeight="1" x14ac:dyDescent="0.25">
      <c r="B360" s="81"/>
      <c r="C360" s="81"/>
      <c r="D360" s="81"/>
      <c r="E360" s="81"/>
      <c r="F360" s="81"/>
      <c r="G360" s="81"/>
      <c r="H360" s="79"/>
      <c r="I360" s="79"/>
      <c r="J360" s="79"/>
      <c r="K360" s="79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1"/>
      <c r="BG360" s="81"/>
      <c r="BH360" s="81"/>
      <c r="BI360" s="81"/>
      <c r="BJ360" s="81"/>
      <c r="BK360" s="81"/>
      <c r="BL360" s="81"/>
      <c r="BM360" s="81"/>
      <c r="BN360" s="81"/>
      <c r="BO360" s="81"/>
      <c r="BP360" s="81"/>
    </row>
    <row r="361" spans="2:68" ht="15.75" customHeight="1" x14ac:dyDescent="0.25">
      <c r="B361" s="81"/>
      <c r="C361" s="81"/>
      <c r="D361" s="81"/>
      <c r="E361" s="81"/>
      <c r="F361" s="81"/>
      <c r="G361" s="81"/>
      <c r="H361" s="79"/>
      <c r="I361" s="79"/>
      <c r="J361" s="79"/>
      <c r="K361" s="79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  <c r="AZ361" s="81"/>
      <c r="BA361" s="81"/>
      <c r="BB361" s="81"/>
      <c r="BC361" s="81"/>
      <c r="BD361" s="81"/>
      <c r="BE361" s="81"/>
      <c r="BF361" s="81"/>
      <c r="BG361" s="81"/>
      <c r="BH361" s="81"/>
      <c r="BI361" s="81"/>
      <c r="BJ361" s="81"/>
      <c r="BK361" s="81"/>
      <c r="BL361" s="81"/>
      <c r="BM361" s="81"/>
      <c r="BN361" s="81"/>
      <c r="BO361" s="81"/>
      <c r="BP361" s="81"/>
    </row>
    <row r="362" spans="2:68" ht="15.75" customHeight="1" x14ac:dyDescent="0.25">
      <c r="B362" s="81"/>
      <c r="C362" s="81"/>
      <c r="D362" s="81"/>
      <c r="E362" s="81"/>
      <c r="F362" s="81"/>
      <c r="G362" s="81"/>
      <c r="H362" s="79"/>
      <c r="I362" s="79"/>
      <c r="J362" s="79"/>
      <c r="K362" s="79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  <c r="AZ362" s="81"/>
      <c r="BA362" s="81"/>
      <c r="BB362" s="81"/>
      <c r="BC362" s="81"/>
      <c r="BD362" s="81"/>
      <c r="BE362" s="81"/>
      <c r="BF362" s="81"/>
      <c r="BG362" s="81"/>
      <c r="BH362" s="81"/>
      <c r="BI362" s="81"/>
      <c r="BJ362" s="81"/>
      <c r="BK362" s="81"/>
      <c r="BL362" s="81"/>
      <c r="BM362" s="81"/>
      <c r="BN362" s="81"/>
      <c r="BO362" s="81"/>
      <c r="BP362" s="81"/>
    </row>
    <row r="363" spans="2:68" ht="15.75" customHeight="1" x14ac:dyDescent="0.25">
      <c r="B363" s="81"/>
      <c r="C363" s="81"/>
      <c r="D363" s="81"/>
      <c r="E363" s="81"/>
      <c r="F363" s="81"/>
      <c r="G363" s="81"/>
      <c r="H363" s="79"/>
      <c r="I363" s="79"/>
      <c r="J363" s="79"/>
      <c r="K363" s="79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  <c r="AZ363" s="81"/>
      <c r="BA363" s="81"/>
      <c r="BB363" s="81"/>
      <c r="BC363" s="81"/>
      <c r="BD363" s="81"/>
      <c r="BE363" s="81"/>
      <c r="BF363" s="81"/>
      <c r="BG363" s="81"/>
      <c r="BH363" s="81"/>
      <c r="BI363" s="81"/>
      <c r="BJ363" s="81"/>
      <c r="BK363" s="81"/>
      <c r="BL363" s="81"/>
      <c r="BM363" s="81"/>
      <c r="BN363" s="81"/>
      <c r="BO363" s="81"/>
      <c r="BP363" s="81"/>
    </row>
    <row r="364" spans="2:68" ht="15.75" customHeight="1" x14ac:dyDescent="0.25">
      <c r="B364" s="81"/>
      <c r="C364" s="81"/>
      <c r="D364" s="81"/>
      <c r="E364" s="81"/>
      <c r="F364" s="81"/>
      <c r="G364" s="81"/>
      <c r="H364" s="79"/>
      <c r="I364" s="79"/>
      <c r="J364" s="79"/>
      <c r="K364" s="79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  <c r="AZ364" s="81"/>
      <c r="BA364" s="81"/>
      <c r="BB364" s="81"/>
      <c r="BC364" s="81"/>
      <c r="BD364" s="81"/>
      <c r="BE364" s="81"/>
      <c r="BF364" s="81"/>
      <c r="BG364" s="81"/>
      <c r="BH364" s="81"/>
      <c r="BI364" s="81"/>
      <c r="BJ364" s="81"/>
      <c r="BK364" s="81"/>
      <c r="BL364" s="81"/>
      <c r="BM364" s="81"/>
      <c r="BN364" s="81"/>
      <c r="BO364" s="81"/>
      <c r="BP364" s="81"/>
    </row>
    <row r="365" spans="2:68" ht="15.75" customHeight="1" x14ac:dyDescent="0.25">
      <c r="B365" s="81"/>
      <c r="C365" s="81"/>
      <c r="D365" s="81"/>
      <c r="E365" s="81"/>
      <c r="F365" s="81"/>
      <c r="G365" s="81"/>
      <c r="H365" s="79"/>
      <c r="I365" s="79"/>
      <c r="J365" s="79"/>
      <c r="K365" s="79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  <c r="AZ365" s="81"/>
      <c r="BA365" s="81"/>
      <c r="BB365" s="81"/>
      <c r="BC365" s="81"/>
      <c r="BD365" s="81"/>
      <c r="BE365" s="81"/>
      <c r="BF365" s="81"/>
      <c r="BG365" s="81"/>
      <c r="BH365" s="81"/>
      <c r="BI365" s="81"/>
      <c r="BJ365" s="81"/>
      <c r="BK365" s="81"/>
      <c r="BL365" s="81"/>
      <c r="BM365" s="81"/>
      <c r="BN365" s="81"/>
      <c r="BO365" s="81"/>
      <c r="BP365" s="81"/>
    </row>
    <row r="366" spans="2:68" ht="15.75" customHeight="1" x14ac:dyDescent="0.25">
      <c r="B366" s="81"/>
      <c r="C366" s="81"/>
      <c r="D366" s="81"/>
      <c r="E366" s="81"/>
      <c r="F366" s="81"/>
      <c r="G366" s="81"/>
      <c r="H366" s="79"/>
      <c r="I366" s="79"/>
      <c r="J366" s="79"/>
      <c r="K366" s="79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  <c r="AZ366" s="81"/>
      <c r="BA366" s="81"/>
      <c r="BB366" s="81"/>
      <c r="BC366" s="81"/>
      <c r="BD366" s="81"/>
      <c r="BE366" s="81"/>
      <c r="BF366" s="81"/>
      <c r="BG366" s="81"/>
      <c r="BH366" s="81"/>
      <c r="BI366" s="81"/>
      <c r="BJ366" s="81"/>
      <c r="BK366" s="81"/>
      <c r="BL366" s="81"/>
      <c r="BM366" s="81"/>
      <c r="BN366" s="81"/>
      <c r="BO366" s="81"/>
      <c r="BP366" s="81"/>
    </row>
    <row r="367" spans="2:68" ht="15.75" customHeight="1" x14ac:dyDescent="0.25">
      <c r="B367" s="81"/>
      <c r="C367" s="81"/>
      <c r="D367" s="81"/>
      <c r="E367" s="81"/>
      <c r="F367" s="81"/>
      <c r="G367" s="81"/>
      <c r="H367" s="79"/>
      <c r="I367" s="79"/>
      <c r="J367" s="79"/>
      <c r="K367" s="79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</row>
    <row r="368" spans="2:68" ht="15.75" customHeight="1" x14ac:dyDescent="0.25">
      <c r="B368" s="81"/>
      <c r="C368" s="81"/>
      <c r="D368" s="81"/>
      <c r="E368" s="81"/>
      <c r="F368" s="81"/>
      <c r="G368" s="81"/>
      <c r="H368" s="79"/>
      <c r="I368" s="79"/>
      <c r="J368" s="79"/>
      <c r="K368" s="79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1"/>
      <c r="BG368" s="81"/>
      <c r="BH368" s="81"/>
      <c r="BI368" s="81"/>
      <c r="BJ368" s="81"/>
      <c r="BK368" s="81"/>
      <c r="BL368" s="81"/>
      <c r="BM368" s="81"/>
      <c r="BN368" s="81"/>
      <c r="BO368" s="81"/>
      <c r="BP368" s="81"/>
    </row>
    <row r="369" spans="2:68" ht="15.75" customHeight="1" x14ac:dyDescent="0.25">
      <c r="B369" s="81"/>
      <c r="C369" s="81"/>
      <c r="D369" s="81"/>
      <c r="E369" s="81"/>
      <c r="F369" s="81"/>
      <c r="G369" s="81"/>
      <c r="H369" s="79"/>
      <c r="I369" s="79"/>
      <c r="J369" s="79"/>
      <c r="K369" s="79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  <c r="AZ369" s="81"/>
      <c r="BA369" s="81"/>
      <c r="BB369" s="81"/>
      <c r="BC369" s="81"/>
      <c r="BD369" s="81"/>
      <c r="BE369" s="81"/>
      <c r="BF369" s="81"/>
      <c r="BG369" s="81"/>
      <c r="BH369" s="81"/>
      <c r="BI369" s="81"/>
      <c r="BJ369" s="81"/>
      <c r="BK369" s="81"/>
      <c r="BL369" s="81"/>
      <c r="BM369" s="81"/>
      <c r="BN369" s="81"/>
      <c r="BO369" s="81"/>
      <c r="BP369" s="81"/>
    </row>
    <row r="370" spans="2:68" ht="15.75" customHeight="1" x14ac:dyDescent="0.25">
      <c r="B370" s="81"/>
      <c r="C370" s="81"/>
      <c r="D370" s="81"/>
      <c r="E370" s="81"/>
      <c r="F370" s="81"/>
      <c r="G370" s="81"/>
      <c r="H370" s="79"/>
      <c r="I370" s="79"/>
      <c r="J370" s="79"/>
      <c r="K370" s="79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  <c r="BA370" s="81"/>
      <c r="BB370" s="81"/>
      <c r="BC370" s="81"/>
      <c r="BD370" s="81"/>
      <c r="BE370" s="81"/>
      <c r="BF370" s="81"/>
      <c r="BG370" s="81"/>
      <c r="BH370" s="81"/>
      <c r="BI370" s="81"/>
      <c r="BJ370" s="81"/>
      <c r="BK370" s="81"/>
      <c r="BL370" s="81"/>
      <c r="BM370" s="81"/>
      <c r="BN370" s="81"/>
      <c r="BO370" s="81"/>
      <c r="BP370" s="81"/>
    </row>
    <row r="371" spans="2:68" ht="15.75" customHeight="1" x14ac:dyDescent="0.25">
      <c r="B371" s="81"/>
      <c r="C371" s="81"/>
      <c r="D371" s="81"/>
      <c r="E371" s="81"/>
      <c r="F371" s="81"/>
      <c r="G371" s="81"/>
      <c r="H371" s="79"/>
      <c r="I371" s="79"/>
      <c r="J371" s="79"/>
      <c r="K371" s="79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  <c r="BB371" s="81"/>
      <c r="BC371" s="81"/>
      <c r="BD371" s="81"/>
      <c r="BE371" s="81"/>
      <c r="BF371" s="81"/>
      <c r="BG371" s="81"/>
      <c r="BH371" s="81"/>
      <c r="BI371" s="81"/>
      <c r="BJ371" s="81"/>
      <c r="BK371" s="81"/>
      <c r="BL371" s="81"/>
      <c r="BM371" s="81"/>
      <c r="BN371" s="81"/>
      <c r="BO371" s="81"/>
      <c r="BP371" s="81"/>
    </row>
    <row r="372" spans="2:68" ht="15.75" customHeight="1" x14ac:dyDescent="0.25">
      <c r="B372" s="81"/>
      <c r="C372" s="81"/>
      <c r="D372" s="81"/>
      <c r="E372" s="81"/>
      <c r="F372" s="81"/>
      <c r="G372" s="81"/>
      <c r="H372" s="79"/>
      <c r="I372" s="79"/>
      <c r="J372" s="79"/>
      <c r="K372" s="79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  <c r="AZ372" s="81"/>
      <c r="BA372" s="81"/>
      <c r="BB372" s="81"/>
      <c r="BC372" s="81"/>
      <c r="BD372" s="81"/>
      <c r="BE372" s="81"/>
      <c r="BF372" s="81"/>
      <c r="BG372" s="81"/>
      <c r="BH372" s="81"/>
      <c r="BI372" s="81"/>
      <c r="BJ372" s="81"/>
      <c r="BK372" s="81"/>
      <c r="BL372" s="81"/>
      <c r="BM372" s="81"/>
      <c r="BN372" s="81"/>
      <c r="BO372" s="81"/>
      <c r="BP372" s="81"/>
    </row>
    <row r="373" spans="2:68" ht="15.75" customHeight="1" x14ac:dyDescent="0.25">
      <c r="B373" s="81"/>
      <c r="C373" s="81"/>
      <c r="D373" s="81"/>
      <c r="E373" s="81"/>
      <c r="F373" s="81"/>
      <c r="G373" s="81"/>
      <c r="H373" s="79"/>
      <c r="I373" s="79"/>
      <c r="J373" s="79"/>
      <c r="K373" s="79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</row>
    <row r="374" spans="2:68" ht="15.75" customHeight="1" x14ac:dyDescent="0.25">
      <c r="B374" s="81"/>
      <c r="C374" s="81"/>
      <c r="D374" s="81"/>
      <c r="E374" s="81"/>
      <c r="F374" s="81"/>
      <c r="G374" s="81"/>
      <c r="H374" s="79"/>
      <c r="I374" s="79"/>
      <c r="J374" s="79"/>
      <c r="K374" s="79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  <c r="AZ374" s="81"/>
      <c r="BA374" s="81"/>
      <c r="BB374" s="81"/>
      <c r="BC374" s="81"/>
      <c r="BD374" s="81"/>
      <c r="BE374" s="81"/>
      <c r="BF374" s="81"/>
      <c r="BG374" s="81"/>
      <c r="BH374" s="81"/>
      <c r="BI374" s="81"/>
      <c r="BJ374" s="81"/>
      <c r="BK374" s="81"/>
      <c r="BL374" s="81"/>
      <c r="BM374" s="81"/>
      <c r="BN374" s="81"/>
      <c r="BO374" s="81"/>
      <c r="BP374" s="81"/>
    </row>
    <row r="375" spans="2:68" ht="15.75" customHeight="1" x14ac:dyDescent="0.25">
      <c r="B375" s="81"/>
      <c r="C375" s="81"/>
      <c r="D375" s="81"/>
      <c r="E375" s="81"/>
      <c r="F375" s="81"/>
      <c r="G375" s="81"/>
      <c r="H375" s="79"/>
      <c r="I375" s="79"/>
      <c r="J375" s="79"/>
      <c r="K375" s="79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  <c r="BE375" s="81"/>
      <c r="BF375" s="81"/>
      <c r="BG375" s="81"/>
      <c r="BH375" s="81"/>
      <c r="BI375" s="81"/>
      <c r="BJ375" s="81"/>
      <c r="BK375" s="81"/>
      <c r="BL375" s="81"/>
      <c r="BM375" s="81"/>
      <c r="BN375" s="81"/>
      <c r="BO375" s="81"/>
      <c r="BP375" s="81"/>
    </row>
    <row r="376" spans="2:68" ht="15.75" customHeight="1" x14ac:dyDescent="0.25">
      <c r="B376" s="81"/>
      <c r="C376" s="81"/>
      <c r="D376" s="81"/>
      <c r="E376" s="81"/>
      <c r="F376" s="81"/>
      <c r="G376" s="81"/>
      <c r="H376" s="79"/>
      <c r="I376" s="79"/>
      <c r="J376" s="79"/>
      <c r="K376" s="79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  <c r="AZ376" s="81"/>
      <c r="BA376" s="81"/>
      <c r="BB376" s="81"/>
      <c r="BC376" s="81"/>
      <c r="BD376" s="81"/>
      <c r="BE376" s="81"/>
      <c r="BF376" s="81"/>
      <c r="BG376" s="81"/>
      <c r="BH376" s="81"/>
      <c r="BI376" s="81"/>
      <c r="BJ376" s="81"/>
      <c r="BK376" s="81"/>
      <c r="BL376" s="81"/>
      <c r="BM376" s="81"/>
      <c r="BN376" s="81"/>
      <c r="BO376" s="81"/>
      <c r="BP376" s="81"/>
    </row>
    <row r="377" spans="2:68" ht="15.75" customHeight="1" x14ac:dyDescent="0.25">
      <c r="B377" s="81"/>
      <c r="C377" s="81"/>
      <c r="D377" s="81"/>
      <c r="E377" s="81"/>
      <c r="F377" s="81"/>
      <c r="G377" s="81"/>
      <c r="H377" s="79"/>
      <c r="I377" s="79"/>
      <c r="J377" s="79"/>
      <c r="K377" s="79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  <c r="AZ377" s="81"/>
      <c r="BA377" s="81"/>
      <c r="BB377" s="81"/>
      <c r="BC377" s="81"/>
      <c r="BD377" s="81"/>
      <c r="BE377" s="81"/>
      <c r="BF377" s="81"/>
      <c r="BG377" s="81"/>
      <c r="BH377" s="81"/>
      <c r="BI377" s="81"/>
      <c r="BJ377" s="81"/>
      <c r="BK377" s="81"/>
      <c r="BL377" s="81"/>
      <c r="BM377" s="81"/>
      <c r="BN377" s="81"/>
      <c r="BO377" s="81"/>
      <c r="BP377" s="81"/>
    </row>
    <row r="378" spans="2:68" ht="15.75" customHeight="1" x14ac:dyDescent="0.25">
      <c r="B378" s="81"/>
      <c r="C378" s="81"/>
      <c r="D378" s="81"/>
      <c r="E378" s="81"/>
      <c r="F378" s="81"/>
      <c r="G378" s="81"/>
      <c r="H378" s="79"/>
      <c r="I378" s="79"/>
      <c r="J378" s="79"/>
      <c r="K378" s="79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  <c r="AZ378" s="81"/>
      <c r="BA378" s="81"/>
      <c r="BB378" s="81"/>
      <c r="BC378" s="81"/>
      <c r="BD378" s="81"/>
      <c r="BE378" s="81"/>
      <c r="BF378" s="81"/>
      <c r="BG378" s="81"/>
      <c r="BH378" s="81"/>
      <c r="BI378" s="81"/>
      <c r="BJ378" s="81"/>
      <c r="BK378" s="81"/>
      <c r="BL378" s="81"/>
      <c r="BM378" s="81"/>
      <c r="BN378" s="81"/>
      <c r="BO378" s="81"/>
      <c r="BP378" s="81"/>
    </row>
    <row r="379" spans="2:68" ht="15.75" customHeight="1" x14ac:dyDescent="0.25">
      <c r="B379" s="81"/>
      <c r="C379" s="81"/>
      <c r="D379" s="81"/>
      <c r="E379" s="81"/>
      <c r="F379" s="81"/>
      <c r="G379" s="81"/>
      <c r="H379" s="79"/>
      <c r="I379" s="79"/>
      <c r="J379" s="79"/>
      <c r="K379" s="79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1"/>
      <c r="BG379" s="81"/>
      <c r="BH379" s="81"/>
      <c r="BI379" s="81"/>
      <c r="BJ379" s="81"/>
      <c r="BK379" s="81"/>
      <c r="BL379" s="81"/>
      <c r="BM379" s="81"/>
      <c r="BN379" s="81"/>
      <c r="BO379" s="81"/>
      <c r="BP379" s="81"/>
    </row>
    <row r="380" spans="2:68" ht="15.75" customHeight="1" x14ac:dyDescent="0.25">
      <c r="B380" s="81"/>
      <c r="C380" s="81"/>
      <c r="D380" s="81"/>
      <c r="E380" s="81"/>
      <c r="F380" s="81"/>
      <c r="G380" s="81"/>
      <c r="H380" s="79"/>
      <c r="I380" s="79"/>
      <c r="J380" s="79"/>
      <c r="K380" s="79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J380" s="81"/>
      <c r="BK380" s="81"/>
      <c r="BL380" s="81"/>
      <c r="BM380" s="81"/>
      <c r="BN380" s="81"/>
      <c r="BO380" s="81"/>
      <c r="BP380" s="81"/>
    </row>
    <row r="381" spans="2:68" ht="15.75" customHeight="1" x14ac:dyDescent="0.25">
      <c r="B381" s="81"/>
      <c r="C381" s="81"/>
      <c r="D381" s="81"/>
      <c r="E381" s="81"/>
      <c r="F381" s="81"/>
      <c r="G381" s="81"/>
      <c r="H381" s="79"/>
      <c r="I381" s="79"/>
      <c r="J381" s="79"/>
      <c r="K381" s="79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  <c r="BB381" s="81"/>
      <c r="BC381" s="81"/>
      <c r="BD381" s="81"/>
      <c r="BE381" s="81"/>
      <c r="BF381" s="81"/>
      <c r="BG381" s="81"/>
      <c r="BH381" s="81"/>
      <c r="BI381" s="81"/>
      <c r="BJ381" s="81"/>
      <c r="BK381" s="81"/>
      <c r="BL381" s="81"/>
      <c r="BM381" s="81"/>
      <c r="BN381" s="81"/>
      <c r="BO381" s="81"/>
      <c r="BP381" s="81"/>
    </row>
    <row r="382" spans="2:68" ht="15.75" customHeight="1" x14ac:dyDescent="0.25">
      <c r="B382" s="81"/>
      <c r="C382" s="81"/>
      <c r="D382" s="81"/>
      <c r="E382" s="81"/>
      <c r="F382" s="81"/>
      <c r="G382" s="81"/>
      <c r="H382" s="79"/>
      <c r="I382" s="79"/>
      <c r="J382" s="79"/>
      <c r="K382" s="79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  <c r="AZ382" s="81"/>
      <c r="BA382" s="81"/>
      <c r="BB382" s="81"/>
      <c r="BC382" s="81"/>
      <c r="BD382" s="81"/>
      <c r="BE382" s="81"/>
      <c r="BF382" s="81"/>
      <c r="BG382" s="81"/>
      <c r="BH382" s="81"/>
      <c r="BI382" s="81"/>
      <c r="BJ382" s="81"/>
      <c r="BK382" s="81"/>
      <c r="BL382" s="81"/>
      <c r="BM382" s="81"/>
      <c r="BN382" s="81"/>
      <c r="BO382" s="81"/>
      <c r="BP382" s="81"/>
    </row>
    <row r="383" spans="2:68" ht="15.75" customHeight="1" x14ac:dyDescent="0.25">
      <c r="B383" s="81"/>
      <c r="C383" s="81"/>
      <c r="D383" s="81"/>
      <c r="E383" s="81"/>
      <c r="F383" s="81"/>
      <c r="G383" s="81"/>
      <c r="H383" s="79"/>
      <c r="I383" s="79"/>
      <c r="J383" s="79"/>
      <c r="K383" s="79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  <c r="AZ383" s="81"/>
      <c r="BA383" s="81"/>
      <c r="BB383" s="81"/>
      <c r="BC383" s="81"/>
      <c r="BD383" s="81"/>
      <c r="BE383" s="81"/>
      <c r="BF383" s="81"/>
      <c r="BG383" s="81"/>
      <c r="BH383" s="81"/>
      <c r="BI383" s="81"/>
      <c r="BJ383" s="81"/>
      <c r="BK383" s="81"/>
      <c r="BL383" s="81"/>
      <c r="BM383" s="81"/>
      <c r="BN383" s="81"/>
      <c r="BO383" s="81"/>
      <c r="BP383" s="81"/>
    </row>
    <row r="384" spans="2:68" ht="15.75" customHeight="1" x14ac:dyDescent="0.25">
      <c r="B384" s="81"/>
      <c r="C384" s="81"/>
      <c r="D384" s="81"/>
      <c r="E384" s="81"/>
      <c r="F384" s="81"/>
      <c r="G384" s="81"/>
      <c r="H384" s="79"/>
      <c r="I384" s="79"/>
      <c r="J384" s="79"/>
      <c r="K384" s="79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  <c r="BA384" s="81"/>
      <c r="BB384" s="81"/>
      <c r="BC384" s="81"/>
      <c r="BD384" s="81"/>
      <c r="BE384" s="81"/>
      <c r="BF384" s="81"/>
      <c r="BG384" s="81"/>
      <c r="BH384" s="81"/>
      <c r="BI384" s="81"/>
      <c r="BJ384" s="81"/>
      <c r="BK384" s="81"/>
      <c r="BL384" s="81"/>
      <c r="BM384" s="81"/>
      <c r="BN384" s="81"/>
      <c r="BO384" s="81"/>
      <c r="BP384" s="81"/>
    </row>
    <row r="385" spans="2:68" ht="15.75" customHeight="1" x14ac:dyDescent="0.25">
      <c r="B385" s="81"/>
      <c r="C385" s="81"/>
      <c r="D385" s="81"/>
      <c r="E385" s="81"/>
      <c r="F385" s="81"/>
      <c r="G385" s="81"/>
      <c r="H385" s="79"/>
      <c r="I385" s="79"/>
      <c r="J385" s="79"/>
      <c r="K385" s="79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1"/>
      <c r="BA385" s="81"/>
      <c r="BB385" s="81"/>
      <c r="BC385" s="81"/>
      <c r="BD385" s="81"/>
      <c r="BE385" s="81"/>
      <c r="BF385" s="81"/>
      <c r="BG385" s="81"/>
      <c r="BH385" s="81"/>
      <c r="BI385" s="81"/>
      <c r="BJ385" s="81"/>
      <c r="BK385" s="81"/>
      <c r="BL385" s="81"/>
      <c r="BM385" s="81"/>
      <c r="BN385" s="81"/>
      <c r="BO385" s="81"/>
      <c r="BP385" s="81"/>
    </row>
    <row r="386" spans="2:68" ht="15.75" customHeight="1" x14ac:dyDescent="0.25">
      <c r="B386" s="81"/>
      <c r="C386" s="81"/>
      <c r="D386" s="81"/>
      <c r="E386" s="81"/>
      <c r="F386" s="81"/>
      <c r="G386" s="81"/>
      <c r="H386" s="79"/>
      <c r="I386" s="79"/>
      <c r="J386" s="79"/>
      <c r="K386" s="79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  <c r="BK386" s="81"/>
      <c r="BL386" s="81"/>
      <c r="BM386" s="81"/>
      <c r="BN386" s="81"/>
      <c r="BO386" s="81"/>
      <c r="BP386" s="81"/>
    </row>
    <row r="387" spans="2:68" ht="15.75" customHeight="1" x14ac:dyDescent="0.25">
      <c r="B387" s="81"/>
      <c r="C387" s="81"/>
      <c r="D387" s="81"/>
      <c r="E387" s="81"/>
      <c r="F387" s="81"/>
      <c r="G387" s="81"/>
      <c r="H387" s="79"/>
      <c r="I387" s="79"/>
      <c r="J387" s="79"/>
      <c r="K387" s="79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  <c r="AZ387" s="81"/>
      <c r="BA387" s="81"/>
      <c r="BB387" s="81"/>
      <c r="BC387" s="81"/>
      <c r="BD387" s="81"/>
      <c r="BE387" s="81"/>
      <c r="BF387" s="81"/>
      <c r="BG387" s="81"/>
      <c r="BH387" s="81"/>
      <c r="BI387" s="81"/>
      <c r="BJ387" s="81"/>
      <c r="BK387" s="81"/>
      <c r="BL387" s="81"/>
      <c r="BM387" s="81"/>
      <c r="BN387" s="81"/>
      <c r="BO387" s="81"/>
      <c r="BP387" s="81"/>
    </row>
    <row r="388" spans="2:68" ht="15.75" customHeight="1" x14ac:dyDescent="0.25">
      <c r="B388" s="81"/>
      <c r="C388" s="81"/>
      <c r="D388" s="81"/>
      <c r="E388" s="81"/>
      <c r="F388" s="81"/>
      <c r="G388" s="81"/>
      <c r="H388" s="79"/>
      <c r="I388" s="79"/>
      <c r="J388" s="79"/>
      <c r="K388" s="79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  <c r="AZ388" s="81"/>
      <c r="BA388" s="81"/>
      <c r="BB388" s="81"/>
      <c r="BC388" s="81"/>
      <c r="BD388" s="81"/>
      <c r="BE388" s="81"/>
      <c r="BF388" s="81"/>
      <c r="BG388" s="81"/>
      <c r="BH388" s="81"/>
      <c r="BI388" s="81"/>
      <c r="BJ388" s="81"/>
      <c r="BK388" s="81"/>
      <c r="BL388" s="81"/>
      <c r="BM388" s="81"/>
      <c r="BN388" s="81"/>
      <c r="BO388" s="81"/>
      <c r="BP388" s="81"/>
    </row>
    <row r="389" spans="2:68" ht="15.75" customHeight="1" x14ac:dyDescent="0.25">
      <c r="B389" s="81"/>
      <c r="C389" s="81"/>
      <c r="D389" s="81"/>
      <c r="E389" s="81"/>
      <c r="F389" s="81"/>
      <c r="G389" s="81"/>
      <c r="H389" s="79"/>
      <c r="I389" s="79"/>
      <c r="J389" s="79"/>
      <c r="K389" s="79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  <c r="BA389" s="81"/>
      <c r="BB389" s="81"/>
      <c r="BC389" s="81"/>
      <c r="BD389" s="81"/>
      <c r="BE389" s="81"/>
      <c r="BF389" s="81"/>
      <c r="BG389" s="81"/>
      <c r="BH389" s="81"/>
      <c r="BI389" s="81"/>
      <c r="BJ389" s="81"/>
      <c r="BK389" s="81"/>
      <c r="BL389" s="81"/>
      <c r="BM389" s="81"/>
      <c r="BN389" s="81"/>
      <c r="BO389" s="81"/>
      <c r="BP389" s="81"/>
    </row>
    <row r="390" spans="2:68" ht="15.75" customHeight="1" x14ac:dyDescent="0.25">
      <c r="B390" s="81"/>
      <c r="C390" s="81"/>
      <c r="D390" s="81"/>
      <c r="E390" s="81"/>
      <c r="F390" s="81"/>
      <c r="G390" s="81"/>
      <c r="H390" s="79"/>
      <c r="I390" s="79"/>
      <c r="J390" s="79"/>
      <c r="K390" s="79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</row>
    <row r="391" spans="2:68" ht="15.75" customHeight="1" x14ac:dyDescent="0.25">
      <c r="B391" s="81"/>
      <c r="C391" s="81"/>
      <c r="D391" s="81"/>
      <c r="E391" s="81"/>
      <c r="F391" s="81"/>
      <c r="G391" s="81"/>
      <c r="H391" s="79"/>
      <c r="I391" s="79"/>
      <c r="J391" s="79"/>
      <c r="K391" s="79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  <c r="BB391" s="81"/>
      <c r="BC391" s="81"/>
      <c r="BD391" s="81"/>
      <c r="BE391" s="81"/>
      <c r="BF391" s="81"/>
      <c r="BG391" s="81"/>
      <c r="BH391" s="81"/>
      <c r="BI391" s="81"/>
      <c r="BJ391" s="81"/>
      <c r="BK391" s="81"/>
      <c r="BL391" s="81"/>
      <c r="BM391" s="81"/>
      <c r="BN391" s="81"/>
      <c r="BO391" s="81"/>
      <c r="BP391" s="81"/>
    </row>
    <row r="392" spans="2:68" ht="15.75" customHeight="1" x14ac:dyDescent="0.25">
      <c r="B392" s="81"/>
      <c r="C392" s="81"/>
      <c r="D392" s="81"/>
      <c r="E392" s="81"/>
      <c r="F392" s="81"/>
      <c r="G392" s="81"/>
      <c r="H392" s="79"/>
      <c r="I392" s="79"/>
      <c r="J392" s="79"/>
      <c r="K392" s="79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  <c r="AZ392" s="81"/>
      <c r="BA392" s="81"/>
      <c r="BB392" s="81"/>
      <c r="BC392" s="81"/>
      <c r="BD392" s="81"/>
      <c r="BE392" s="81"/>
      <c r="BF392" s="81"/>
      <c r="BG392" s="81"/>
      <c r="BH392" s="81"/>
      <c r="BI392" s="81"/>
      <c r="BJ392" s="81"/>
      <c r="BK392" s="81"/>
      <c r="BL392" s="81"/>
      <c r="BM392" s="81"/>
      <c r="BN392" s="81"/>
      <c r="BO392" s="81"/>
      <c r="BP392" s="81"/>
    </row>
    <row r="393" spans="2:68" ht="15.75" customHeight="1" x14ac:dyDescent="0.25">
      <c r="B393" s="81"/>
      <c r="C393" s="81"/>
      <c r="D393" s="81"/>
      <c r="E393" s="81"/>
      <c r="F393" s="81"/>
      <c r="G393" s="81"/>
      <c r="H393" s="79"/>
      <c r="I393" s="79"/>
      <c r="J393" s="79"/>
      <c r="K393" s="79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  <c r="BE393" s="81"/>
      <c r="BF393" s="81"/>
      <c r="BG393" s="81"/>
      <c r="BH393" s="81"/>
      <c r="BI393" s="81"/>
      <c r="BJ393" s="81"/>
      <c r="BK393" s="81"/>
      <c r="BL393" s="81"/>
      <c r="BM393" s="81"/>
      <c r="BN393" s="81"/>
      <c r="BO393" s="81"/>
      <c r="BP393" s="81"/>
    </row>
    <row r="394" spans="2:68" ht="15.75" customHeight="1" x14ac:dyDescent="0.25">
      <c r="B394" s="81"/>
      <c r="C394" s="81"/>
      <c r="D394" s="81"/>
      <c r="E394" s="81"/>
      <c r="F394" s="81"/>
      <c r="G394" s="81"/>
      <c r="H394" s="79"/>
      <c r="I394" s="79"/>
      <c r="J394" s="79"/>
      <c r="K394" s="79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  <c r="AZ394" s="81"/>
      <c r="BA394" s="81"/>
      <c r="BB394" s="81"/>
      <c r="BC394" s="81"/>
      <c r="BD394" s="81"/>
      <c r="BE394" s="81"/>
      <c r="BF394" s="81"/>
      <c r="BG394" s="81"/>
      <c r="BH394" s="81"/>
      <c r="BI394" s="81"/>
      <c r="BJ394" s="81"/>
      <c r="BK394" s="81"/>
      <c r="BL394" s="81"/>
      <c r="BM394" s="81"/>
      <c r="BN394" s="81"/>
      <c r="BO394" s="81"/>
      <c r="BP394" s="81"/>
    </row>
    <row r="395" spans="2:68" ht="15.75" customHeight="1" x14ac:dyDescent="0.25">
      <c r="B395" s="81"/>
      <c r="C395" s="81"/>
      <c r="D395" s="81"/>
      <c r="E395" s="81"/>
      <c r="F395" s="81"/>
      <c r="G395" s="81"/>
      <c r="H395" s="79"/>
      <c r="I395" s="79"/>
      <c r="J395" s="79"/>
      <c r="K395" s="79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  <c r="AZ395" s="81"/>
      <c r="BA395" s="81"/>
      <c r="BB395" s="81"/>
      <c r="BC395" s="81"/>
      <c r="BD395" s="81"/>
      <c r="BE395" s="81"/>
      <c r="BF395" s="81"/>
      <c r="BG395" s="81"/>
      <c r="BH395" s="81"/>
      <c r="BI395" s="81"/>
      <c r="BJ395" s="81"/>
      <c r="BK395" s="81"/>
      <c r="BL395" s="81"/>
      <c r="BM395" s="81"/>
      <c r="BN395" s="81"/>
      <c r="BO395" s="81"/>
      <c r="BP395" s="81"/>
    </row>
    <row r="396" spans="2:68" ht="15.75" customHeight="1" x14ac:dyDescent="0.25">
      <c r="B396" s="81"/>
      <c r="C396" s="81"/>
      <c r="D396" s="81"/>
      <c r="E396" s="81"/>
      <c r="F396" s="81"/>
      <c r="G396" s="81"/>
      <c r="H396" s="79"/>
      <c r="I396" s="79"/>
      <c r="J396" s="79"/>
      <c r="K396" s="79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  <c r="AZ396" s="81"/>
      <c r="BA396" s="81"/>
      <c r="BB396" s="81"/>
      <c r="BC396" s="81"/>
      <c r="BD396" s="81"/>
      <c r="BE396" s="81"/>
      <c r="BF396" s="81"/>
      <c r="BG396" s="81"/>
      <c r="BH396" s="81"/>
      <c r="BI396" s="81"/>
      <c r="BJ396" s="81"/>
      <c r="BK396" s="81"/>
      <c r="BL396" s="81"/>
      <c r="BM396" s="81"/>
      <c r="BN396" s="81"/>
      <c r="BO396" s="81"/>
      <c r="BP396" s="81"/>
    </row>
    <row r="397" spans="2:68" ht="15.75" customHeight="1" x14ac:dyDescent="0.25">
      <c r="B397" s="81"/>
      <c r="C397" s="81"/>
      <c r="D397" s="81"/>
      <c r="E397" s="81"/>
      <c r="F397" s="81"/>
      <c r="G397" s="81"/>
      <c r="H397" s="79"/>
      <c r="I397" s="79"/>
      <c r="J397" s="79"/>
      <c r="K397" s="79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1"/>
      <c r="BG397" s="81"/>
      <c r="BH397" s="81"/>
      <c r="BI397" s="81"/>
      <c r="BJ397" s="81"/>
      <c r="BK397" s="81"/>
      <c r="BL397" s="81"/>
      <c r="BM397" s="81"/>
      <c r="BN397" s="81"/>
      <c r="BO397" s="81"/>
      <c r="BP397" s="81"/>
    </row>
    <row r="398" spans="2:68" ht="15.75" customHeight="1" x14ac:dyDescent="0.25">
      <c r="B398" s="81"/>
      <c r="C398" s="81"/>
      <c r="D398" s="81"/>
      <c r="E398" s="81"/>
      <c r="F398" s="81"/>
      <c r="G398" s="81"/>
      <c r="H398" s="79"/>
      <c r="I398" s="79"/>
      <c r="J398" s="79"/>
      <c r="K398" s="79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  <c r="BK398" s="81"/>
      <c r="BL398" s="81"/>
      <c r="BM398" s="81"/>
      <c r="BN398" s="81"/>
      <c r="BO398" s="81"/>
      <c r="BP398" s="81"/>
    </row>
    <row r="399" spans="2:68" ht="15.75" customHeight="1" x14ac:dyDescent="0.25">
      <c r="B399" s="81"/>
      <c r="C399" s="81"/>
      <c r="D399" s="81"/>
      <c r="E399" s="81"/>
      <c r="F399" s="81"/>
      <c r="G399" s="81"/>
      <c r="H399" s="79"/>
      <c r="I399" s="79"/>
      <c r="J399" s="79"/>
      <c r="K399" s="79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  <c r="AZ399" s="81"/>
      <c r="BA399" s="81"/>
      <c r="BB399" s="81"/>
      <c r="BC399" s="81"/>
      <c r="BD399" s="81"/>
      <c r="BE399" s="81"/>
      <c r="BF399" s="81"/>
      <c r="BG399" s="81"/>
      <c r="BH399" s="81"/>
      <c r="BI399" s="81"/>
      <c r="BJ399" s="81"/>
      <c r="BK399" s="81"/>
      <c r="BL399" s="81"/>
      <c r="BM399" s="81"/>
      <c r="BN399" s="81"/>
      <c r="BO399" s="81"/>
      <c r="BP399" s="81"/>
    </row>
    <row r="400" spans="2:68" ht="15.75" customHeight="1" x14ac:dyDescent="0.25">
      <c r="B400" s="81"/>
      <c r="C400" s="81"/>
      <c r="D400" s="81"/>
      <c r="E400" s="81"/>
      <c r="F400" s="81"/>
      <c r="G400" s="81"/>
      <c r="H400" s="79"/>
      <c r="I400" s="79"/>
      <c r="J400" s="79"/>
      <c r="K400" s="79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  <c r="AZ400" s="81"/>
      <c r="BA400" s="81"/>
      <c r="BB400" s="81"/>
      <c r="BC400" s="81"/>
      <c r="BD400" s="81"/>
      <c r="BE400" s="81"/>
      <c r="BF400" s="81"/>
      <c r="BG400" s="81"/>
      <c r="BH400" s="81"/>
      <c r="BI400" s="81"/>
      <c r="BJ400" s="81"/>
      <c r="BK400" s="81"/>
      <c r="BL400" s="81"/>
      <c r="BM400" s="81"/>
      <c r="BN400" s="81"/>
      <c r="BO400" s="81"/>
      <c r="BP400" s="81"/>
    </row>
    <row r="401" spans="2:68" ht="15.75" customHeight="1" x14ac:dyDescent="0.25">
      <c r="B401" s="81"/>
      <c r="C401" s="81"/>
      <c r="D401" s="81"/>
      <c r="E401" s="81"/>
      <c r="F401" s="81"/>
      <c r="G401" s="81"/>
      <c r="H401" s="79"/>
      <c r="I401" s="79"/>
      <c r="J401" s="79"/>
      <c r="K401" s="79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  <c r="BB401" s="81"/>
      <c r="BC401" s="81"/>
      <c r="BD401" s="81"/>
      <c r="BE401" s="81"/>
      <c r="BF401" s="81"/>
      <c r="BG401" s="81"/>
      <c r="BH401" s="81"/>
      <c r="BI401" s="81"/>
      <c r="BJ401" s="81"/>
      <c r="BK401" s="81"/>
      <c r="BL401" s="81"/>
      <c r="BM401" s="81"/>
      <c r="BN401" s="81"/>
      <c r="BO401" s="81"/>
      <c r="BP401" s="81"/>
    </row>
    <row r="402" spans="2:68" ht="15.75" customHeight="1" x14ac:dyDescent="0.25">
      <c r="B402" s="81"/>
      <c r="C402" s="81"/>
      <c r="D402" s="81"/>
      <c r="E402" s="81"/>
      <c r="F402" s="81"/>
      <c r="G402" s="81"/>
      <c r="H402" s="79"/>
      <c r="I402" s="79"/>
      <c r="J402" s="79"/>
      <c r="K402" s="79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  <c r="AZ402" s="81"/>
      <c r="BA402" s="81"/>
      <c r="BB402" s="81"/>
      <c r="BC402" s="81"/>
      <c r="BD402" s="81"/>
      <c r="BE402" s="81"/>
      <c r="BF402" s="81"/>
      <c r="BG402" s="81"/>
      <c r="BH402" s="81"/>
      <c r="BI402" s="81"/>
      <c r="BJ402" s="81"/>
      <c r="BK402" s="81"/>
      <c r="BL402" s="81"/>
      <c r="BM402" s="81"/>
      <c r="BN402" s="81"/>
      <c r="BO402" s="81"/>
      <c r="BP402" s="81"/>
    </row>
    <row r="403" spans="2:68" ht="15.75" customHeight="1" x14ac:dyDescent="0.25">
      <c r="B403" s="81"/>
      <c r="C403" s="81"/>
      <c r="D403" s="81"/>
      <c r="E403" s="81"/>
      <c r="F403" s="81"/>
      <c r="G403" s="81"/>
      <c r="H403" s="79"/>
      <c r="I403" s="79"/>
      <c r="J403" s="79"/>
      <c r="K403" s="79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1"/>
      <c r="BA403" s="81"/>
      <c r="BB403" s="81"/>
      <c r="BC403" s="81"/>
      <c r="BD403" s="81"/>
      <c r="BE403" s="81"/>
      <c r="BF403" s="81"/>
      <c r="BG403" s="81"/>
      <c r="BH403" s="81"/>
      <c r="BI403" s="81"/>
      <c r="BJ403" s="81"/>
      <c r="BK403" s="81"/>
      <c r="BL403" s="81"/>
      <c r="BM403" s="81"/>
      <c r="BN403" s="81"/>
      <c r="BO403" s="81"/>
      <c r="BP403" s="81"/>
    </row>
    <row r="404" spans="2:68" ht="15.75" customHeight="1" x14ac:dyDescent="0.25">
      <c r="B404" s="81"/>
      <c r="C404" s="81"/>
      <c r="D404" s="81"/>
      <c r="E404" s="81"/>
      <c r="F404" s="81"/>
      <c r="G404" s="81"/>
      <c r="H404" s="79"/>
      <c r="I404" s="79"/>
      <c r="J404" s="79"/>
      <c r="K404" s="79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  <c r="AZ404" s="81"/>
      <c r="BA404" s="81"/>
      <c r="BB404" s="81"/>
      <c r="BC404" s="81"/>
      <c r="BD404" s="81"/>
      <c r="BE404" s="81"/>
      <c r="BF404" s="81"/>
      <c r="BG404" s="81"/>
      <c r="BH404" s="81"/>
      <c r="BI404" s="81"/>
      <c r="BJ404" s="81"/>
      <c r="BK404" s="81"/>
      <c r="BL404" s="81"/>
      <c r="BM404" s="81"/>
      <c r="BN404" s="81"/>
      <c r="BO404" s="81"/>
      <c r="BP404" s="81"/>
    </row>
    <row r="405" spans="2:68" ht="15.75" customHeight="1" x14ac:dyDescent="0.25">
      <c r="B405" s="81"/>
      <c r="C405" s="81"/>
      <c r="D405" s="81"/>
      <c r="E405" s="81"/>
      <c r="F405" s="81"/>
      <c r="G405" s="81"/>
      <c r="H405" s="79"/>
      <c r="I405" s="79"/>
      <c r="J405" s="79"/>
      <c r="K405" s="79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  <c r="AZ405" s="81"/>
      <c r="BA405" s="81"/>
      <c r="BB405" s="81"/>
      <c r="BC405" s="81"/>
      <c r="BD405" s="81"/>
      <c r="BE405" s="81"/>
      <c r="BF405" s="81"/>
      <c r="BG405" s="81"/>
      <c r="BH405" s="81"/>
      <c r="BI405" s="81"/>
      <c r="BJ405" s="81"/>
      <c r="BK405" s="81"/>
      <c r="BL405" s="81"/>
      <c r="BM405" s="81"/>
      <c r="BN405" s="81"/>
      <c r="BO405" s="81"/>
      <c r="BP405" s="81"/>
    </row>
    <row r="406" spans="2:68" ht="15.75" customHeight="1" x14ac:dyDescent="0.25">
      <c r="B406" s="81"/>
      <c r="C406" s="81"/>
      <c r="D406" s="81"/>
      <c r="E406" s="81"/>
      <c r="F406" s="81"/>
      <c r="G406" s="81"/>
      <c r="H406" s="79"/>
      <c r="I406" s="79"/>
      <c r="J406" s="79"/>
      <c r="K406" s="79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  <c r="AZ406" s="81"/>
      <c r="BA406" s="81"/>
      <c r="BB406" s="81"/>
      <c r="BC406" s="81"/>
      <c r="BD406" s="81"/>
      <c r="BE406" s="81"/>
      <c r="BF406" s="81"/>
      <c r="BG406" s="81"/>
      <c r="BH406" s="81"/>
      <c r="BI406" s="81"/>
      <c r="BJ406" s="81"/>
      <c r="BK406" s="81"/>
      <c r="BL406" s="81"/>
      <c r="BM406" s="81"/>
      <c r="BN406" s="81"/>
      <c r="BO406" s="81"/>
      <c r="BP406" s="81"/>
    </row>
    <row r="407" spans="2:68" ht="15.75" customHeight="1" x14ac:dyDescent="0.25">
      <c r="B407" s="81"/>
      <c r="C407" s="81"/>
      <c r="D407" s="81"/>
      <c r="E407" s="81"/>
      <c r="F407" s="81"/>
      <c r="G407" s="81"/>
      <c r="H407" s="79"/>
      <c r="I407" s="79"/>
      <c r="J407" s="79"/>
      <c r="K407" s="79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  <c r="AZ407" s="81"/>
      <c r="BA407" s="81"/>
      <c r="BB407" s="81"/>
      <c r="BC407" s="81"/>
      <c r="BD407" s="81"/>
      <c r="BE407" s="81"/>
      <c r="BF407" s="81"/>
      <c r="BG407" s="81"/>
      <c r="BH407" s="81"/>
      <c r="BI407" s="81"/>
      <c r="BJ407" s="81"/>
      <c r="BK407" s="81"/>
      <c r="BL407" s="81"/>
      <c r="BM407" s="81"/>
      <c r="BN407" s="81"/>
      <c r="BO407" s="81"/>
      <c r="BP407" s="81"/>
    </row>
    <row r="408" spans="2:68" ht="15.75" customHeight="1" x14ac:dyDescent="0.25">
      <c r="B408" s="81"/>
      <c r="C408" s="81"/>
      <c r="D408" s="81"/>
      <c r="E408" s="81"/>
      <c r="F408" s="81"/>
      <c r="G408" s="81"/>
      <c r="H408" s="79"/>
      <c r="I408" s="79"/>
      <c r="J408" s="79"/>
      <c r="K408" s="79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  <c r="AZ408" s="81"/>
      <c r="BA408" s="81"/>
      <c r="BB408" s="81"/>
      <c r="BC408" s="81"/>
      <c r="BD408" s="81"/>
      <c r="BE408" s="81"/>
      <c r="BF408" s="81"/>
      <c r="BG408" s="81"/>
      <c r="BH408" s="81"/>
      <c r="BI408" s="81"/>
      <c r="BJ408" s="81"/>
      <c r="BK408" s="81"/>
      <c r="BL408" s="81"/>
      <c r="BM408" s="81"/>
      <c r="BN408" s="81"/>
      <c r="BO408" s="81"/>
      <c r="BP408" s="81"/>
    </row>
    <row r="409" spans="2:68" ht="15.75" customHeight="1" x14ac:dyDescent="0.25">
      <c r="B409" s="81"/>
      <c r="C409" s="81"/>
      <c r="D409" s="81"/>
      <c r="E409" s="81"/>
      <c r="F409" s="81"/>
      <c r="G409" s="81"/>
      <c r="H409" s="79"/>
      <c r="I409" s="79"/>
      <c r="J409" s="79"/>
      <c r="K409" s="79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</row>
    <row r="410" spans="2:68" ht="15.75" customHeight="1" x14ac:dyDescent="0.25">
      <c r="B410" s="81"/>
      <c r="C410" s="81"/>
      <c r="D410" s="81"/>
      <c r="E410" s="81"/>
      <c r="F410" s="81"/>
      <c r="G410" s="81"/>
      <c r="H410" s="79"/>
      <c r="I410" s="79"/>
      <c r="J410" s="79"/>
      <c r="K410" s="79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  <c r="AZ410" s="81"/>
      <c r="BA410" s="81"/>
      <c r="BB410" s="81"/>
      <c r="BC410" s="81"/>
      <c r="BD410" s="81"/>
      <c r="BE410" s="81"/>
      <c r="BF410" s="81"/>
      <c r="BG410" s="81"/>
      <c r="BH410" s="81"/>
      <c r="BI410" s="81"/>
      <c r="BJ410" s="81"/>
      <c r="BK410" s="81"/>
      <c r="BL410" s="81"/>
      <c r="BM410" s="81"/>
      <c r="BN410" s="81"/>
      <c r="BO410" s="81"/>
      <c r="BP410" s="81"/>
    </row>
    <row r="411" spans="2:68" ht="15.75" customHeight="1" x14ac:dyDescent="0.25">
      <c r="B411" s="81"/>
      <c r="C411" s="81"/>
      <c r="D411" s="81"/>
      <c r="E411" s="81"/>
      <c r="F411" s="81"/>
      <c r="G411" s="81"/>
      <c r="H411" s="79"/>
      <c r="I411" s="79"/>
      <c r="J411" s="79"/>
      <c r="K411" s="79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  <c r="BE411" s="81"/>
      <c r="BF411" s="81"/>
      <c r="BG411" s="81"/>
      <c r="BH411" s="81"/>
      <c r="BI411" s="81"/>
      <c r="BJ411" s="81"/>
      <c r="BK411" s="81"/>
      <c r="BL411" s="81"/>
      <c r="BM411" s="81"/>
      <c r="BN411" s="81"/>
      <c r="BO411" s="81"/>
      <c r="BP411" s="81"/>
    </row>
    <row r="412" spans="2:68" ht="15.75" customHeight="1" x14ac:dyDescent="0.25">
      <c r="B412" s="81"/>
      <c r="C412" s="81"/>
      <c r="D412" s="81"/>
      <c r="E412" s="81"/>
      <c r="F412" s="81"/>
      <c r="G412" s="81"/>
      <c r="H412" s="79"/>
      <c r="I412" s="79"/>
      <c r="J412" s="79"/>
      <c r="K412" s="79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  <c r="BB412" s="81"/>
      <c r="BC412" s="81"/>
      <c r="BD412" s="81"/>
      <c r="BE412" s="81"/>
      <c r="BF412" s="81"/>
      <c r="BG412" s="81"/>
      <c r="BH412" s="81"/>
      <c r="BI412" s="81"/>
      <c r="BJ412" s="81"/>
      <c r="BK412" s="81"/>
      <c r="BL412" s="81"/>
      <c r="BM412" s="81"/>
      <c r="BN412" s="81"/>
      <c r="BO412" s="81"/>
      <c r="BP412" s="81"/>
    </row>
    <row r="413" spans="2:68" ht="15.75" customHeight="1" x14ac:dyDescent="0.25">
      <c r="B413" s="81"/>
      <c r="C413" s="81"/>
      <c r="D413" s="81"/>
      <c r="E413" s="81"/>
      <c r="F413" s="81"/>
      <c r="G413" s="81"/>
      <c r="H413" s="79"/>
      <c r="I413" s="79"/>
      <c r="J413" s="79"/>
      <c r="K413" s="79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  <c r="AZ413" s="81"/>
      <c r="BA413" s="81"/>
      <c r="BB413" s="81"/>
      <c r="BC413" s="81"/>
      <c r="BD413" s="81"/>
      <c r="BE413" s="81"/>
      <c r="BF413" s="81"/>
      <c r="BG413" s="81"/>
      <c r="BH413" s="81"/>
      <c r="BI413" s="81"/>
      <c r="BJ413" s="81"/>
      <c r="BK413" s="81"/>
      <c r="BL413" s="81"/>
      <c r="BM413" s="81"/>
      <c r="BN413" s="81"/>
      <c r="BO413" s="81"/>
      <c r="BP413" s="81"/>
    </row>
    <row r="414" spans="2:68" ht="15.75" customHeight="1" x14ac:dyDescent="0.25">
      <c r="B414" s="81"/>
      <c r="C414" s="81"/>
      <c r="D414" s="81"/>
      <c r="E414" s="81"/>
      <c r="F414" s="81"/>
      <c r="G414" s="81"/>
      <c r="H414" s="79"/>
      <c r="I414" s="79"/>
      <c r="J414" s="79"/>
      <c r="K414" s="79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  <c r="AZ414" s="81"/>
      <c r="BA414" s="81"/>
      <c r="BB414" s="81"/>
      <c r="BC414" s="81"/>
      <c r="BD414" s="81"/>
      <c r="BE414" s="81"/>
      <c r="BF414" s="81"/>
      <c r="BG414" s="81"/>
      <c r="BH414" s="81"/>
      <c r="BI414" s="81"/>
      <c r="BJ414" s="81"/>
      <c r="BK414" s="81"/>
      <c r="BL414" s="81"/>
      <c r="BM414" s="81"/>
      <c r="BN414" s="81"/>
      <c r="BO414" s="81"/>
      <c r="BP414" s="81"/>
    </row>
    <row r="415" spans="2:68" ht="15.75" customHeight="1" x14ac:dyDescent="0.25">
      <c r="B415" s="81"/>
      <c r="C415" s="81"/>
      <c r="D415" s="81"/>
      <c r="E415" s="81"/>
      <c r="F415" s="81"/>
      <c r="G415" s="81"/>
      <c r="H415" s="79"/>
      <c r="I415" s="79"/>
      <c r="J415" s="79"/>
      <c r="K415" s="79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</row>
    <row r="416" spans="2:68" ht="15.75" customHeight="1" x14ac:dyDescent="0.25">
      <c r="B416" s="81"/>
      <c r="C416" s="81"/>
      <c r="D416" s="81"/>
      <c r="E416" s="81"/>
      <c r="F416" s="81"/>
      <c r="G416" s="81"/>
      <c r="H416" s="79"/>
      <c r="I416" s="79"/>
      <c r="J416" s="79"/>
      <c r="K416" s="79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  <c r="AZ416" s="81"/>
      <c r="BA416" s="81"/>
      <c r="BB416" s="81"/>
      <c r="BC416" s="81"/>
      <c r="BD416" s="81"/>
      <c r="BE416" s="81"/>
      <c r="BF416" s="81"/>
      <c r="BG416" s="81"/>
      <c r="BH416" s="81"/>
      <c r="BI416" s="81"/>
      <c r="BJ416" s="81"/>
      <c r="BK416" s="81"/>
      <c r="BL416" s="81"/>
      <c r="BM416" s="81"/>
      <c r="BN416" s="81"/>
      <c r="BO416" s="81"/>
      <c r="BP416" s="81"/>
    </row>
    <row r="417" spans="2:68" ht="15.75" customHeight="1" x14ac:dyDescent="0.25">
      <c r="B417" s="81"/>
      <c r="C417" s="81"/>
      <c r="D417" s="81"/>
      <c r="E417" s="81"/>
      <c r="F417" s="81"/>
      <c r="G417" s="81"/>
      <c r="H417" s="79"/>
      <c r="I417" s="79"/>
      <c r="J417" s="79"/>
      <c r="K417" s="79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  <c r="AZ417" s="81"/>
      <c r="BA417" s="81"/>
      <c r="BB417" s="81"/>
      <c r="BC417" s="81"/>
      <c r="BD417" s="81"/>
      <c r="BE417" s="81"/>
      <c r="BF417" s="81"/>
      <c r="BG417" s="81"/>
      <c r="BH417" s="81"/>
      <c r="BI417" s="81"/>
      <c r="BJ417" s="81"/>
      <c r="BK417" s="81"/>
      <c r="BL417" s="81"/>
      <c r="BM417" s="81"/>
      <c r="BN417" s="81"/>
      <c r="BO417" s="81"/>
      <c r="BP417" s="81"/>
    </row>
    <row r="418" spans="2:68" ht="15.75" customHeight="1" x14ac:dyDescent="0.25">
      <c r="B418" s="81"/>
      <c r="C418" s="81"/>
      <c r="D418" s="81"/>
      <c r="E418" s="81"/>
      <c r="F418" s="81"/>
      <c r="G418" s="81"/>
      <c r="H418" s="79"/>
      <c r="I418" s="79"/>
      <c r="J418" s="79"/>
      <c r="K418" s="79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  <c r="AZ418" s="81"/>
      <c r="BA418" s="81"/>
      <c r="BB418" s="81"/>
      <c r="BC418" s="81"/>
      <c r="BD418" s="81"/>
      <c r="BE418" s="81"/>
      <c r="BF418" s="81"/>
      <c r="BG418" s="81"/>
      <c r="BH418" s="81"/>
      <c r="BI418" s="81"/>
      <c r="BJ418" s="81"/>
      <c r="BK418" s="81"/>
      <c r="BL418" s="81"/>
      <c r="BM418" s="81"/>
      <c r="BN418" s="81"/>
      <c r="BO418" s="81"/>
      <c r="BP418" s="81"/>
    </row>
    <row r="419" spans="2:68" ht="15.75" customHeight="1" x14ac:dyDescent="0.25">
      <c r="B419" s="81"/>
      <c r="C419" s="81"/>
      <c r="D419" s="81"/>
      <c r="E419" s="81"/>
      <c r="F419" s="81"/>
      <c r="G419" s="81"/>
      <c r="H419" s="79"/>
      <c r="I419" s="79"/>
      <c r="J419" s="79"/>
      <c r="K419" s="79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  <c r="AZ419" s="81"/>
      <c r="BA419" s="81"/>
      <c r="BB419" s="81"/>
      <c r="BC419" s="81"/>
      <c r="BD419" s="81"/>
      <c r="BE419" s="81"/>
      <c r="BF419" s="81"/>
      <c r="BG419" s="81"/>
      <c r="BH419" s="81"/>
      <c r="BI419" s="81"/>
      <c r="BJ419" s="81"/>
      <c r="BK419" s="81"/>
      <c r="BL419" s="81"/>
      <c r="BM419" s="81"/>
      <c r="BN419" s="81"/>
      <c r="BO419" s="81"/>
      <c r="BP419" s="81"/>
    </row>
    <row r="420" spans="2:68" ht="15.75" customHeight="1" x14ac:dyDescent="0.25">
      <c r="B420" s="81"/>
      <c r="C420" s="81"/>
      <c r="D420" s="81"/>
      <c r="E420" s="81"/>
      <c r="F420" s="81"/>
      <c r="G420" s="81"/>
      <c r="H420" s="79"/>
      <c r="I420" s="79"/>
      <c r="J420" s="79"/>
      <c r="K420" s="79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  <c r="AZ420" s="81"/>
      <c r="BA420" s="81"/>
      <c r="BB420" s="81"/>
      <c r="BC420" s="81"/>
      <c r="BD420" s="81"/>
      <c r="BE420" s="81"/>
      <c r="BF420" s="81"/>
      <c r="BG420" s="81"/>
      <c r="BH420" s="81"/>
      <c r="BI420" s="81"/>
      <c r="BJ420" s="81"/>
      <c r="BK420" s="81"/>
      <c r="BL420" s="81"/>
      <c r="BM420" s="81"/>
      <c r="BN420" s="81"/>
      <c r="BO420" s="81"/>
      <c r="BP420" s="81"/>
    </row>
    <row r="421" spans="2:68" ht="15.75" customHeight="1" x14ac:dyDescent="0.25">
      <c r="B421" s="81"/>
      <c r="C421" s="81"/>
      <c r="D421" s="81"/>
      <c r="E421" s="81"/>
      <c r="F421" s="81"/>
      <c r="G421" s="81"/>
      <c r="H421" s="79"/>
      <c r="I421" s="79"/>
      <c r="J421" s="79"/>
      <c r="K421" s="79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1"/>
      <c r="BA421" s="81"/>
      <c r="BB421" s="81"/>
      <c r="BC421" s="81"/>
      <c r="BD421" s="81"/>
      <c r="BE421" s="81"/>
      <c r="BF421" s="81"/>
      <c r="BG421" s="81"/>
      <c r="BH421" s="81"/>
      <c r="BI421" s="81"/>
      <c r="BJ421" s="81"/>
      <c r="BK421" s="81"/>
      <c r="BL421" s="81"/>
      <c r="BM421" s="81"/>
      <c r="BN421" s="81"/>
      <c r="BO421" s="81"/>
      <c r="BP421" s="81"/>
    </row>
    <row r="422" spans="2:68" ht="15.75" customHeight="1" x14ac:dyDescent="0.25">
      <c r="B422" s="81"/>
      <c r="C422" s="81"/>
      <c r="D422" s="81"/>
      <c r="E422" s="81"/>
      <c r="F422" s="81"/>
      <c r="G422" s="81"/>
      <c r="H422" s="79"/>
      <c r="I422" s="79"/>
      <c r="J422" s="79"/>
      <c r="K422" s="79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  <c r="BK422" s="81"/>
      <c r="BL422" s="81"/>
      <c r="BM422" s="81"/>
      <c r="BN422" s="81"/>
      <c r="BO422" s="81"/>
      <c r="BP422" s="81"/>
    </row>
    <row r="423" spans="2:68" ht="15.75" customHeight="1" x14ac:dyDescent="0.25">
      <c r="B423" s="81"/>
      <c r="C423" s="81"/>
      <c r="D423" s="81"/>
      <c r="E423" s="81"/>
      <c r="F423" s="81"/>
      <c r="G423" s="81"/>
      <c r="H423" s="79"/>
      <c r="I423" s="79"/>
      <c r="J423" s="79"/>
      <c r="K423" s="79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  <c r="BK423" s="81"/>
      <c r="BL423" s="81"/>
      <c r="BM423" s="81"/>
      <c r="BN423" s="81"/>
      <c r="BO423" s="81"/>
      <c r="BP423" s="81"/>
    </row>
    <row r="424" spans="2:68" ht="15.75" customHeight="1" x14ac:dyDescent="0.25">
      <c r="B424" s="81"/>
      <c r="C424" s="81"/>
      <c r="D424" s="81"/>
      <c r="E424" s="81"/>
      <c r="F424" s="81"/>
      <c r="G424" s="81"/>
      <c r="H424" s="79"/>
      <c r="I424" s="79"/>
      <c r="J424" s="79"/>
      <c r="K424" s="79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  <c r="BK424" s="81"/>
      <c r="BL424" s="81"/>
      <c r="BM424" s="81"/>
      <c r="BN424" s="81"/>
      <c r="BO424" s="81"/>
      <c r="BP424" s="81"/>
    </row>
    <row r="425" spans="2:68" ht="15.75" customHeight="1" x14ac:dyDescent="0.25">
      <c r="B425" s="81"/>
      <c r="C425" s="81"/>
      <c r="D425" s="81"/>
      <c r="E425" s="81"/>
      <c r="F425" s="81"/>
      <c r="G425" s="81"/>
      <c r="H425" s="79"/>
      <c r="I425" s="79"/>
      <c r="J425" s="79"/>
      <c r="K425" s="79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  <c r="BK425" s="81"/>
      <c r="BL425" s="81"/>
      <c r="BM425" s="81"/>
      <c r="BN425" s="81"/>
      <c r="BO425" s="81"/>
      <c r="BP425" s="81"/>
    </row>
    <row r="426" spans="2:68" ht="15.75" customHeight="1" x14ac:dyDescent="0.25">
      <c r="B426" s="81"/>
      <c r="C426" s="81"/>
      <c r="D426" s="81"/>
      <c r="E426" s="81"/>
      <c r="F426" s="81"/>
      <c r="G426" s="81"/>
      <c r="H426" s="79"/>
      <c r="I426" s="79"/>
      <c r="J426" s="79"/>
      <c r="K426" s="79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  <c r="BK426" s="81"/>
      <c r="BL426" s="81"/>
      <c r="BM426" s="81"/>
      <c r="BN426" s="81"/>
      <c r="BO426" s="81"/>
      <c r="BP426" s="81"/>
    </row>
    <row r="427" spans="2:68" ht="15.75" customHeight="1" x14ac:dyDescent="0.25">
      <c r="B427" s="81"/>
      <c r="C427" s="81"/>
      <c r="D427" s="81"/>
      <c r="E427" s="81"/>
      <c r="F427" s="81"/>
      <c r="G427" s="81"/>
      <c r="H427" s="79"/>
      <c r="I427" s="79"/>
      <c r="J427" s="79"/>
      <c r="K427" s="79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</row>
    <row r="428" spans="2:68" ht="15.75" customHeight="1" x14ac:dyDescent="0.25">
      <c r="B428" s="81"/>
      <c r="C428" s="81"/>
      <c r="D428" s="81"/>
      <c r="E428" s="81"/>
      <c r="F428" s="81"/>
      <c r="G428" s="81"/>
      <c r="H428" s="79"/>
      <c r="I428" s="79"/>
      <c r="J428" s="79"/>
      <c r="K428" s="79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  <c r="BK428" s="81"/>
      <c r="BL428" s="81"/>
      <c r="BM428" s="81"/>
      <c r="BN428" s="81"/>
      <c r="BO428" s="81"/>
      <c r="BP428" s="81"/>
    </row>
    <row r="429" spans="2:68" ht="15.75" customHeight="1" x14ac:dyDescent="0.25">
      <c r="B429" s="81"/>
      <c r="C429" s="81"/>
      <c r="D429" s="81"/>
      <c r="E429" s="81"/>
      <c r="F429" s="81"/>
      <c r="G429" s="81"/>
      <c r="H429" s="79"/>
      <c r="I429" s="79"/>
      <c r="J429" s="79"/>
      <c r="K429" s="79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  <c r="BK429" s="81"/>
      <c r="BL429" s="81"/>
      <c r="BM429" s="81"/>
      <c r="BN429" s="81"/>
      <c r="BO429" s="81"/>
      <c r="BP429" s="81"/>
    </row>
    <row r="430" spans="2:68" ht="15.75" customHeight="1" x14ac:dyDescent="0.25">
      <c r="B430" s="81"/>
      <c r="C430" s="81"/>
      <c r="D430" s="81"/>
      <c r="E430" s="81"/>
      <c r="F430" s="81"/>
      <c r="G430" s="81"/>
      <c r="H430" s="79"/>
      <c r="I430" s="79"/>
      <c r="J430" s="79"/>
      <c r="K430" s="79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</row>
    <row r="431" spans="2:68" ht="15.75" customHeight="1" x14ac:dyDescent="0.25">
      <c r="B431" s="81"/>
      <c r="C431" s="81"/>
      <c r="D431" s="81"/>
      <c r="E431" s="81"/>
      <c r="F431" s="81"/>
      <c r="G431" s="81"/>
      <c r="H431" s="79"/>
      <c r="I431" s="79"/>
      <c r="J431" s="79"/>
      <c r="K431" s="79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</row>
    <row r="432" spans="2:68" ht="15.75" customHeight="1" x14ac:dyDescent="0.25">
      <c r="B432" s="81"/>
      <c r="C432" s="81"/>
      <c r="D432" s="81"/>
      <c r="E432" s="81"/>
      <c r="F432" s="81"/>
      <c r="G432" s="81"/>
      <c r="H432" s="79"/>
      <c r="I432" s="79"/>
      <c r="J432" s="79"/>
      <c r="K432" s="79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</row>
    <row r="433" spans="2:68" ht="15.75" customHeight="1" x14ac:dyDescent="0.25">
      <c r="B433" s="81"/>
      <c r="C433" s="81"/>
      <c r="D433" s="81"/>
      <c r="E433" s="81"/>
      <c r="F433" s="81"/>
      <c r="G433" s="81"/>
      <c r="H433" s="79"/>
      <c r="I433" s="79"/>
      <c r="J433" s="79"/>
      <c r="K433" s="79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  <c r="BK433" s="81"/>
      <c r="BL433" s="81"/>
      <c r="BM433" s="81"/>
      <c r="BN433" s="81"/>
      <c r="BO433" s="81"/>
      <c r="BP433" s="81"/>
    </row>
    <row r="434" spans="2:68" ht="15.75" customHeight="1" x14ac:dyDescent="0.25">
      <c r="B434" s="81"/>
      <c r="C434" s="81"/>
      <c r="D434" s="81"/>
      <c r="E434" s="81"/>
      <c r="F434" s="81"/>
      <c r="G434" s="81"/>
      <c r="H434" s="79"/>
      <c r="I434" s="79"/>
      <c r="J434" s="79"/>
      <c r="K434" s="79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  <c r="BK434" s="81"/>
      <c r="BL434" s="81"/>
      <c r="BM434" s="81"/>
      <c r="BN434" s="81"/>
      <c r="BO434" s="81"/>
      <c r="BP434" s="81"/>
    </row>
    <row r="435" spans="2:68" ht="15.75" customHeight="1" x14ac:dyDescent="0.25">
      <c r="B435" s="81"/>
      <c r="C435" s="81"/>
      <c r="D435" s="81"/>
      <c r="E435" s="81"/>
      <c r="F435" s="81"/>
      <c r="G435" s="81"/>
      <c r="H435" s="79"/>
      <c r="I435" s="79"/>
      <c r="J435" s="79"/>
      <c r="K435" s="79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  <c r="BK435" s="81"/>
      <c r="BL435" s="81"/>
      <c r="BM435" s="81"/>
      <c r="BN435" s="81"/>
      <c r="BO435" s="81"/>
      <c r="BP435" s="81"/>
    </row>
    <row r="436" spans="2:68" ht="15.75" customHeight="1" x14ac:dyDescent="0.25">
      <c r="B436" s="81"/>
      <c r="C436" s="81"/>
      <c r="D436" s="81"/>
      <c r="E436" s="81"/>
      <c r="F436" s="81"/>
      <c r="G436" s="81"/>
      <c r="H436" s="79"/>
      <c r="I436" s="79"/>
      <c r="J436" s="79"/>
      <c r="K436" s="79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  <c r="BK436" s="81"/>
      <c r="BL436" s="81"/>
      <c r="BM436" s="81"/>
      <c r="BN436" s="81"/>
      <c r="BO436" s="81"/>
      <c r="BP436" s="81"/>
    </row>
    <row r="437" spans="2:68" ht="15.75" customHeight="1" x14ac:dyDescent="0.25">
      <c r="B437" s="81"/>
      <c r="C437" s="81"/>
      <c r="D437" s="81"/>
      <c r="E437" s="81"/>
      <c r="F437" s="81"/>
      <c r="G437" s="81"/>
      <c r="H437" s="79"/>
      <c r="I437" s="79"/>
      <c r="J437" s="79"/>
      <c r="K437" s="79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  <c r="BK437" s="81"/>
      <c r="BL437" s="81"/>
      <c r="BM437" s="81"/>
      <c r="BN437" s="81"/>
      <c r="BO437" s="81"/>
      <c r="BP437" s="81"/>
    </row>
    <row r="438" spans="2:68" ht="15.75" customHeight="1" x14ac:dyDescent="0.25">
      <c r="B438" s="81"/>
      <c r="C438" s="81"/>
      <c r="D438" s="81"/>
      <c r="E438" s="81"/>
      <c r="F438" s="81"/>
      <c r="G438" s="81"/>
      <c r="H438" s="79"/>
      <c r="I438" s="79"/>
      <c r="J438" s="79"/>
      <c r="K438" s="79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  <c r="BK438" s="81"/>
      <c r="BL438" s="81"/>
      <c r="BM438" s="81"/>
      <c r="BN438" s="81"/>
      <c r="BO438" s="81"/>
      <c r="BP438" s="81"/>
    </row>
    <row r="439" spans="2:68" ht="15.75" customHeight="1" x14ac:dyDescent="0.25">
      <c r="B439" s="81"/>
      <c r="C439" s="81"/>
      <c r="D439" s="81"/>
      <c r="E439" s="81"/>
      <c r="F439" s="81"/>
      <c r="G439" s="81"/>
      <c r="H439" s="79"/>
      <c r="I439" s="79"/>
      <c r="J439" s="79"/>
      <c r="K439" s="79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  <c r="BK439" s="81"/>
      <c r="BL439" s="81"/>
      <c r="BM439" s="81"/>
      <c r="BN439" s="81"/>
      <c r="BO439" s="81"/>
      <c r="BP439" s="81"/>
    </row>
    <row r="440" spans="2:68" ht="15.75" customHeight="1" x14ac:dyDescent="0.25">
      <c r="B440" s="81"/>
      <c r="C440" s="81"/>
      <c r="D440" s="81"/>
      <c r="E440" s="81"/>
      <c r="F440" s="81"/>
      <c r="G440" s="81"/>
      <c r="H440" s="79"/>
      <c r="I440" s="79"/>
      <c r="J440" s="79"/>
      <c r="K440" s="79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  <c r="BK440" s="81"/>
      <c r="BL440" s="81"/>
      <c r="BM440" s="81"/>
      <c r="BN440" s="81"/>
      <c r="BO440" s="81"/>
      <c r="BP440" s="81"/>
    </row>
    <row r="441" spans="2:68" ht="15.75" customHeight="1" x14ac:dyDescent="0.25">
      <c r="B441" s="81"/>
      <c r="C441" s="81"/>
      <c r="D441" s="81"/>
      <c r="E441" s="81"/>
      <c r="F441" s="81"/>
      <c r="G441" s="81"/>
      <c r="H441" s="79"/>
      <c r="I441" s="79"/>
      <c r="J441" s="79"/>
      <c r="K441" s="79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1"/>
      <c r="BG441" s="81"/>
      <c r="BH441" s="81"/>
      <c r="BI441" s="81"/>
      <c r="BJ441" s="81"/>
      <c r="BK441" s="81"/>
      <c r="BL441" s="81"/>
      <c r="BM441" s="81"/>
      <c r="BN441" s="81"/>
      <c r="BO441" s="81"/>
      <c r="BP441" s="81"/>
    </row>
    <row r="442" spans="2:68" ht="15.75" customHeight="1" x14ac:dyDescent="0.25">
      <c r="B442" s="81"/>
      <c r="C442" s="81"/>
      <c r="D442" s="81"/>
      <c r="E442" s="81"/>
      <c r="F442" s="81"/>
      <c r="G442" s="81"/>
      <c r="H442" s="79"/>
      <c r="I442" s="79"/>
      <c r="J442" s="79"/>
      <c r="K442" s="79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  <c r="AZ442" s="81"/>
      <c r="BA442" s="81"/>
      <c r="BB442" s="81"/>
      <c r="BC442" s="81"/>
      <c r="BD442" s="81"/>
      <c r="BE442" s="81"/>
      <c r="BF442" s="81"/>
      <c r="BG442" s="81"/>
      <c r="BH442" s="81"/>
      <c r="BI442" s="81"/>
      <c r="BJ442" s="81"/>
      <c r="BK442" s="81"/>
      <c r="BL442" s="81"/>
      <c r="BM442" s="81"/>
      <c r="BN442" s="81"/>
      <c r="BO442" s="81"/>
      <c r="BP442" s="81"/>
    </row>
    <row r="443" spans="2:68" ht="15.75" customHeight="1" x14ac:dyDescent="0.25">
      <c r="B443" s="81"/>
      <c r="C443" s="81"/>
      <c r="D443" s="81"/>
      <c r="E443" s="81"/>
      <c r="F443" s="81"/>
      <c r="G443" s="81"/>
      <c r="H443" s="79"/>
      <c r="I443" s="79"/>
      <c r="J443" s="79"/>
      <c r="K443" s="79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  <c r="AZ443" s="81"/>
      <c r="BA443" s="81"/>
      <c r="BB443" s="81"/>
      <c r="BC443" s="81"/>
      <c r="BD443" s="81"/>
      <c r="BE443" s="81"/>
      <c r="BF443" s="81"/>
      <c r="BG443" s="81"/>
      <c r="BH443" s="81"/>
      <c r="BI443" s="81"/>
      <c r="BJ443" s="81"/>
      <c r="BK443" s="81"/>
      <c r="BL443" s="81"/>
      <c r="BM443" s="81"/>
      <c r="BN443" s="81"/>
      <c r="BO443" s="81"/>
      <c r="BP443" s="81"/>
    </row>
    <row r="444" spans="2:68" ht="15.75" customHeight="1" x14ac:dyDescent="0.25">
      <c r="B444" s="81"/>
      <c r="C444" s="81"/>
      <c r="D444" s="81"/>
      <c r="E444" s="81"/>
      <c r="F444" s="81"/>
      <c r="G444" s="81"/>
      <c r="H444" s="79"/>
      <c r="I444" s="79"/>
      <c r="J444" s="79"/>
      <c r="K444" s="79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  <c r="AZ444" s="81"/>
      <c r="BA444" s="81"/>
      <c r="BB444" s="81"/>
      <c r="BC444" s="81"/>
      <c r="BD444" s="81"/>
      <c r="BE444" s="81"/>
      <c r="BF444" s="81"/>
      <c r="BG444" s="81"/>
      <c r="BH444" s="81"/>
      <c r="BI444" s="81"/>
      <c r="BJ444" s="81"/>
      <c r="BK444" s="81"/>
      <c r="BL444" s="81"/>
      <c r="BM444" s="81"/>
      <c r="BN444" s="81"/>
      <c r="BO444" s="81"/>
      <c r="BP444" s="81"/>
    </row>
    <row r="445" spans="2:68" ht="15.75" customHeight="1" x14ac:dyDescent="0.25">
      <c r="B445" s="81"/>
      <c r="C445" s="81"/>
      <c r="D445" s="81"/>
      <c r="E445" s="81"/>
      <c r="F445" s="81"/>
      <c r="G445" s="81"/>
      <c r="H445" s="79"/>
      <c r="I445" s="79"/>
      <c r="J445" s="79"/>
      <c r="K445" s="79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</row>
    <row r="446" spans="2:68" ht="15.75" customHeight="1" x14ac:dyDescent="0.25">
      <c r="B446" s="81"/>
      <c r="C446" s="81"/>
      <c r="D446" s="81"/>
      <c r="E446" s="81"/>
      <c r="F446" s="81"/>
      <c r="G446" s="81"/>
      <c r="H446" s="79"/>
      <c r="I446" s="79"/>
      <c r="J446" s="79"/>
      <c r="K446" s="79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  <c r="AZ446" s="81"/>
      <c r="BA446" s="81"/>
      <c r="BB446" s="81"/>
      <c r="BC446" s="81"/>
      <c r="BD446" s="81"/>
      <c r="BE446" s="81"/>
      <c r="BF446" s="81"/>
      <c r="BG446" s="81"/>
      <c r="BH446" s="81"/>
      <c r="BI446" s="81"/>
      <c r="BJ446" s="81"/>
      <c r="BK446" s="81"/>
      <c r="BL446" s="81"/>
      <c r="BM446" s="81"/>
      <c r="BN446" s="81"/>
      <c r="BO446" s="81"/>
      <c r="BP446" s="81"/>
    </row>
    <row r="447" spans="2:68" ht="15.75" customHeight="1" x14ac:dyDescent="0.25">
      <c r="B447" s="81"/>
      <c r="C447" s="81"/>
      <c r="D447" s="81"/>
      <c r="E447" s="81"/>
      <c r="F447" s="81"/>
      <c r="G447" s="81"/>
      <c r="H447" s="79"/>
      <c r="I447" s="79"/>
      <c r="J447" s="79"/>
      <c r="K447" s="79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  <c r="BK447" s="81"/>
      <c r="BL447" s="81"/>
      <c r="BM447" s="81"/>
      <c r="BN447" s="81"/>
      <c r="BO447" s="81"/>
      <c r="BP447" s="81"/>
    </row>
    <row r="448" spans="2:68" ht="15.75" customHeight="1" x14ac:dyDescent="0.25">
      <c r="B448" s="81"/>
      <c r="C448" s="81"/>
      <c r="D448" s="81"/>
      <c r="E448" s="81"/>
      <c r="F448" s="81"/>
      <c r="G448" s="81"/>
      <c r="H448" s="79"/>
      <c r="I448" s="79"/>
      <c r="J448" s="79"/>
      <c r="K448" s="79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  <c r="BK448" s="81"/>
      <c r="BL448" s="81"/>
      <c r="BM448" s="81"/>
      <c r="BN448" s="81"/>
      <c r="BO448" s="81"/>
      <c r="BP448" s="81"/>
    </row>
    <row r="449" spans="2:68" ht="15.75" customHeight="1" x14ac:dyDescent="0.25">
      <c r="B449" s="81"/>
      <c r="C449" s="81"/>
      <c r="D449" s="81"/>
      <c r="E449" s="81"/>
      <c r="F449" s="81"/>
      <c r="G449" s="81"/>
      <c r="H449" s="79"/>
      <c r="I449" s="79"/>
      <c r="J449" s="79"/>
      <c r="K449" s="79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  <c r="AZ449" s="81"/>
      <c r="BA449" s="81"/>
      <c r="BB449" s="81"/>
      <c r="BC449" s="81"/>
      <c r="BD449" s="81"/>
      <c r="BE449" s="81"/>
      <c r="BF449" s="81"/>
      <c r="BG449" s="81"/>
      <c r="BH449" s="81"/>
      <c r="BI449" s="81"/>
      <c r="BJ449" s="81"/>
      <c r="BK449" s="81"/>
      <c r="BL449" s="81"/>
      <c r="BM449" s="81"/>
      <c r="BN449" s="81"/>
      <c r="BO449" s="81"/>
      <c r="BP449" s="81"/>
    </row>
    <row r="450" spans="2:68" ht="15.75" customHeight="1" x14ac:dyDescent="0.25">
      <c r="B450" s="81"/>
      <c r="C450" s="81"/>
      <c r="D450" s="81"/>
      <c r="E450" s="81"/>
      <c r="F450" s="81"/>
      <c r="G450" s="81"/>
      <c r="H450" s="79"/>
      <c r="I450" s="79"/>
      <c r="J450" s="79"/>
      <c r="K450" s="79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  <c r="AZ450" s="81"/>
      <c r="BA450" s="81"/>
      <c r="BB450" s="81"/>
      <c r="BC450" s="81"/>
      <c r="BD450" s="81"/>
      <c r="BE450" s="81"/>
      <c r="BF450" s="81"/>
      <c r="BG450" s="81"/>
      <c r="BH450" s="81"/>
      <c r="BI450" s="81"/>
      <c r="BJ450" s="81"/>
      <c r="BK450" s="81"/>
      <c r="BL450" s="81"/>
      <c r="BM450" s="81"/>
      <c r="BN450" s="81"/>
      <c r="BO450" s="81"/>
      <c r="BP450" s="81"/>
    </row>
    <row r="451" spans="2:68" ht="15.75" customHeight="1" x14ac:dyDescent="0.25">
      <c r="B451" s="81"/>
      <c r="C451" s="81"/>
      <c r="D451" s="81"/>
      <c r="E451" s="81"/>
      <c r="F451" s="81"/>
      <c r="G451" s="81"/>
      <c r="H451" s="79"/>
      <c r="I451" s="79"/>
      <c r="J451" s="79"/>
      <c r="K451" s="79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  <c r="AZ451" s="81"/>
      <c r="BA451" s="81"/>
      <c r="BB451" s="81"/>
      <c r="BC451" s="81"/>
      <c r="BD451" s="81"/>
      <c r="BE451" s="81"/>
      <c r="BF451" s="81"/>
      <c r="BG451" s="81"/>
      <c r="BH451" s="81"/>
      <c r="BI451" s="81"/>
      <c r="BJ451" s="81"/>
      <c r="BK451" s="81"/>
      <c r="BL451" s="81"/>
      <c r="BM451" s="81"/>
      <c r="BN451" s="81"/>
      <c r="BO451" s="81"/>
      <c r="BP451" s="81"/>
    </row>
    <row r="452" spans="2:68" ht="15.75" customHeight="1" x14ac:dyDescent="0.25">
      <c r="B452" s="81"/>
      <c r="C452" s="81"/>
      <c r="D452" s="81"/>
      <c r="E452" s="81"/>
      <c r="F452" s="81"/>
      <c r="G452" s="81"/>
      <c r="H452" s="79"/>
      <c r="I452" s="79"/>
      <c r="J452" s="79"/>
      <c r="K452" s="79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  <c r="AZ452" s="81"/>
      <c r="BA452" s="81"/>
      <c r="BB452" s="81"/>
      <c r="BC452" s="81"/>
      <c r="BD452" s="81"/>
      <c r="BE452" s="81"/>
      <c r="BF452" s="81"/>
      <c r="BG452" s="81"/>
      <c r="BH452" s="81"/>
      <c r="BI452" s="81"/>
      <c r="BJ452" s="81"/>
      <c r="BK452" s="81"/>
      <c r="BL452" s="81"/>
      <c r="BM452" s="81"/>
      <c r="BN452" s="81"/>
      <c r="BO452" s="81"/>
      <c r="BP452" s="81"/>
    </row>
    <row r="453" spans="2:68" ht="15.75" customHeight="1" x14ac:dyDescent="0.25">
      <c r="B453" s="81"/>
      <c r="C453" s="81"/>
      <c r="D453" s="81"/>
      <c r="E453" s="81"/>
      <c r="F453" s="81"/>
      <c r="G453" s="81"/>
      <c r="H453" s="79"/>
      <c r="I453" s="79"/>
      <c r="J453" s="79"/>
      <c r="K453" s="79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1"/>
      <c r="BG453" s="81"/>
      <c r="BH453" s="81"/>
      <c r="BI453" s="81"/>
      <c r="BJ453" s="81"/>
      <c r="BK453" s="81"/>
      <c r="BL453" s="81"/>
      <c r="BM453" s="81"/>
      <c r="BN453" s="81"/>
      <c r="BO453" s="81"/>
      <c r="BP453" s="81"/>
    </row>
    <row r="454" spans="2:68" ht="15.75" customHeight="1" x14ac:dyDescent="0.25">
      <c r="B454" s="81"/>
      <c r="C454" s="81"/>
      <c r="D454" s="81"/>
      <c r="E454" s="81"/>
      <c r="F454" s="81"/>
      <c r="G454" s="81"/>
      <c r="H454" s="79"/>
      <c r="I454" s="79"/>
      <c r="J454" s="79"/>
      <c r="K454" s="79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  <c r="AZ454" s="81"/>
      <c r="BA454" s="81"/>
      <c r="BB454" s="81"/>
      <c r="BC454" s="81"/>
      <c r="BD454" s="81"/>
      <c r="BE454" s="81"/>
      <c r="BF454" s="81"/>
      <c r="BG454" s="81"/>
      <c r="BH454" s="81"/>
      <c r="BI454" s="81"/>
      <c r="BJ454" s="81"/>
      <c r="BK454" s="81"/>
      <c r="BL454" s="81"/>
      <c r="BM454" s="81"/>
      <c r="BN454" s="81"/>
      <c r="BO454" s="81"/>
      <c r="BP454" s="81"/>
    </row>
    <row r="455" spans="2:68" ht="15.75" customHeight="1" x14ac:dyDescent="0.25">
      <c r="B455" s="81"/>
      <c r="C455" s="81"/>
      <c r="D455" s="81"/>
      <c r="E455" s="81"/>
      <c r="F455" s="81"/>
      <c r="G455" s="81"/>
      <c r="H455" s="79"/>
      <c r="I455" s="79"/>
      <c r="J455" s="79"/>
      <c r="K455" s="79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  <c r="AZ455" s="81"/>
      <c r="BA455" s="81"/>
      <c r="BB455" s="81"/>
      <c r="BC455" s="81"/>
      <c r="BD455" s="81"/>
      <c r="BE455" s="81"/>
      <c r="BF455" s="81"/>
      <c r="BG455" s="81"/>
      <c r="BH455" s="81"/>
      <c r="BI455" s="81"/>
      <c r="BJ455" s="81"/>
      <c r="BK455" s="81"/>
      <c r="BL455" s="81"/>
      <c r="BM455" s="81"/>
      <c r="BN455" s="81"/>
      <c r="BO455" s="81"/>
      <c r="BP455" s="81"/>
    </row>
    <row r="456" spans="2:68" ht="15.75" customHeight="1" x14ac:dyDescent="0.25">
      <c r="B456" s="81"/>
      <c r="C456" s="81"/>
      <c r="D456" s="81"/>
      <c r="E456" s="81"/>
      <c r="F456" s="81"/>
      <c r="G456" s="81"/>
      <c r="H456" s="79"/>
      <c r="I456" s="79"/>
      <c r="J456" s="79"/>
      <c r="K456" s="79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  <c r="BK456" s="81"/>
      <c r="BL456" s="81"/>
      <c r="BM456" s="81"/>
      <c r="BN456" s="81"/>
      <c r="BO456" s="81"/>
      <c r="BP456" s="81"/>
    </row>
    <row r="457" spans="2:68" ht="15.75" customHeight="1" x14ac:dyDescent="0.25">
      <c r="B457" s="81"/>
      <c r="C457" s="81"/>
      <c r="D457" s="81"/>
      <c r="E457" s="81"/>
      <c r="F457" s="81"/>
      <c r="G457" s="81"/>
      <c r="H457" s="79"/>
      <c r="I457" s="79"/>
      <c r="J457" s="79"/>
      <c r="K457" s="79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  <c r="BD457" s="81"/>
      <c r="BE457" s="81"/>
      <c r="BF457" s="81"/>
      <c r="BG457" s="81"/>
      <c r="BH457" s="81"/>
      <c r="BI457" s="81"/>
      <c r="BJ457" s="81"/>
      <c r="BK457" s="81"/>
      <c r="BL457" s="81"/>
      <c r="BM457" s="81"/>
      <c r="BN457" s="81"/>
      <c r="BO457" s="81"/>
      <c r="BP457" s="81"/>
    </row>
    <row r="458" spans="2:68" ht="15.75" customHeight="1" x14ac:dyDescent="0.25">
      <c r="B458" s="81"/>
      <c r="C458" s="81"/>
      <c r="D458" s="81"/>
      <c r="E458" s="81"/>
      <c r="F458" s="81"/>
      <c r="G458" s="81"/>
      <c r="H458" s="79"/>
      <c r="I458" s="79"/>
      <c r="J458" s="79"/>
      <c r="K458" s="79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  <c r="AZ458" s="81"/>
      <c r="BA458" s="81"/>
      <c r="BB458" s="81"/>
      <c r="BC458" s="81"/>
      <c r="BD458" s="81"/>
      <c r="BE458" s="81"/>
      <c r="BF458" s="81"/>
      <c r="BG458" s="81"/>
      <c r="BH458" s="81"/>
      <c r="BI458" s="81"/>
      <c r="BJ458" s="81"/>
      <c r="BK458" s="81"/>
      <c r="BL458" s="81"/>
      <c r="BM458" s="81"/>
      <c r="BN458" s="81"/>
      <c r="BO458" s="81"/>
      <c r="BP458" s="81"/>
    </row>
    <row r="459" spans="2:68" ht="15.75" customHeight="1" x14ac:dyDescent="0.25">
      <c r="B459" s="81"/>
      <c r="C459" s="81"/>
      <c r="D459" s="81"/>
      <c r="E459" s="81"/>
      <c r="F459" s="81"/>
      <c r="G459" s="81"/>
      <c r="H459" s="79"/>
      <c r="I459" s="79"/>
      <c r="J459" s="79"/>
      <c r="K459" s="79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  <c r="AZ459" s="81"/>
      <c r="BA459" s="81"/>
      <c r="BB459" s="81"/>
      <c r="BC459" s="81"/>
      <c r="BD459" s="81"/>
      <c r="BE459" s="81"/>
      <c r="BF459" s="81"/>
      <c r="BG459" s="81"/>
      <c r="BH459" s="81"/>
      <c r="BI459" s="81"/>
      <c r="BJ459" s="81"/>
      <c r="BK459" s="81"/>
      <c r="BL459" s="81"/>
      <c r="BM459" s="81"/>
      <c r="BN459" s="81"/>
      <c r="BO459" s="81"/>
      <c r="BP459" s="81"/>
    </row>
    <row r="460" spans="2:68" ht="15.75" customHeight="1" x14ac:dyDescent="0.25">
      <c r="B460" s="81"/>
      <c r="C460" s="81"/>
      <c r="D460" s="81"/>
      <c r="E460" s="81"/>
      <c r="F460" s="81"/>
      <c r="G460" s="81"/>
      <c r="H460" s="79"/>
      <c r="I460" s="79"/>
      <c r="J460" s="79"/>
      <c r="K460" s="79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  <c r="AZ460" s="81"/>
      <c r="BA460" s="81"/>
      <c r="BB460" s="81"/>
      <c r="BC460" s="81"/>
      <c r="BD460" s="81"/>
      <c r="BE460" s="81"/>
      <c r="BF460" s="81"/>
      <c r="BG460" s="81"/>
      <c r="BH460" s="81"/>
      <c r="BI460" s="81"/>
      <c r="BJ460" s="81"/>
      <c r="BK460" s="81"/>
      <c r="BL460" s="81"/>
      <c r="BM460" s="81"/>
      <c r="BN460" s="81"/>
      <c r="BO460" s="81"/>
      <c r="BP460" s="81"/>
    </row>
    <row r="461" spans="2:68" ht="15.75" customHeight="1" x14ac:dyDescent="0.25">
      <c r="B461" s="81"/>
      <c r="C461" s="81"/>
      <c r="D461" s="81"/>
      <c r="E461" s="81"/>
      <c r="F461" s="81"/>
      <c r="G461" s="81"/>
      <c r="H461" s="79"/>
      <c r="I461" s="79"/>
      <c r="J461" s="79"/>
      <c r="K461" s="79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  <c r="AZ461" s="81"/>
      <c r="BA461" s="81"/>
      <c r="BB461" s="81"/>
      <c r="BC461" s="81"/>
      <c r="BD461" s="81"/>
      <c r="BE461" s="81"/>
      <c r="BF461" s="81"/>
      <c r="BG461" s="81"/>
      <c r="BH461" s="81"/>
      <c r="BI461" s="81"/>
      <c r="BJ461" s="81"/>
      <c r="BK461" s="81"/>
      <c r="BL461" s="81"/>
      <c r="BM461" s="81"/>
      <c r="BN461" s="81"/>
      <c r="BO461" s="81"/>
      <c r="BP461" s="81"/>
    </row>
    <row r="462" spans="2:68" ht="15.75" customHeight="1" x14ac:dyDescent="0.25">
      <c r="B462" s="81"/>
      <c r="C462" s="81"/>
      <c r="D462" s="81"/>
      <c r="E462" s="81"/>
      <c r="F462" s="81"/>
      <c r="G462" s="81"/>
      <c r="H462" s="79"/>
      <c r="I462" s="79"/>
      <c r="J462" s="79"/>
      <c r="K462" s="79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  <c r="BK462" s="81"/>
      <c r="BL462" s="81"/>
      <c r="BM462" s="81"/>
      <c r="BN462" s="81"/>
      <c r="BO462" s="81"/>
      <c r="BP462" s="81"/>
    </row>
    <row r="463" spans="2:68" ht="15.75" customHeight="1" x14ac:dyDescent="0.25">
      <c r="B463" s="81"/>
      <c r="C463" s="81"/>
      <c r="D463" s="81"/>
      <c r="E463" s="81"/>
      <c r="F463" s="81"/>
      <c r="G463" s="81"/>
      <c r="H463" s="79"/>
      <c r="I463" s="79"/>
      <c r="J463" s="79"/>
      <c r="K463" s="79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  <c r="AZ463" s="81"/>
      <c r="BA463" s="81"/>
      <c r="BB463" s="81"/>
      <c r="BC463" s="81"/>
      <c r="BD463" s="81"/>
      <c r="BE463" s="81"/>
      <c r="BF463" s="81"/>
      <c r="BG463" s="81"/>
      <c r="BH463" s="81"/>
      <c r="BI463" s="81"/>
      <c r="BJ463" s="81"/>
      <c r="BK463" s="81"/>
      <c r="BL463" s="81"/>
      <c r="BM463" s="81"/>
      <c r="BN463" s="81"/>
      <c r="BO463" s="81"/>
      <c r="BP463" s="81"/>
    </row>
    <row r="464" spans="2:68" ht="15.75" customHeight="1" x14ac:dyDescent="0.25">
      <c r="B464" s="81"/>
      <c r="C464" s="81"/>
      <c r="D464" s="81"/>
      <c r="E464" s="81"/>
      <c r="F464" s="81"/>
      <c r="G464" s="81"/>
      <c r="H464" s="79"/>
      <c r="I464" s="79"/>
      <c r="J464" s="79"/>
      <c r="K464" s="79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  <c r="AZ464" s="81"/>
      <c r="BA464" s="81"/>
      <c r="BB464" s="81"/>
      <c r="BC464" s="81"/>
      <c r="BD464" s="81"/>
      <c r="BE464" s="81"/>
      <c r="BF464" s="81"/>
      <c r="BG464" s="81"/>
      <c r="BH464" s="81"/>
      <c r="BI464" s="81"/>
      <c r="BJ464" s="81"/>
      <c r="BK464" s="81"/>
      <c r="BL464" s="81"/>
      <c r="BM464" s="81"/>
      <c r="BN464" s="81"/>
      <c r="BO464" s="81"/>
      <c r="BP464" s="81"/>
    </row>
    <row r="465" spans="2:68" ht="15.75" customHeight="1" x14ac:dyDescent="0.25">
      <c r="B465" s="81"/>
      <c r="C465" s="81"/>
      <c r="D465" s="81"/>
      <c r="E465" s="81"/>
      <c r="F465" s="81"/>
      <c r="G465" s="81"/>
      <c r="H465" s="79"/>
      <c r="I465" s="79"/>
      <c r="J465" s="79"/>
      <c r="K465" s="79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  <c r="BE465" s="81"/>
      <c r="BF465" s="81"/>
      <c r="BG465" s="81"/>
      <c r="BH465" s="81"/>
      <c r="BI465" s="81"/>
      <c r="BJ465" s="81"/>
      <c r="BK465" s="81"/>
      <c r="BL465" s="81"/>
      <c r="BM465" s="81"/>
      <c r="BN465" s="81"/>
      <c r="BO465" s="81"/>
      <c r="BP465" s="81"/>
    </row>
    <row r="466" spans="2:68" ht="15.75" customHeight="1" x14ac:dyDescent="0.25">
      <c r="B466" s="81"/>
      <c r="C466" s="81"/>
      <c r="D466" s="81"/>
      <c r="E466" s="81"/>
      <c r="F466" s="81"/>
      <c r="G466" s="81"/>
      <c r="H466" s="79"/>
      <c r="I466" s="79"/>
      <c r="J466" s="79"/>
      <c r="K466" s="79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1"/>
      <c r="BG466" s="81"/>
      <c r="BH466" s="81"/>
      <c r="BI466" s="81"/>
      <c r="BJ466" s="81"/>
      <c r="BK466" s="81"/>
      <c r="BL466" s="81"/>
      <c r="BM466" s="81"/>
      <c r="BN466" s="81"/>
      <c r="BO466" s="81"/>
      <c r="BP466" s="81"/>
    </row>
    <row r="467" spans="2:68" ht="15.75" customHeight="1" x14ac:dyDescent="0.25">
      <c r="B467" s="81"/>
      <c r="C467" s="81"/>
      <c r="D467" s="81"/>
      <c r="E467" s="81"/>
      <c r="F467" s="81"/>
      <c r="G467" s="81"/>
      <c r="H467" s="79"/>
      <c r="I467" s="79"/>
      <c r="J467" s="79"/>
      <c r="K467" s="79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  <c r="AZ467" s="81"/>
      <c r="BA467" s="81"/>
      <c r="BB467" s="81"/>
      <c r="BC467" s="81"/>
      <c r="BD467" s="81"/>
      <c r="BE467" s="81"/>
      <c r="BF467" s="81"/>
      <c r="BG467" s="81"/>
      <c r="BH467" s="81"/>
      <c r="BI467" s="81"/>
      <c r="BJ467" s="81"/>
      <c r="BK467" s="81"/>
      <c r="BL467" s="81"/>
      <c r="BM467" s="81"/>
      <c r="BN467" s="81"/>
      <c r="BO467" s="81"/>
      <c r="BP467" s="81"/>
    </row>
    <row r="468" spans="2:68" ht="15.75" customHeight="1" x14ac:dyDescent="0.25">
      <c r="B468" s="81"/>
      <c r="C468" s="81"/>
      <c r="D468" s="81"/>
      <c r="E468" s="81"/>
      <c r="F468" s="81"/>
      <c r="G468" s="81"/>
      <c r="H468" s="79"/>
      <c r="I468" s="79"/>
      <c r="J468" s="79"/>
      <c r="K468" s="79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  <c r="BB468" s="81"/>
      <c r="BC468" s="81"/>
      <c r="BD468" s="81"/>
      <c r="BE468" s="81"/>
      <c r="BF468" s="81"/>
      <c r="BG468" s="81"/>
      <c r="BH468" s="81"/>
      <c r="BI468" s="81"/>
      <c r="BJ468" s="81"/>
      <c r="BK468" s="81"/>
      <c r="BL468" s="81"/>
      <c r="BM468" s="81"/>
      <c r="BN468" s="81"/>
      <c r="BO468" s="81"/>
      <c r="BP468" s="81"/>
    </row>
    <row r="469" spans="2:68" ht="15.75" customHeight="1" x14ac:dyDescent="0.25">
      <c r="B469" s="81"/>
      <c r="C469" s="81"/>
      <c r="D469" s="81"/>
      <c r="E469" s="81"/>
      <c r="F469" s="81"/>
      <c r="G469" s="81"/>
      <c r="H469" s="79"/>
      <c r="I469" s="79"/>
      <c r="J469" s="79"/>
      <c r="K469" s="79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  <c r="AZ469" s="81"/>
      <c r="BA469" s="81"/>
      <c r="BB469" s="81"/>
      <c r="BC469" s="81"/>
      <c r="BD469" s="81"/>
      <c r="BE469" s="81"/>
      <c r="BF469" s="81"/>
      <c r="BG469" s="81"/>
      <c r="BH469" s="81"/>
      <c r="BI469" s="81"/>
      <c r="BJ469" s="81"/>
      <c r="BK469" s="81"/>
      <c r="BL469" s="81"/>
      <c r="BM469" s="81"/>
      <c r="BN469" s="81"/>
      <c r="BO469" s="81"/>
      <c r="BP469" s="81"/>
    </row>
    <row r="470" spans="2:68" ht="15.75" customHeight="1" x14ac:dyDescent="0.25">
      <c r="B470" s="81"/>
      <c r="C470" s="81"/>
      <c r="D470" s="81"/>
      <c r="E470" s="81"/>
      <c r="F470" s="81"/>
      <c r="G470" s="81"/>
      <c r="H470" s="79"/>
      <c r="I470" s="79"/>
      <c r="J470" s="79"/>
      <c r="K470" s="79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  <c r="AZ470" s="81"/>
      <c r="BA470" s="81"/>
      <c r="BB470" s="81"/>
      <c r="BC470" s="81"/>
      <c r="BD470" s="81"/>
      <c r="BE470" s="81"/>
      <c r="BF470" s="81"/>
      <c r="BG470" s="81"/>
      <c r="BH470" s="81"/>
      <c r="BI470" s="81"/>
      <c r="BJ470" s="81"/>
      <c r="BK470" s="81"/>
      <c r="BL470" s="81"/>
      <c r="BM470" s="81"/>
      <c r="BN470" s="81"/>
      <c r="BO470" s="81"/>
      <c r="BP470" s="81"/>
    </row>
    <row r="471" spans="2:68" ht="15.75" customHeight="1" x14ac:dyDescent="0.25">
      <c r="B471" s="81"/>
      <c r="C471" s="81"/>
      <c r="D471" s="81"/>
      <c r="E471" s="81"/>
      <c r="F471" s="81"/>
      <c r="G471" s="81"/>
      <c r="H471" s="79"/>
      <c r="I471" s="79"/>
      <c r="J471" s="79"/>
      <c r="K471" s="79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  <c r="AZ471" s="81"/>
      <c r="BA471" s="81"/>
      <c r="BB471" s="81"/>
      <c r="BC471" s="81"/>
      <c r="BD471" s="81"/>
      <c r="BE471" s="81"/>
      <c r="BF471" s="81"/>
      <c r="BG471" s="81"/>
      <c r="BH471" s="81"/>
      <c r="BI471" s="81"/>
      <c r="BJ471" s="81"/>
      <c r="BK471" s="81"/>
      <c r="BL471" s="81"/>
      <c r="BM471" s="81"/>
      <c r="BN471" s="81"/>
      <c r="BO471" s="81"/>
      <c r="BP471" s="81"/>
    </row>
    <row r="472" spans="2:68" ht="15.75" customHeight="1" x14ac:dyDescent="0.25">
      <c r="B472" s="81"/>
      <c r="C472" s="81"/>
      <c r="D472" s="81"/>
      <c r="E472" s="81"/>
      <c r="F472" s="81"/>
      <c r="G472" s="81"/>
      <c r="H472" s="79"/>
      <c r="I472" s="79"/>
      <c r="J472" s="79"/>
      <c r="K472" s="79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  <c r="AZ472" s="81"/>
      <c r="BA472" s="81"/>
      <c r="BB472" s="81"/>
      <c r="BC472" s="81"/>
      <c r="BD472" s="81"/>
      <c r="BE472" s="81"/>
      <c r="BF472" s="81"/>
      <c r="BG472" s="81"/>
      <c r="BH472" s="81"/>
      <c r="BI472" s="81"/>
      <c r="BJ472" s="81"/>
      <c r="BK472" s="81"/>
      <c r="BL472" s="81"/>
      <c r="BM472" s="81"/>
      <c r="BN472" s="81"/>
      <c r="BO472" s="81"/>
      <c r="BP472" s="81"/>
    </row>
    <row r="473" spans="2:68" ht="15.75" customHeight="1" x14ac:dyDescent="0.25">
      <c r="B473" s="81"/>
      <c r="C473" s="81"/>
      <c r="D473" s="81"/>
      <c r="E473" s="81"/>
      <c r="F473" s="81"/>
      <c r="G473" s="81"/>
      <c r="H473" s="79"/>
      <c r="I473" s="79"/>
      <c r="J473" s="79"/>
      <c r="K473" s="79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  <c r="AZ473" s="81"/>
      <c r="BA473" s="81"/>
      <c r="BB473" s="81"/>
      <c r="BC473" s="81"/>
      <c r="BD473" s="81"/>
      <c r="BE473" s="81"/>
      <c r="BF473" s="81"/>
      <c r="BG473" s="81"/>
      <c r="BH473" s="81"/>
      <c r="BI473" s="81"/>
      <c r="BJ473" s="81"/>
      <c r="BK473" s="81"/>
      <c r="BL473" s="81"/>
      <c r="BM473" s="81"/>
      <c r="BN473" s="81"/>
      <c r="BO473" s="81"/>
      <c r="BP473" s="81"/>
    </row>
    <row r="474" spans="2:68" ht="15.75" customHeight="1" x14ac:dyDescent="0.25">
      <c r="B474" s="81"/>
      <c r="C474" s="81"/>
      <c r="D474" s="81"/>
      <c r="E474" s="81"/>
      <c r="F474" s="81"/>
      <c r="G474" s="81"/>
      <c r="H474" s="79"/>
      <c r="I474" s="79"/>
      <c r="J474" s="79"/>
      <c r="K474" s="79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  <c r="AZ474" s="81"/>
      <c r="BA474" s="81"/>
      <c r="BB474" s="81"/>
      <c r="BC474" s="81"/>
      <c r="BD474" s="81"/>
      <c r="BE474" s="81"/>
      <c r="BF474" s="81"/>
      <c r="BG474" s="81"/>
      <c r="BH474" s="81"/>
      <c r="BI474" s="81"/>
      <c r="BJ474" s="81"/>
      <c r="BK474" s="81"/>
      <c r="BL474" s="81"/>
      <c r="BM474" s="81"/>
      <c r="BN474" s="81"/>
      <c r="BO474" s="81"/>
      <c r="BP474" s="81"/>
    </row>
    <row r="475" spans="2:68" ht="15.75" customHeight="1" x14ac:dyDescent="0.25">
      <c r="B475" s="81"/>
      <c r="C475" s="81"/>
      <c r="D475" s="81"/>
      <c r="E475" s="81"/>
      <c r="F475" s="81"/>
      <c r="G475" s="81"/>
      <c r="H475" s="79"/>
      <c r="I475" s="79"/>
      <c r="J475" s="79"/>
      <c r="K475" s="79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</row>
    <row r="476" spans="2:68" ht="15.75" customHeight="1" x14ac:dyDescent="0.25">
      <c r="B476" s="81"/>
      <c r="C476" s="81"/>
      <c r="D476" s="81"/>
      <c r="E476" s="81"/>
      <c r="F476" s="81"/>
      <c r="G476" s="81"/>
      <c r="H476" s="79"/>
      <c r="I476" s="79"/>
      <c r="J476" s="79"/>
      <c r="K476" s="79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  <c r="AZ476" s="81"/>
      <c r="BA476" s="81"/>
      <c r="BB476" s="81"/>
      <c r="BC476" s="81"/>
      <c r="BD476" s="81"/>
      <c r="BE476" s="81"/>
      <c r="BF476" s="81"/>
      <c r="BG476" s="81"/>
      <c r="BH476" s="81"/>
      <c r="BI476" s="81"/>
      <c r="BJ476" s="81"/>
      <c r="BK476" s="81"/>
      <c r="BL476" s="81"/>
      <c r="BM476" s="81"/>
      <c r="BN476" s="81"/>
      <c r="BO476" s="81"/>
      <c r="BP476" s="81"/>
    </row>
    <row r="477" spans="2:68" ht="15.75" customHeight="1" x14ac:dyDescent="0.25">
      <c r="B477" s="81"/>
      <c r="C477" s="81"/>
      <c r="D477" s="81"/>
      <c r="E477" s="81"/>
      <c r="F477" s="81"/>
      <c r="G477" s="81"/>
      <c r="H477" s="79"/>
      <c r="I477" s="79"/>
      <c r="J477" s="79"/>
      <c r="K477" s="79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J477" s="81"/>
      <c r="BK477" s="81"/>
      <c r="BL477" s="81"/>
      <c r="BM477" s="81"/>
      <c r="BN477" s="81"/>
      <c r="BO477" s="81"/>
      <c r="BP477" s="81"/>
    </row>
    <row r="478" spans="2:68" ht="15.75" customHeight="1" x14ac:dyDescent="0.25">
      <c r="B478" s="81"/>
      <c r="C478" s="81"/>
      <c r="D478" s="81"/>
      <c r="E478" s="81"/>
      <c r="F478" s="81"/>
      <c r="G478" s="81"/>
      <c r="H478" s="79"/>
      <c r="I478" s="79"/>
      <c r="J478" s="79"/>
      <c r="K478" s="79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  <c r="AZ478" s="81"/>
      <c r="BA478" s="81"/>
      <c r="BB478" s="81"/>
      <c r="BC478" s="81"/>
      <c r="BD478" s="81"/>
      <c r="BE478" s="81"/>
      <c r="BF478" s="81"/>
      <c r="BG478" s="81"/>
      <c r="BH478" s="81"/>
      <c r="BI478" s="81"/>
      <c r="BJ478" s="81"/>
      <c r="BK478" s="81"/>
      <c r="BL478" s="81"/>
      <c r="BM478" s="81"/>
      <c r="BN478" s="81"/>
      <c r="BO478" s="81"/>
      <c r="BP478" s="81"/>
    </row>
    <row r="479" spans="2:68" ht="15.75" customHeight="1" x14ac:dyDescent="0.25">
      <c r="B479" s="81"/>
      <c r="C479" s="81"/>
      <c r="D479" s="81"/>
      <c r="E479" s="81"/>
      <c r="F479" s="81"/>
      <c r="G479" s="81"/>
      <c r="H479" s="79"/>
      <c r="I479" s="79"/>
      <c r="J479" s="79"/>
      <c r="K479" s="79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  <c r="BB479" s="81"/>
      <c r="BC479" s="81"/>
      <c r="BD479" s="81"/>
      <c r="BE479" s="81"/>
      <c r="BF479" s="81"/>
      <c r="BG479" s="81"/>
      <c r="BH479" s="81"/>
      <c r="BI479" s="81"/>
      <c r="BJ479" s="81"/>
      <c r="BK479" s="81"/>
      <c r="BL479" s="81"/>
      <c r="BM479" s="81"/>
      <c r="BN479" s="81"/>
      <c r="BO479" s="81"/>
      <c r="BP479" s="81"/>
    </row>
    <row r="480" spans="2:68" ht="15.75" customHeight="1" x14ac:dyDescent="0.25">
      <c r="B480" s="81"/>
      <c r="C480" s="81"/>
      <c r="D480" s="81"/>
      <c r="E480" s="81"/>
      <c r="F480" s="81"/>
      <c r="G480" s="81"/>
      <c r="H480" s="79"/>
      <c r="I480" s="79"/>
      <c r="J480" s="79"/>
      <c r="K480" s="79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  <c r="AZ480" s="81"/>
      <c r="BA480" s="81"/>
      <c r="BB480" s="81"/>
      <c r="BC480" s="81"/>
      <c r="BD480" s="81"/>
      <c r="BE480" s="81"/>
      <c r="BF480" s="81"/>
      <c r="BG480" s="81"/>
      <c r="BH480" s="81"/>
      <c r="BI480" s="81"/>
      <c r="BJ480" s="81"/>
      <c r="BK480" s="81"/>
      <c r="BL480" s="81"/>
      <c r="BM480" s="81"/>
      <c r="BN480" s="81"/>
      <c r="BO480" s="81"/>
      <c r="BP480" s="81"/>
    </row>
    <row r="481" spans="2:68" ht="15.75" customHeight="1" x14ac:dyDescent="0.25">
      <c r="B481" s="81"/>
      <c r="C481" s="81"/>
      <c r="D481" s="81"/>
      <c r="E481" s="81"/>
      <c r="F481" s="81"/>
      <c r="G481" s="81"/>
      <c r="H481" s="79"/>
      <c r="I481" s="79"/>
      <c r="J481" s="79"/>
      <c r="K481" s="79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  <c r="AZ481" s="81"/>
      <c r="BA481" s="81"/>
      <c r="BB481" s="81"/>
      <c r="BC481" s="81"/>
      <c r="BD481" s="81"/>
      <c r="BE481" s="81"/>
      <c r="BF481" s="81"/>
      <c r="BG481" s="81"/>
      <c r="BH481" s="81"/>
      <c r="BI481" s="81"/>
      <c r="BJ481" s="81"/>
      <c r="BK481" s="81"/>
      <c r="BL481" s="81"/>
      <c r="BM481" s="81"/>
      <c r="BN481" s="81"/>
      <c r="BO481" s="81"/>
      <c r="BP481" s="81"/>
    </row>
    <row r="482" spans="2:68" ht="15.75" customHeight="1" x14ac:dyDescent="0.25">
      <c r="B482" s="81"/>
      <c r="C482" s="81"/>
      <c r="D482" s="81"/>
      <c r="E482" s="81"/>
      <c r="F482" s="81"/>
      <c r="G482" s="81"/>
      <c r="H482" s="79"/>
      <c r="I482" s="79"/>
      <c r="J482" s="79"/>
      <c r="K482" s="79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  <c r="AZ482" s="81"/>
      <c r="BA482" s="81"/>
      <c r="BB482" s="81"/>
      <c r="BC482" s="81"/>
      <c r="BD482" s="81"/>
      <c r="BE482" s="81"/>
      <c r="BF482" s="81"/>
      <c r="BG482" s="81"/>
      <c r="BH482" s="81"/>
      <c r="BI482" s="81"/>
      <c r="BJ482" s="81"/>
      <c r="BK482" s="81"/>
      <c r="BL482" s="81"/>
      <c r="BM482" s="81"/>
      <c r="BN482" s="81"/>
      <c r="BO482" s="81"/>
      <c r="BP482" s="81"/>
    </row>
    <row r="483" spans="2:68" ht="15.75" customHeight="1" x14ac:dyDescent="0.25">
      <c r="B483" s="81"/>
      <c r="C483" s="81"/>
      <c r="D483" s="81"/>
      <c r="E483" s="81"/>
      <c r="F483" s="81"/>
      <c r="G483" s="81"/>
      <c r="H483" s="79"/>
      <c r="I483" s="79"/>
      <c r="J483" s="79"/>
      <c r="K483" s="79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  <c r="BE483" s="81"/>
      <c r="BF483" s="81"/>
      <c r="BG483" s="81"/>
      <c r="BH483" s="81"/>
      <c r="BI483" s="81"/>
      <c r="BJ483" s="81"/>
      <c r="BK483" s="81"/>
      <c r="BL483" s="81"/>
      <c r="BM483" s="81"/>
      <c r="BN483" s="81"/>
      <c r="BO483" s="81"/>
      <c r="BP483" s="81"/>
    </row>
    <row r="484" spans="2:68" ht="15.75" customHeight="1" x14ac:dyDescent="0.25">
      <c r="B484" s="81"/>
      <c r="C484" s="81"/>
      <c r="D484" s="81"/>
      <c r="E484" s="81"/>
      <c r="F484" s="81"/>
      <c r="G484" s="81"/>
      <c r="H484" s="79"/>
      <c r="I484" s="79"/>
      <c r="J484" s="79"/>
      <c r="K484" s="79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1"/>
      <c r="BG484" s="81"/>
      <c r="BH484" s="81"/>
      <c r="BI484" s="81"/>
      <c r="BJ484" s="81"/>
      <c r="BK484" s="81"/>
      <c r="BL484" s="81"/>
      <c r="BM484" s="81"/>
      <c r="BN484" s="81"/>
      <c r="BO484" s="81"/>
      <c r="BP484" s="81"/>
    </row>
    <row r="485" spans="2:68" ht="15.75" customHeight="1" x14ac:dyDescent="0.25">
      <c r="B485" s="81"/>
      <c r="C485" s="81"/>
      <c r="D485" s="81"/>
      <c r="E485" s="81"/>
      <c r="F485" s="81"/>
      <c r="G485" s="81"/>
      <c r="H485" s="79"/>
      <c r="I485" s="79"/>
      <c r="J485" s="79"/>
      <c r="K485" s="79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  <c r="BK485" s="81"/>
      <c r="BL485" s="81"/>
      <c r="BM485" s="81"/>
      <c r="BN485" s="81"/>
      <c r="BO485" s="81"/>
      <c r="BP485" s="81"/>
    </row>
    <row r="486" spans="2:68" ht="15.75" customHeight="1" x14ac:dyDescent="0.25">
      <c r="B486" s="81"/>
      <c r="C486" s="81"/>
      <c r="D486" s="81"/>
      <c r="E486" s="81"/>
      <c r="F486" s="81"/>
      <c r="G486" s="81"/>
      <c r="H486" s="79"/>
      <c r="I486" s="79"/>
      <c r="J486" s="79"/>
      <c r="K486" s="79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  <c r="AZ486" s="81"/>
      <c r="BA486" s="81"/>
      <c r="BB486" s="81"/>
      <c r="BC486" s="81"/>
      <c r="BD486" s="81"/>
      <c r="BE486" s="81"/>
      <c r="BF486" s="81"/>
      <c r="BG486" s="81"/>
      <c r="BH486" s="81"/>
      <c r="BI486" s="81"/>
      <c r="BJ486" s="81"/>
      <c r="BK486" s="81"/>
      <c r="BL486" s="81"/>
      <c r="BM486" s="81"/>
      <c r="BN486" s="81"/>
      <c r="BO486" s="81"/>
      <c r="BP486" s="81"/>
    </row>
    <row r="487" spans="2:68" ht="15.75" customHeight="1" x14ac:dyDescent="0.25">
      <c r="B487" s="81"/>
      <c r="C487" s="81"/>
      <c r="D487" s="81"/>
      <c r="E487" s="81"/>
      <c r="F487" s="81"/>
      <c r="G487" s="81"/>
      <c r="H487" s="79"/>
      <c r="I487" s="79"/>
      <c r="J487" s="79"/>
      <c r="K487" s="79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  <c r="AZ487" s="81"/>
      <c r="BA487" s="81"/>
      <c r="BB487" s="81"/>
      <c r="BC487" s="81"/>
      <c r="BD487" s="81"/>
      <c r="BE487" s="81"/>
      <c r="BF487" s="81"/>
      <c r="BG487" s="81"/>
      <c r="BH487" s="81"/>
      <c r="BI487" s="81"/>
      <c r="BJ487" s="81"/>
      <c r="BK487" s="81"/>
      <c r="BL487" s="81"/>
      <c r="BM487" s="81"/>
      <c r="BN487" s="81"/>
      <c r="BO487" s="81"/>
      <c r="BP487" s="81"/>
    </row>
    <row r="488" spans="2:68" ht="15.75" customHeight="1" x14ac:dyDescent="0.25">
      <c r="B488" s="81"/>
      <c r="C488" s="81"/>
      <c r="D488" s="81"/>
      <c r="E488" s="81"/>
      <c r="F488" s="81"/>
      <c r="G488" s="81"/>
      <c r="H488" s="79"/>
      <c r="I488" s="79"/>
      <c r="J488" s="79"/>
      <c r="K488" s="79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  <c r="AZ488" s="81"/>
      <c r="BA488" s="81"/>
      <c r="BB488" s="81"/>
      <c r="BC488" s="81"/>
      <c r="BD488" s="81"/>
      <c r="BE488" s="81"/>
      <c r="BF488" s="81"/>
      <c r="BG488" s="81"/>
      <c r="BH488" s="81"/>
      <c r="BI488" s="81"/>
      <c r="BJ488" s="81"/>
      <c r="BK488" s="81"/>
      <c r="BL488" s="81"/>
      <c r="BM488" s="81"/>
      <c r="BN488" s="81"/>
      <c r="BO488" s="81"/>
      <c r="BP488" s="81"/>
    </row>
    <row r="489" spans="2:68" ht="15.75" customHeight="1" x14ac:dyDescent="0.25">
      <c r="B489" s="81"/>
      <c r="C489" s="81"/>
      <c r="D489" s="81"/>
      <c r="E489" s="81"/>
      <c r="F489" s="81"/>
      <c r="G489" s="81"/>
      <c r="H489" s="79"/>
      <c r="I489" s="79"/>
      <c r="J489" s="79"/>
      <c r="K489" s="79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  <c r="AZ489" s="81"/>
      <c r="BA489" s="81"/>
      <c r="BB489" s="81"/>
      <c r="BC489" s="81"/>
      <c r="BD489" s="81"/>
      <c r="BE489" s="81"/>
      <c r="BF489" s="81"/>
      <c r="BG489" s="81"/>
      <c r="BH489" s="81"/>
      <c r="BI489" s="81"/>
      <c r="BJ489" s="81"/>
      <c r="BK489" s="81"/>
      <c r="BL489" s="81"/>
      <c r="BM489" s="81"/>
      <c r="BN489" s="81"/>
      <c r="BO489" s="81"/>
      <c r="BP489" s="81"/>
    </row>
    <row r="490" spans="2:68" ht="15.75" customHeight="1" x14ac:dyDescent="0.25">
      <c r="B490" s="81"/>
      <c r="C490" s="81"/>
      <c r="D490" s="81"/>
      <c r="E490" s="81"/>
      <c r="F490" s="81"/>
      <c r="G490" s="81"/>
      <c r="H490" s="79"/>
      <c r="I490" s="79"/>
      <c r="J490" s="79"/>
      <c r="K490" s="79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  <c r="AZ490" s="81"/>
      <c r="BA490" s="81"/>
      <c r="BB490" s="81"/>
      <c r="BC490" s="81"/>
      <c r="BD490" s="81"/>
      <c r="BE490" s="81"/>
      <c r="BF490" s="81"/>
      <c r="BG490" s="81"/>
      <c r="BH490" s="81"/>
      <c r="BI490" s="81"/>
      <c r="BJ490" s="81"/>
      <c r="BK490" s="81"/>
      <c r="BL490" s="81"/>
      <c r="BM490" s="81"/>
      <c r="BN490" s="81"/>
      <c r="BO490" s="81"/>
      <c r="BP490" s="81"/>
    </row>
    <row r="491" spans="2:68" ht="15.75" customHeight="1" x14ac:dyDescent="0.25">
      <c r="B491" s="81"/>
      <c r="C491" s="81"/>
      <c r="D491" s="81"/>
      <c r="E491" s="81"/>
      <c r="F491" s="81"/>
      <c r="G491" s="81"/>
      <c r="H491" s="79"/>
      <c r="I491" s="79"/>
      <c r="J491" s="79"/>
      <c r="K491" s="79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  <c r="AZ491" s="81"/>
      <c r="BA491" s="81"/>
      <c r="BB491" s="81"/>
      <c r="BC491" s="81"/>
      <c r="BD491" s="81"/>
      <c r="BE491" s="81"/>
      <c r="BF491" s="81"/>
      <c r="BG491" s="81"/>
      <c r="BH491" s="81"/>
      <c r="BI491" s="81"/>
      <c r="BJ491" s="81"/>
      <c r="BK491" s="81"/>
      <c r="BL491" s="81"/>
      <c r="BM491" s="81"/>
      <c r="BN491" s="81"/>
      <c r="BO491" s="81"/>
      <c r="BP491" s="81"/>
    </row>
    <row r="492" spans="2:68" ht="15.75" customHeight="1" x14ac:dyDescent="0.25">
      <c r="B492" s="81"/>
      <c r="C492" s="81"/>
      <c r="D492" s="81"/>
      <c r="E492" s="81"/>
      <c r="F492" s="81"/>
      <c r="G492" s="81"/>
      <c r="H492" s="79"/>
      <c r="I492" s="79"/>
      <c r="J492" s="79"/>
      <c r="K492" s="79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1"/>
      <c r="BG492" s="81"/>
      <c r="BH492" s="81"/>
      <c r="BI492" s="81"/>
      <c r="BJ492" s="81"/>
      <c r="BK492" s="81"/>
      <c r="BL492" s="81"/>
      <c r="BM492" s="81"/>
      <c r="BN492" s="81"/>
      <c r="BO492" s="81"/>
      <c r="BP492" s="81"/>
    </row>
    <row r="493" spans="2:68" ht="15.75" customHeight="1" x14ac:dyDescent="0.25">
      <c r="B493" s="81"/>
      <c r="C493" s="81"/>
      <c r="D493" s="81"/>
      <c r="E493" s="81"/>
      <c r="F493" s="81"/>
      <c r="G493" s="81"/>
      <c r="H493" s="79"/>
      <c r="I493" s="79"/>
      <c r="J493" s="79"/>
      <c r="K493" s="79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1"/>
      <c r="BA493" s="81"/>
      <c r="BB493" s="81"/>
      <c r="BC493" s="81"/>
      <c r="BD493" s="81"/>
      <c r="BE493" s="81"/>
      <c r="BF493" s="81"/>
      <c r="BG493" s="81"/>
      <c r="BH493" s="81"/>
      <c r="BI493" s="81"/>
      <c r="BJ493" s="81"/>
      <c r="BK493" s="81"/>
      <c r="BL493" s="81"/>
      <c r="BM493" s="81"/>
      <c r="BN493" s="81"/>
      <c r="BO493" s="81"/>
      <c r="BP493" s="81"/>
    </row>
    <row r="494" spans="2:68" ht="15.75" customHeight="1" x14ac:dyDescent="0.25">
      <c r="B494" s="81"/>
      <c r="C494" s="81"/>
      <c r="D494" s="81"/>
      <c r="E494" s="81"/>
      <c r="F494" s="81"/>
      <c r="G494" s="81"/>
      <c r="H494" s="79"/>
      <c r="I494" s="79"/>
      <c r="J494" s="79"/>
      <c r="K494" s="79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  <c r="BB494" s="81"/>
      <c r="BC494" s="81"/>
      <c r="BD494" s="81"/>
      <c r="BE494" s="81"/>
      <c r="BF494" s="81"/>
      <c r="BG494" s="81"/>
      <c r="BH494" s="81"/>
      <c r="BI494" s="81"/>
      <c r="BJ494" s="81"/>
      <c r="BK494" s="81"/>
      <c r="BL494" s="81"/>
      <c r="BM494" s="81"/>
      <c r="BN494" s="81"/>
      <c r="BO494" s="81"/>
      <c r="BP494" s="81"/>
    </row>
    <row r="495" spans="2:68" ht="15.75" customHeight="1" x14ac:dyDescent="0.25">
      <c r="B495" s="81"/>
      <c r="C495" s="81"/>
      <c r="D495" s="81"/>
      <c r="E495" s="81"/>
      <c r="F495" s="81"/>
      <c r="G495" s="81"/>
      <c r="H495" s="79"/>
      <c r="I495" s="79"/>
      <c r="J495" s="79"/>
      <c r="K495" s="79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  <c r="AZ495" s="81"/>
      <c r="BA495" s="81"/>
      <c r="BB495" s="81"/>
      <c r="BC495" s="81"/>
      <c r="BD495" s="81"/>
      <c r="BE495" s="81"/>
      <c r="BF495" s="81"/>
      <c r="BG495" s="81"/>
      <c r="BH495" s="81"/>
      <c r="BI495" s="81"/>
      <c r="BJ495" s="81"/>
      <c r="BK495" s="81"/>
      <c r="BL495" s="81"/>
      <c r="BM495" s="81"/>
      <c r="BN495" s="81"/>
      <c r="BO495" s="81"/>
      <c r="BP495" s="81"/>
    </row>
    <row r="496" spans="2:68" ht="15.75" customHeight="1" x14ac:dyDescent="0.25">
      <c r="B496" s="81"/>
      <c r="C496" s="81"/>
      <c r="D496" s="81"/>
      <c r="E496" s="81"/>
      <c r="F496" s="81"/>
      <c r="G496" s="81"/>
      <c r="H496" s="79"/>
      <c r="I496" s="79"/>
      <c r="J496" s="79"/>
      <c r="K496" s="79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  <c r="AZ496" s="81"/>
      <c r="BA496" s="81"/>
      <c r="BB496" s="81"/>
      <c r="BC496" s="81"/>
      <c r="BD496" s="81"/>
      <c r="BE496" s="81"/>
      <c r="BF496" s="81"/>
      <c r="BG496" s="81"/>
      <c r="BH496" s="81"/>
      <c r="BI496" s="81"/>
      <c r="BJ496" s="81"/>
      <c r="BK496" s="81"/>
      <c r="BL496" s="81"/>
      <c r="BM496" s="81"/>
      <c r="BN496" s="81"/>
      <c r="BO496" s="81"/>
      <c r="BP496" s="81"/>
    </row>
    <row r="497" spans="2:68" ht="15.75" customHeight="1" x14ac:dyDescent="0.25">
      <c r="B497" s="81"/>
      <c r="C497" s="81"/>
      <c r="D497" s="81"/>
      <c r="E497" s="81"/>
      <c r="F497" s="81"/>
      <c r="G497" s="81"/>
      <c r="H497" s="79"/>
      <c r="I497" s="79"/>
      <c r="J497" s="79"/>
      <c r="K497" s="79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  <c r="AZ497" s="81"/>
      <c r="BA497" s="81"/>
      <c r="BB497" s="81"/>
      <c r="BC497" s="81"/>
      <c r="BD497" s="81"/>
      <c r="BE497" s="81"/>
      <c r="BF497" s="81"/>
      <c r="BG497" s="81"/>
      <c r="BH497" s="81"/>
      <c r="BI497" s="81"/>
      <c r="BJ497" s="81"/>
      <c r="BK497" s="81"/>
      <c r="BL497" s="81"/>
      <c r="BM497" s="81"/>
      <c r="BN497" s="81"/>
      <c r="BO497" s="81"/>
      <c r="BP497" s="81"/>
    </row>
    <row r="498" spans="2:68" ht="15.75" customHeight="1" x14ac:dyDescent="0.25">
      <c r="B498" s="81"/>
      <c r="C498" s="81"/>
      <c r="D498" s="81"/>
      <c r="E498" s="81"/>
      <c r="F498" s="81"/>
      <c r="G498" s="81"/>
      <c r="H498" s="79"/>
      <c r="I498" s="79"/>
      <c r="J498" s="79"/>
      <c r="K498" s="79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  <c r="AZ498" s="81"/>
      <c r="BA498" s="81"/>
      <c r="BB498" s="81"/>
      <c r="BC498" s="81"/>
      <c r="BD498" s="81"/>
      <c r="BE498" s="81"/>
      <c r="BF498" s="81"/>
      <c r="BG498" s="81"/>
      <c r="BH498" s="81"/>
      <c r="BI498" s="81"/>
      <c r="BJ498" s="81"/>
      <c r="BK498" s="81"/>
      <c r="BL498" s="81"/>
      <c r="BM498" s="81"/>
      <c r="BN498" s="81"/>
      <c r="BO498" s="81"/>
      <c r="BP498" s="81"/>
    </row>
    <row r="499" spans="2:68" ht="15.75" customHeight="1" x14ac:dyDescent="0.25">
      <c r="B499" s="81"/>
      <c r="C499" s="81"/>
      <c r="D499" s="81"/>
      <c r="E499" s="81"/>
      <c r="F499" s="81"/>
      <c r="G499" s="81"/>
      <c r="H499" s="79"/>
      <c r="I499" s="79"/>
      <c r="J499" s="79"/>
      <c r="K499" s="79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1"/>
      <c r="BG499" s="81"/>
      <c r="BH499" s="81"/>
      <c r="BI499" s="81"/>
      <c r="BJ499" s="81"/>
      <c r="BK499" s="81"/>
      <c r="BL499" s="81"/>
      <c r="BM499" s="81"/>
      <c r="BN499" s="81"/>
      <c r="BO499" s="81"/>
      <c r="BP499" s="81"/>
    </row>
    <row r="500" spans="2:68" ht="15.75" customHeight="1" x14ac:dyDescent="0.25">
      <c r="B500" s="81"/>
      <c r="C500" s="81"/>
      <c r="D500" s="81"/>
      <c r="E500" s="81"/>
      <c r="F500" s="81"/>
      <c r="G500" s="81"/>
      <c r="H500" s="79"/>
      <c r="I500" s="79"/>
      <c r="J500" s="79"/>
      <c r="K500" s="79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</row>
    <row r="501" spans="2:68" ht="15.75" customHeight="1" x14ac:dyDescent="0.25">
      <c r="B501" s="81"/>
      <c r="C501" s="81"/>
      <c r="D501" s="81"/>
      <c r="E501" s="81"/>
      <c r="F501" s="81"/>
      <c r="G501" s="81"/>
      <c r="H501" s="79"/>
      <c r="I501" s="79"/>
      <c r="J501" s="79"/>
      <c r="K501" s="79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  <c r="BE501" s="81"/>
      <c r="BF501" s="81"/>
      <c r="BG501" s="81"/>
      <c r="BH501" s="81"/>
      <c r="BI501" s="81"/>
      <c r="BJ501" s="81"/>
      <c r="BK501" s="81"/>
      <c r="BL501" s="81"/>
      <c r="BM501" s="81"/>
      <c r="BN501" s="81"/>
      <c r="BO501" s="81"/>
      <c r="BP501" s="81"/>
    </row>
    <row r="502" spans="2:68" ht="15.75" customHeight="1" x14ac:dyDescent="0.25">
      <c r="B502" s="81"/>
      <c r="C502" s="81"/>
      <c r="D502" s="81"/>
      <c r="E502" s="81"/>
      <c r="F502" s="81"/>
      <c r="G502" s="81"/>
      <c r="H502" s="79"/>
      <c r="I502" s="79"/>
      <c r="J502" s="79"/>
      <c r="K502" s="79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  <c r="BK502" s="81"/>
      <c r="BL502" s="81"/>
      <c r="BM502" s="81"/>
      <c r="BN502" s="81"/>
      <c r="BO502" s="81"/>
      <c r="BP502" s="81"/>
    </row>
    <row r="503" spans="2:68" ht="15.75" customHeight="1" x14ac:dyDescent="0.25">
      <c r="B503" s="81"/>
      <c r="C503" s="81"/>
      <c r="D503" s="81"/>
      <c r="E503" s="81"/>
      <c r="F503" s="81"/>
      <c r="G503" s="81"/>
      <c r="H503" s="79"/>
      <c r="I503" s="79"/>
      <c r="J503" s="79"/>
      <c r="K503" s="79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  <c r="AZ503" s="81"/>
      <c r="BA503" s="81"/>
      <c r="BB503" s="81"/>
      <c r="BC503" s="81"/>
      <c r="BD503" s="81"/>
      <c r="BE503" s="81"/>
      <c r="BF503" s="81"/>
      <c r="BG503" s="81"/>
      <c r="BH503" s="81"/>
      <c r="BI503" s="81"/>
      <c r="BJ503" s="81"/>
      <c r="BK503" s="81"/>
      <c r="BL503" s="81"/>
      <c r="BM503" s="81"/>
      <c r="BN503" s="81"/>
      <c r="BO503" s="81"/>
      <c r="BP503" s="81"/>
    </row>
    <row r="504" spans="2:68" ht="15.75" customHeight="1" x14ac:dyDescent="0.25">
      <c r="B504" s="81"/>
      <c r="C504" s="81"/>
      <c r="D504" s="81"/>
      <c r="E504" s="81"/>
      <c r="F504" s="81"/>
      <c r="G504" s="81"/>
      <c r="H504" s="79"/>
      <c r="I504" s="79"/>
      <c r="J504" s="79"/>
      <c r="K504" s="79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  <c r="BB504" s="81"/>
      <c r="BC504" s="81"/>
      <c r="BD504" s="81"/>
      <c r="BE504" s="81"/>
      <c r="BF504" s="81"/>
      <c r="BG504" s="81"/>
      <c r="BH504" s="81"/>
      <c r="BI504" s="81"/>
      <c r="BJ504" s="81"/>
      <c r="BK504" s="81"/>
      <c r="BL504" s="81"/>
      <c r="BM504" s="81"/>
      <c r="BN504" s="81"/>
      <c r="BO504" s="81"/>
      <c r="BP504" s="81"/>
    </row>
    <row r="505" spans="2:68" ht="15.75" customHeight="1" x14ac:dyDescent="0.25">
      <c r="B505" s="81"/>
      <c r="C505" s="81"/>
      <c r="D505" s="81"/>
      <c r="E505" s="81"/>
      <c r="F505" s="81"/>
      <c r="G505" s="81"/>
      <c r="H505" s="79"/>
      <c r="I505" s="79"/>
      <c r="J505" s="79"/>
      <c r="K505" s="79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  <c r="BK505" s="81"/>
      <c r="BL505" s="81"/>
      <c r="BM505" s="81"/>
      <c r="BN505" s="81"/>
      <c r="BO505" s="81"/>
      <c r="BP505" s="81"/>
    </row>
    <row r="506" spans="2:68" ht="15.75" customHeight="1" x14ac:dyDescent="0.25">
      <c r="B506" s="81"/>
      <c r="C506" s="81"/>
      <c r="D506" s="81"/>
      <c r="E506" s="81"/>
      <c r="F506" s="81"/>
      <c r="G506" s="81"/>
      <c r="H506" s="79"/>
      <c r="I506" s="79"/>
      <c r="J506" s="79"/>
      <c r="K506" s="79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1"/>
      <c r="BG506" s="81"/>
      <c r="BH506" s="81"/>
      <c r="BI506" s="81"/>
      <c r="BJ506" s="81"/>
      <c r="BK506" s="81"/>
      <c r="BL506" s="81"/>
      <c r="BM506" s="81"/>
      <c r="BN506" s="81"/>
      <c r="BO506" s="81"/>
      <c r="BP506" s="81"/>
    </row>
    <row r="507" spans="2:68" ht="15.75" customHeight="1" x14ac:dyDescent="0.25">
      <c r="B507" s="81"/>
      <c r="C507" s="81"/>
      <c r="D507" s="81"/>
      <c r="E507" s="81"/>
      <c r="F507" s="81"/>
      <c r="G507" s="81"/>
      <c r="H507" s="79"/>
      <c r="I507" s="79"/>
      <c r="J507" s="79"/>
      <c r="K507" s="79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  <c r="AZ507" s="81"/>
      <c r="BA507" s="81"/>
      <c r="BB507" s="81"/>
      <c r="BC507" s="81"/>
      <c r="BD507" s="81"/>
      <c r="BE507" s="81"/>
      <c r="BF507" s="81"/>
      <c r="BG507" s="81"/>
      <c r="BH507" s="81"/>
      <c r="BI507" s="81"/>
      <c r="BJ507" s="81"/>
      <c r="BK507" s="81"/>
      <c r="BL507" s="81"/>
      <c r="BM507" s="81"/>
      <c r="BN507" s="81"/>
      <c r="BO507" s="81"/>
      <c r="BP507" s="81"/>
    </row>
    <row r="508" spans="2:68" ht="15.75" customHeight="1" x14ac:dyDescent="0.25">
      <c r="B508" s="81"/>
      <c r="C508" s="81"/>
      <c r="D508" s="81"/>
      <c r="E508" s="81"/>
      <c r="F508" s="81"/>
      <c r="G508" s="81"/>
      <c r="H508" s="79"/>
      <c r="I508" s="79"/>
      <c r="J508" s="79"/>
      <c r="K508" s="79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  <c r="AZ508" s="81"/>
      <c r="BA508" s="81"/>
      <c r="BB508" s="81"/>
      <c r="BC508" s="81"/>
      <c r="BD508" s="81"/>
      <c r="BE508" s="81"/>
      <c r="BF508" s="81"/>
      <c r="BG508" s="81"/>
      <c r="BH508" s="81"/>
      <c r="BI508" s="81"/>
      <c r="BJ508" s="81"/>
      <c r="BK508" s="81"/>
      <c r="BL508" s="81"/>
      <c r="BM508" s="81"/>
      <c r="BN508" s="81"/>
      <c r="BO508" s="81"/>
      <c r="BP508" s="81"/>
    </row>
    <row r="509" spans="2:68" ht="15.75" customHeight="1" x14ac:dyDescent="0.25">
      <c r="B509" s="81"/>
      <c r="C509" s="81"/>
      <c r="D509" s="81"/>
      <c r="E509" s="81"/>
      <c r="F509" s="81"/>
      <c r="G509" s="81"/>
      <c r="H509" s="79"/>
      <c r="I509" s="79"/>
      <c r="J509" s="79"/>
      <c r="K509" s="79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  <c r="AZ509" s="81"/>
      <c r="BA509" s="81"/>
      <c r="BB509" s="81"/>
      <c r="BC509" s="81"/>
      <c r="BD509" s="81"/>
      <c r="BE509" s="81"/>
      <c r="BF509" s="81"/>
      <c r="BG509" s="81"/>
      <c r="BH509" s="81"/>
      <c r="BI509" s="81"/>
      <c r="BJ509" s="81"/>
      <c r="BK509" s="81"/>
      <c r="BL509" s="81"/>
      <c r="BM509" s="81"/>
      <c r="BN509" s="81"/>
      <c r="BO509" s="81"/>
      <c r="BP509" s="81"/>
    </row>
    <row r="510" spans="2:68" ht="15.75" customHeight="1" x14ac:dyDescent="0.25">
      <c r="B510" s="81"/>
      <c r="C510" s="81"/>
      <c r="D510" s="81"/>
      <c r="E510" s="81"/>
      <c r="F510" s="81"/>
      <c r="G510" s="81"/>
      <c r="H510" s="79"/>
      <c r="I510" s="79"/>
      <c r="J510" s="79"/>
      <c r="K510" s="79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  <c r="AZ510" s="81"/>
      <c r="BA510" s="81"/>
      <c r="BB510" s="81"/>
      <c r="BC510" s="81"/>
      <c r="BD510" s="81"/>
      <c r="BE510" s="81"/>
      <c r="BF510" s="81"/>
      <c r="BG510" s="81"/>
      <c r="BH510" s="81"/>
      <c r="BI510" s="81"/>
      <c r="BJ510" s="81"/>
      <c r="BK510" s="81"/>
      <c r="BL510" s="81"/>
      <c r="BM510" s="81"/>
      <c r="BN510" s="81"/>
      <c r="BO510" s="81"/>
      <c r="BP510" s="81"/>
    </row>
    <row r="511" spans="2:68" ht="15.75" customHeight="1" x14ac:dyDescent="0.25">
      <c r="B511" s="81"/>
      <c r="C511" s="81"/>
      <c r="D511" s="81"/>
      <c r="E511" s="81"/>
      <c r="F511" s="81"/>
      <c r="G511" s="81"/>
      <c r="H511" s="79"/>
      <c r="I511" s="79"/>
      <c r="J511" s="79"/>
      <c r="K511" s="79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1"/>
      <c r="BA511" s="81"/>
      <c r="BB511" s="81"/>
      <c r="BC511" s="81"/>
      <c r="BD511" s="81"/>
      <c r="BE511" s="81"/>
      <c r="BF511" s="81"/>
      <c r="BG511" s="81"/>
      <c r="BH511" s="81"/>
      <c r="BI511" s="81"/>
      <c r="BJ511" s="81"/>
      <c r="BK511" s="81"/>
      <c r="BL511" s="81"/>
      <c r="BM511" s="81"/>
      <c r="BN511" s="81"/>
      <c r="BO511" s="81"/>
      <c r="BP511" s="81"/>
    </row>
    <row r="512" spans="2:68" ht="15.75" customHeight="1" x14ac:dyDescent="0.25">
      <c r="B512" s="81"/>
      <c r="C512" s="81"/>
      <c r="D512" s="81"/>
      <c r="E512" s="81"/>
      <c r="F512" s="81"/>
      <c r="G512" s="81"/>
      <c r="H512" s="79"/>
      <c r="I512" s="79"/>
      <c r="J512" s="79"/>
      <c r="K512" s="79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  <c r="AZ512" s="81"/>
      <c r="BA512" s="81"/>
      <c r="BB512" s="81"/>
      <c r="BC512" s="81"/>
      <c r="BD512" s="81"/>
      <c r="BE512" s="81"/>
      <c r="BF512" s="81"/>
      <c r="BG512" s="81"/>
      <c r="BH512" s="81"/>
      <c r="BI512" s="81"/>
      <c r="BJ512" s="81"/>
      <c r="BK512" s="81"/>
      <c r="BL512" s="81"/>
      <c r="BM512" s="81"/>
      <c r="BN512" s="81"/>
      <c r="BO512" s="81"/>
      <c r="BP512" s="81"/>
    </row>
    <row r="513" spans="2:68" ht="15.75" customHeight="1" x14ac:dyDescent="0.25">
      <c r="B513" s="81"/>
      <c r="C513" s="81"/>
      <c r="D513" s="81"/>
      <c r="E513" s="81"/>
      <c r="F513" s="81"/>
      <c r="G513" s="81"/>
      <c r="H513" s="79"/>
      <c r="I513" s="79"/>
      <c r="J513" s="79"/>
      <c r="K513" s="79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  <c r="AZ513" s="81"/>
      <c r="BA513" s="81"/>
      <c r="BB513" s="81"/>
      <c r="BC513" s="81"/>
      <c r="BD513" s="81"/>
      <c r="BE513" s="81"/>
      <c r="BF513" s="81"/>
      <c r="BG513" s="81"/>
      <c r="BH513" s="81"/>
      <c r="BI513" s="81"/>
      <c r="BJ513" s="81"/>
      <c r="BK513" s="81"/>
      <c r="BL513" s="81"/>
      <c r="BM513" s="81"/>
      <c r="BN513" s="81"/>
      <c r="BO513" s="81"/>
      <c r="BP513" s="81"/>
    </row>
    <row r="514" spans="2:68" ht="15.75" customHeight="1" x14ac:dyDescent="0.25">
      <c r="B514" s="81"/>
      <c r="C514" s="81"/>
      <c r="D514" s="81"/>
      <c r="E514" s="81"/>
      <c r="F514" s="81"/>
      <c r="G514" s="81"/>
      <c r="H514" s="79"/>
      <c r="I514" s="79"/>
      <c r="J514" s="79"/>
      <c r="K514" s="79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  <c r="BB514" s="81"/>
      <c r="BC514" s="81"/>
      <c r="BD514" s="81"/>
      <c r="BE514" s="81"/>
      <c r="BF514" s="81"/>
      <c r="BG514" s="81"/>
      <c r="BH514" s="81"/>
      <c r="BI514" s="81"/>
      <c r="BJ514" s="81"/>
      <c r="BK514" s="81"/>
      <c r="BL514" s="81"/>
      <c r="BM514" s="81"/>
      <c r="BN514" s="81"/>
      <c r="BO514" s="81"/>
      <c r="BP514" s="81"/>
    </row>
    <row r="515" spans="2:68" ht="15.75" customHeight="1" x14ac:dyDescent="0.25">
      <c r="B515" s="81"/>
      <c r="C515" s="81"/>
      <c r="D515" s="81"/>
      <c r="E515" s="81"/>
      <c r="F515" s="81"/>
      <c r="G515" s="81"/>
      <c r="H515" s="79"/>
      <c r="I515" s="79"/>
      <c r="J515" s="79"/>
      <c r="K515" s="79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  <c r="AZ515" s="81"/>
      <c r="BA515" s="81"/>
      <c r="BB515" s="81"/>
      <c r="BC515" s="81"/>
      <c r="BD515" s="81"/>
      <c r="BE515" s="81"/>
      <c r="BF515" s="81"/>
      <c r="BG515" s="81"/>
      <c r="BH515" s="81"/>
      <c r="BI515" s="81"/>
      <c r="BJ515" s="81"/>
      <c r="BK515" s="81"/>
      <c r="BL515" s="81"/>
      <c r="BM515" s="81"/>
      <c r="BN515" s="81"/>
      <c r="BO515" s="81"/>
      <c r="BP515" s="81"/>
    </row>
    <row r="516" spans="2:68" ht="15.75" customHeight="1" x14ac:dyDescent="0.25">
      <c r="B516" s="81"/>
      <c r="C516" s="81"/>
      <c r="D516" s="81"/>
      <c r="E516" s="81"/>
      <c r="F516" s="81"/>
      <c r="G516" s="81"/>
      <c r="H516" s="79"/>
      <c r="I516" s="79"/>
      <c r="J516" s="79"/>
      <c r="K516" s="79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  <c r="BK516" s="81"/>
      <c r="BL516" s="81"/>
      <c r="BM516" s="81"/>
      <c r="BN516" s="81"/>
      <c r="BO516" s="81"/>
      <c r="BP516" s="81"/>
    </row>
    <row r="517" spans="2:68" ht="15.75" customHeight="1" x14ac:dyDescent="0.25">
      <c r="B517" s="81"/>
      <c r="C517" s="81"/>
      <c r="D517" s="81"/>
      <c r="E517" s="81"/>
      <c r="F517" s="81"/>
      <c r="G517" s="81"/>
      <c r="H517" s="79"/>
      <c r="I517" s="79"/>
      <c r="J517" s="79"/>
      <c r="K517" s="79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1"/>
      <c r="BG517" s="81"/>
      <c r="BH517" s="81"/>
      <c r="BI517" s="81"/>
      <c r="BJ517" s="81"/>
      <c r="BK517" s="81"/>
      <c r="BL517" s="81"/>
      <c r="BM517" s="81"/>
      <c r="BN517" s="81"/>
      <c r="BO517" s="81"/>
      <c r="BP517" s="81"/>
    </row>
    <row r="518" spans="2:68" ht="15.75" customHeight="1" x14ac:dyDescent="0.25">
      <c r="B518" s="81"/>
      <c r="C518" s="81"/>
      <c r="D518" s="81"/>
      <c r="E518" s="81"/>
      <c r="F518" s="81"/>
      <c r="G518" s="81"/>
      <c r="H518" s="79"/>
      <c r="I518" s="79"/>
      <c r="J518" s="79"/>
      <c r="K518" s="79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  <c r="BK518" s="81"/>
      <c r="BL518" s="81"/>
      <c r="BM518" s="81"/>
      <c r="BN518" s="81"/>
      <c r="BO518" s="81"/>
      <c r="BP518" s="81"/>
    </row>
    <row r="519" spans="2:68" ht="15.75" customHeight="1" x14ac:dyDescent="0.25">
      <c r="B519" s="81"/>
      <c r="C519" s="81"/>
      <c r="D519" s="81"/>
      <c r="E519" s="81"/>
      <c r="F519" s="81"/>
      <c r="G519" s="81"/>
      <c r="H519" s="79"/>
      <c r="I519" s="79"/>
      <c r="J519" s="79"/>
      <c r="K519" s="79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  <c r="BK519" s="81"/>
      <c r="BL519" s="81"/>
      <c r="BM519" s="81"/>
      <c r="BN519" s="81"/>
      <c r="BO519" s="81"/>
      <c r="BP519" s="81"/>
    </row>
    <row r="520" spans="2:68" ht="15.75" customHeight="1" x14ac:dyDescent="0.25">
      <c r="B520" s="81"/>
      <c r="C520" s="81"/>
      <c r="D520" s="81"/>
      <c r="E520" s="81"/>
      <c r="F520" s="81"/>
      <c r="G520" s="81"/>
      <c r="H520" s="79"/>
      <c r="I520" s="79"/>
      <c r="J520" s="79"/>
      <c r="K520" s="79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  <c r="AZ520" s="81"/>
      <c r="BA520" s="81"/>
      <c r="BB520" s="81"/>
      <c r="BC520" s="81"/>
      <c r="BD520" s="81"/>
      <c r="BE520" s="81"/>
      <c r="BF520" s="81"/>
      <c r="BG520" s="81"/>
      <c r="BH520" s="81"/>
      <c r="BI520" s="81"/>
      <c r="BJ520" s="81"/>
      <c r="BK520" s="81"/>
      <c r="BL520" s="81"/>
      <c r="BM520" s="81"/>
      <c r="BN520" s="81"/>
      <c r="BO520" s="81"/>
      <c r="BP520" s="81"/>
    </row>
    <row r="521" spans="2:68" ht="15.75" customHeight="1" x14ac:dyDescent="0.25">
      <c r="B521" s="81"/>
      <c r="C521" s="81"/>
      <c r="D521" s="81"/>
      <c r="E521" s="81"/>
      <c r="F521" s="81"/>
      <c r="G521" s="81"/>
      <c r="H521" s="79"/>
      <c r="I521" s="79"/>
      <c r="J521" s="79"/>
      <c r="K521" s="79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  <c r="AZ521" s="81"/>
      <c r="BA521" s="81"/>
      <c r="BB521" s="81"/>
      <c r="BC521" s="81"/>
      <c r="BD521" s="81"/>
      <c r="BE521" s="81"/>
      <c r="BF521" s="81"/>
      <c r="BG521" s="81"/>
      <c r="BH521" s="81"/>
      <c r="BI521" s="81"/>
      <c r="BJ521" s="81"/>
      <c r="BK521" s="81"/>
      <c r="BL521" s="81"/>
      <c r="BM521" s="81"/>
      <c r="BN521" s="81"/>
      <c r="BO521" s="81"/>
      <c r="BP521" s="81"/>
    </row>
    <row r="522" spans="2:68" ht="15.75" customHeight="1" x14ac:dyDescent="0.25">
      <c r="B522" s="81"/>
      <c r="C522" s="81"/>
      <c r="D522" s="81"/>
      <c r="E522" s="81"/>
      <c r="F522" s="81"/>
      <c r="G522" s="81"/>
      <c r="H522" s="79"/>
      <c r="I522" s="79"/>
      <c r="J522" s="79"/>
      <c r="K522" s="79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  <c r="BK522" s="81"/>
      <c r="BL522" s="81"/>
      <c r="BM522" s="81"/>
      <c r="BN522" s="81"/>
      <c r="BO522" s="81"/>
      <c r="BP522" s="81"/>
    </row>
    <row r="523" spans="2:68" ht="15.75" customHeight="1" x14ac:dyDescent="0.25">
      <c r="B523" s="81"/>
      <c r="C523" s="81"/>
      <c r="D523" s="81"/>
      <c r="E523" s="81"/>
      <c r="F523" s="81"/>
      <c r="G523" s="81"/>
      <c r="H523" s="79"/>
      <c r="I523" s="79"/>
      <c r="J523" s="79"/>
      <c r="K523" s="79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  <c r="AZ523" s="81"/>
      <c r="BA523" s="81"/>
      <c r="BB523" s="81"/>
      <c r="BC523" s="81"/>
      <c r="BD523" s="81"/>
      <c r="BE523" s="81"/>
      <c r="BF523" s="81"/>
      <c r="BG523" s="81"/>
      <c r="BH523" s="81"/>
      <c r="BI523" s="81"/>
      <c r="BJ523" s="81"/>
      <c r="BK523" s="81"/>
      <c r="BL523" s="81"/>
      <c r="BM523" s="81"/>
      <c r="BN523" s="81"/>
      <c r="BO523" s="81"/>
      <c r="BP523" s="81"/>
    </row>
    <row r="524" spans="2:68" ht="15.75" customHeight="1" x14ac:dyDescent="0.25">
      <c r="B524" s="81"/>
      <c r="C524" s="81"/>
      <c r="D524" s="81"/>
      <c r="E524" s="81"/>
      <c r="F524" s="81"/>
      <c r="G524" s="81"/>
      <c r="H524" s="79"/>
      <c r="I524" s="79"/>
      <c r="J524" s="79"/>
      <c r="K524" s="79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  <c r="AZ524" s="81"/>
      <c r="BA524" s="81"/>
      <c r="BB524" s="81"/>
      <c r="BC524" s="81"/>
      <c r="BD524" s="81"/>
      <c r="BE524" s="81"/>
      <c r="BF524" s="81"/>
      <c r="BG524" s="81"/>
      <c r="BH524" s="81"/>
      <c r="BI524" s="81"/>
      <c r="BJ524" s="81"/>
      <c r="BK524" s="81"/>
      <c r="BL524" s="81"/>
      <c r="BM524" s="81"/>
      <c r="BN524" s="81"/>
      <c r="BO524" s="81"/>
      <c r="BP524" s="81"/>
    </row>
    <row r="525" spans="2:68" ht="15.75" customHeight="1" x14ac:dyDescent="0.25">
      <c r="B525" s="81"/>
      <c r="C525" s="81"/>
      <c r="D525" s="81"/>
      <c r="E525" s="81"/>
      <c r="F525" s="81"/>
      <c r="G525" s="81"/>
      <c r="H525" s="79"/>
      <c r="I525" s="79"/>
      <c r="J525" s="79"/>
      <c r="K525" s="79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  <c r="BB525" s="81"/>
      <c r="BC525" s="81"/>
      <c r="BD525" s="81"/>
      <c r="BE525" s="81"/>
      <c r="BF525" s="81"/>
      <c r="BG525" s="81"/>
      <c r="BH525" s="81"/>
      <c r="BI525" s="81"/>
      <c r="BJ525" s="81"/>
      <c r="BK525" s="81"/>
      <c r="BL525" s="81"/>
      <c r="BM525" s="81"/>
      <c r="BN525" s="81"/>
      <c r="BO525" s="81"/>
      <c r="BP525" s="81"/>
    </row>
    <row r="526" spans="2:68" ht="15.75" customHeight="1" x14ac:dyDescent="0.25">
      <c r="B526" s="81"/>
      <c r="C526" s="81"/>
      <c r="D526" s="81"/>
      <c r="E526" s="81"/>
      <c r="F526" s="81"/>
      <c r="G526" s="81"/>
      <c r="H526" s="79"/>
      <c r="I526" s="79"/>
      <c r="J526" s="79"/>
      <c r="K526" s="79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  <c r="AZ526" s="81"/>
      <c r="BA526" s="81"/>
      <c r="BB526" s="81"/>
      <c r="BC526" s="81"/>
      <c r="BD526" s="81"/>
      <c r="BE526" s="81"/>
      <c r="BF526" s="81"/>
      <c r="BG526" s="81"/>
      <c r="BH526" s="81"/>
      <c r="BI526" s="81"/>
      <c r="BJ526" s="81"/>
      <c r="BK526" s="81"/>
      <c r="BL526" s="81"/>
      <c r="BM526" s="81"/>
      <c r="BN526" s="81"/>
      <c r="BO526" s="81"/>
      <c r="BP526" s="81"/>
    </row>
    <row r="527" spans="2:68" ht="15.75" customHeight="1" x14ac:dyDescent="0.25">
      <c r="B527" s="81"/>
      <c r="C527" s="81"/>
      <c r="D527" s="81"/>
      <c r="E527" s="81"/>
      <c r="F527" s="81"/>
      <c r="G527" s="81"/>
      <c r="H527" s="79"/>
      <c r="I527" s="79"/>
      <c r="J527" s="79"/>
      <c r="K527" s="79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  <c r="AZ527" s="81"/>
      <c r="BA527" s="81"/>
      <c r="BB527" s="81"/>
      <c r="BC527" s="81"/>
      <c r="BD527" s="81"/>
      <c r="BE527" s="81"/>
      <c r="BF527" s="81"/>
      <c r="BG527" s="81"/>
      <c r="BH527" s="81"/>
      <c r="BI527" s="81"/>
      <c r="BJ527" s="81"/>
      <c r="BK527" s="81"/>
      <c r="BL527" s="81"/>
      <c r="BM527" s="81"/>
      <c r="BN527" s="81"/>
      <c r="BO527" s="81"/>
      <c r="BP527" s="81"/>
    </row>
    <row r="528" spans="2:68" ht="15.75" customHeight="1" x14ac:dyDescent="0.25">
      <c r="B528" s="81"/>
      <c r="C528" s="81"/>
      <c r="D528" s="81"/>
      <c r="E528" s="81"/>
      <c r="F528" s="81"/>
      <c r="G528" s="81"/>
      <c r="H528" s="79"/>
      <c r="I528" s="79"/>
      <c r="J528" s="79"/>
      <c r="K528" s="79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1"/>
      <c r="BG528" s="81"/>
      <c r="BH528" s="81"/>
      <c r="BI528" s="81"/>
      <c r="BJ528" s="81"/>
      <c r="BK528" s="81"/>
      <c r="BL528" s="81"/>
      <c r="BM528" s="81"/>
      <c r="BN528" s="81"/>
      <c r="BO528" s="81"/>
      <c r="BP528" s="81"/>
    </row>
    <row r="529" spans="2:68" ht="15.75" customHeight="1" x14ac:dyDescent="0.25">
      <c r="B529" s="81"/>
      <c r="C529" s="81"/>
      <c r="D529" s="81"/>
      <c r="E529" s="81"/>
      <c r="F529" s="81"/>
      <c r="G529" s="81"/>
      <c r="H529" s="79"/>
      <c r="I529" s="79"/>
      <c r="J529" s="79"/>
      <c r="K529" s="79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1"/>
      <c r="BA529" s="81"/>
      <c r="BB529" s="81"/>
      <c r="BC529" s="81"/>
      <c r="BD529" s="81"/>
      <c r="BE529" s="81"/>
      <c r="BF529" s="81"/>
      <c r="BG529" s="81"/>
      <c r="BH529" s="81"/>
      <c r="BI529" s="81"/>
      <c r="BJ529" s="81"/>
      <c r="BK529" s="81"/>
      <c r="BL529" s="81"/>
      <c r="BM529" s="81"/>
      <c r="BN529" s="81"/>
      <c r="BO529" s="81"/>
      <c r="BP529" s="81"/>
    </row>
    <row r="530" spans="2:68" ht="15.75" customHeight="1" x14ac:dyDescent="0.25">
      <c r="B530" s="81"/>
      <c r="C530" s="81"/>
      <c r="D530" s="81"/>
      <c r="E530" s="81"/>
      <c r="F530" s="81"/>
      <c r="G530" s="81"/>
      <c r="H530" s="79"/>
      <c r="I530" s="79"/>
      <c r="J530" s="79"/>
      <c r="K530" s="79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  <c r="AZ530" s="81"/>
      <c r="BA530" s="81"/>
      <c r="BB530" s="81"/>
      <c r="BC530" s="81"/>
      <c r="BD530" s="81"/>
      <c r="BE530" s="81"/>
      <c r="BF530" s="81"/>
      <c r="BG530" s="81"/>
      <c r="BH530" s="81"/>
      <c r="BI530" s="81"/>
      <c r="BJ530" s="81"/>
      <c r="BK530" s="81"/>
      <c r="BL530" s="81"/>
      <c r="BM530" s="81"/>
      <c r="BN530" s="81"/>
      <c r="BO530" s="81"/>
      <c r="BP530" s="81"/>
    </row>
    <row r="531" spans="2:68" ht="15.75" customHeight="1" x14ac:dyDescent="0.25">
      <c r="B531" s="81"/>
      <c r="C531" s="81"/>
      <c r="D531" s="81"/>
      <c r="E531" s="81"/>
      <c r="F531" s="81"/>
      <c r="G531" s="81"/>
      <c r="H531" s="79"/>
      <c r="I531" s="79"/>
      <c r="J531" s="79"/>
      <c r="K531" s="79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  <c r="AZ531" s="81"/>
      <c r="BA531" s="81"/>
      <c r="BB531" s="81"/>
      <c r="BC531" s="81"/>
      <c r="BD531" s="81"/>
      <c r="BE531" s="81"/>
      <c r="BF531" s="81"/>
      <c r="BG531" s="81"/>
      <c r="BH531" s="81"/>
      <c r="BI531" s="81"/>
      <c r="BJ531" s="81"/>
      <c r="BK531" s="81"/>
      <c r="BL531" s="81"/>
      <c r="BM531" s="81"/>
      <c r="BN531" s="81"/>
      <c r="BO531" s="81"/>
      <c r="BP531" s="81"/>
    </row>
    <row r="532" spans="2:68" ht="15.75" customHeight="1" x14ac:dyDescent="0.25">
      <c r="B532" s="81"/>
      <c r="C532" s="81"/>
      <c r="D532" s="81"/>
      <c r="E532" s="81"/>
      <c r="F532" s="81"/>
      <c r="G532" s="81"/>
      <c r="H532" s="79"/>
      <c r="I532" s="79"/>
      <c r="J532" s="79"/>
      <c r="K532" s="79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  <c r="AZ532" s="81"/>
      <c r="BA532" s="81"/>
      <c r="BB532" s="81"/>
      <c r="BC532" s="81"/>
      <c r="BD532" s="81"/>
      <c r="BE532" s="81"/>
      <c r="BF532" s="81"/>
      <c r="BG532" s="81"/>
      <c r="BH532" s="81"/>
      <c r="BI532" s="81"/>
      <c r="BJ532" s="81"/>
      <c r="BK532" s="81"/>
      <c r="BL532" s="81"/>
      <c r="BM532" s="81"/>
      <c r="BN532" s="81"/>
      <c r="BO532" s="81"/>
      <c r="BP532" s="81"/>
    </row>
    <row r="533" spans="2:68" ht="15.75" customHeight="1" x14ac:dyDescent="0.25">
      <c r="B533" s="81"/>
      <c r="C533" s="81"/>
      <c r="D533" s="81"/>
      <c r="E533" s="81"/>
      <c r="F533" s="81"/>
      <c r="G533" s="81"/>
      <c r="H533" s="79"/>
      <c r="I533" s="79"/>
      <c r="J533" s="79"/>
      <c r="K533" s="79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</row>
    <row r="534" spans="2:68" ht="15.75" customHeight="1" x14ac:dyDescent="0.25">
      <c r="B534" s="81"/>
      <c r="C534" s="81"/>
      <c r="D534" s="81"/>
      <c r="E534" s="81"/>
      <c r="F534" s="81"/>
      <c r="G534" s="81"/>
      <c r="H534" s="79"/>
      <c r="I534" s="79"/>
      <c r="J534" s="79"/>
      <c r="K534" s="79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  <c r="AZ534" s="81"/>
      <c r="BA534" s="81"/>
      <c r="BB534" s="81"/>
      <c r="BC534" s="81"/>
      <c r="BD534" s="81"/>
      <c r="BE534" s="81"/>
      <c r="BF534" s="81"/>
      <c r="BG534" s="81"/>
      <c r="BH534" s="81"/>
      <c r="BI534" s="81"/>
      <c r="BJ534" s="81"/>
      <c r="BK534" s="81"/>
      <c r="BL534" s="81"/>
      <c r="BM534" s="81"/>
      <c r="BN534" s="81"/>
      <c r="BO534" s="81"/>
      <c r="BP534" s="81"/>
    </row>
    <row r="535" spans="2:68" ht="15.75" customHeight="1" x14ac:dyDescent="0.25">
      <c r="B535" s="81"/>
      <c r="C535" s="81"/>
      <c r="D535" s="81"/>
      <c r="E535" s="81"/>
      <c r="F535" s="81"/>
      <c r="G535" s="81"/>
      <c r="H535" s="79"/>
      <c r="I535" s="79"/>
      <c r="J535" s="79"/>
      <c r="K535" s="79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  <c r="AZ535" s="81"/>
      <c r="BA535" s="81"/>
      <c r="BB535" s="81"/>
      <c r="BC535" s="81"/>
      <c r="BD535" s="81"/>
      <c r="BE535" s="81"/>
      <c r="BF535" s="81"/>
      <c r="BG535" s="81"/>
      <c r="BH535" s="81"/>
      <c r="BI535" s="81"/>
      <c r="BJ535" s="81"/>
      <c r="BK535" s="81"/>
      <c r="BL535" s="81"/>
      <c r="BM535" s="81"/>
      <c r="BN535" s="81"/>
      <c r="BO535" s="81"/>
      <c r="BP535" s="81"/>
    </row>
    <row r="536" spans="2:68" ht="15.75" customHeight="1" x14ac:dyDescent="0.25">
      <c r="B536" s="81"/>
      <c r="C536" s="81"/>
      <c r="D536" s="81"/>
      <c r="E536" s="81"/>
      <c r="F536" s="81"/>
      <c r="G536" s="81"/>
      <c r="H536" s="79"/>
      <c r="I536" s="79"/>
      <c r="J536" s="79"/>
      <c r="K536" s="79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  <c r="BB536" s="81"/>
      <c r="BC536" s="81"/>
      <c r="BD536" s="81"/>
      <c r="BE536" s="81"/>
      <c r="BF536" s="81"/>
      <c r="BG536" s="81"/>
      <c r="BH536" s="81"/>
      <c r="BI536" s="81"/>
      <c r="BJ536" s="81"/>
      <c r="BK536" s="81"/>
      <c r="BL536" s="81"/>
      <c r="BM536" s="81"/>
      <c r="BN536" s="81"/>
      <c r="BO536" s="81"/>
      <c r="BP536" s="81"/>
    </row>
    <row r="537" spans="2:68" ht="15.75" customHeight="1" x14ac:dyDescent="0.25">
      <c r="B537" s="81"/>
      <c r="C537" s="81"/>
      <c r="D537" s="81"/>
      <c r="E537" s="81"/>
      <c r="F537" s="81"/>
      <c r="G537" s="81"/>
      <c r="H537" s="79"/>
      <c r="I537" s="79"/>
      <c r="J537" s="79"/>
      <c r="K537" s="79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1"/>
      <c r="BG537" s="81"/>
      <c r="BH537" s="81"/>
      <c r="BI537" s="81"/>
      <c r="BJ537" s="81"/>
      <c r="BK537" s="81"/>
      <c r="BL537" s="81"/>
      <c r="BM537" s="81"/>
      <c r="BN537" s="81"/>
      <c r="BO537" s="81"/>
      <c r="BP537" s="81"/>
    </row>
    <row r="538" spans="2:68" ht="15.75" customHeight="1" x14ac:dyDescent="0.25">
      <c r="B538" s="81"/>
      <c r="C538" s="81"/>
      <c r="D538" s="81"/>
      <c r="E538" s="81"/>
      <c r="F538" s="81"/>
      <c r="G538" s="81"/>
      <c r="H538" s="79"/>
      <c r="I538" s="79"/>
      <c r="J538" s="79"/>
      <c r="K538" s="79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  <c r="AZ538" s="81"/>
      <c r="BA538" s="81"/>
      <c r="BB538" s="81"/>
      <c r="BC538" s="81"/>
      <c r="BD538" s="81"/>
      <c r="BE538" s="81"/>
      <c r="BF538" s="81"/>
      <c r="BG538" s="81"/>
      <c r="BH538" s="81"/>
      <c r="BI538" s="81"/>
      <c r="BJ538" s="81"/>
      <c r="BK538" s="81"/>
      <c r="BL538" s="81"/>
      <c r="BM538" s="81"/>
      <c r="BN538" s="81"/>
      <c r="BO538" s="81"/>
      <c r="BP538" s="81"/>
    </row>
    <row r="539" spans="2:68" ht="15.75" customHeight="1" x14ac:dyDescent="0.25">
      <c r="B539" s="81"/>
      <c r="C539" s="81"/>
      <c r="D539" s="81"/>
      <c r="E539" s="81"/>
      <c r="F539" s="81"/>
      <c r="G539" s="81"/>
      <c r="H539" s="79"/>
      <c r="I539" s="79"/>
      <c r="J539" s="79"/>
      <c r="K539" s="79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  <c r="AZ539" s="81"/>
      <c r="BA539" s="81"/>
      <c r="BB539" s="81"/>
      <c r="BC539" s="81"/>
      <c r="BD539" s="81"/>
      <c r="BE539" s="81"/>
      <c r="BF539" s="81"/>
      <c r="BG539" s="81"/>
      <c r="BH539" s="81"/>
      <c r="BI539" s="81"/>
      <c r="BJ539" s="81"/>
      <c r="BK539" s="81"/>
      <c r="BL539" s="81"/>
      <c r="BM539" s="81"/>
      <c r="BN539" s="81"/>
      <c r="BO539" s="81"/>
      <c r="BP539" s="81"/>
    </row>
    <row r="540" spans="2:68" ht="15.75" customHeight="1" x14ac:dyDescent="0.25">
      <c r="B540" s="81"/>
      <c r="C540" s="81"/>
      <c r="D540" s="81"/>
      <c r="E540" s="81"/>
      <c r="F540" s="81"/>
      <c r="G540" s="81"/>
      <c r="H540" s="79"/>
      <c r="I540" s="79"/>
      <c r="J540" s="79"/>
      <c r="K540" s="79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  <c r="BB540" s="81"/>
      <c r="BC540" s="81"/>
      <c r="BD540" s="81"/>
      <c r="BE540" s="81"/>
      <c r="BF540" s="81"/>
      <c r="BG540" s="81"/>
      <c r="BH540" s="81"/>
      <c r="BI540" s="81"/>
      <c r="BJ540" s="81"/>
      <c r="BK540" s="81"/>
      <c r="BL540" s="81"/>
      <c r="BM540" s="81"/>
      <c r="BN540" s="81"/>
      <c r="BO540" s="81"/>
      <c r="BP540" s="81"/>
    </row>
    <row r="541" spans="2:68" ht="15.75" customHeight="1" x14ac:dyDescent="0.25">
      <c r="B541" s="81"/>
      <c r="C541" s="81"/>
      <c r="D541" s="81"/>
      <c r="E541" s="81"/>
      <c r="F541" s="81"/>
      <c r="G541" s="81"/>
      <c r="H541" s="79"/>
      <c r="I541" s="79"/>
      <c r="J541" s="79"/>
      <c r="K541" s="79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1"/>
      <c r="BE541" s="81"/>
      <c r="BF541" s="81"/>
      <c r="BG541" s="81"/>
      <c r="BH541" s="81"/>
      <c r="BI541" s="81"/>
      <c r="BJ541" s="81"/>
      <c r="BK541" s="81"/>
      <c r="BL541" s="81"/>
      <c r="BM541" s="81"/>
      <c r="BN541" s="81"/>
      <c r="BO541" s="81"/>
      <c r="BP541" s="81"/>
    </row>
    <row r="542" spans="2:68" ht="15.75" customHeight="1" x14ac:dyDescent="0.25">
      <c r="B542" s="81"/>
      <c r="C542" s="81"/>
      <c r="D542" s="81"/>
      <c r="E542" s="81"/>
      <c r="F542" s="81"/>
      <c r="G542" s="81"/>
      <c r="H542" s="79"/>
      <c r="I542" s="79"/>
      <c r="J542" s="79"/>
      <c r="K542" s="79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  <c r="AZ542" s="81"/>
      <c r="BA542" s="81"/>
      <c r="BB542" s="81"/>
      <c r="BC542" s="81"/>
      <c r="BD542" s="81"/>
      <c r="BE542" s="81"/>
      <c r="BF542" s="81"/>
      <c r="BG542" s="81"/>
      <c r="BH542" s="81"/>
      <c r="BI542" s="81"/>
      <c r="BJ542" s="81"/>
      <c r="BK542" s="81"/>
      <c r="BL542" s="81"/>
      <c r="BM542" s="81"/>
      <c r="BN542" s="81"/>
      <c r="BO542" s="81"/>
      <c r="BP542" s="81"/>
    </row>
    <row r="543" spans="2:68" ht="15.75" customHeight="1" x14ac:dyDescent="0.25">
      <c r="B543" s="81"/>
      <c r="C543" s="81"/>
      <c r="D543" s="81"/>
      <c r="E543" s="81"/>
      <c r="F543" s="81"/>
      <c r="G543" s="81"/>
      <c r="H543" s="79"/>
      <c r="I543" s="79"/>
      <c r="J543" s="79"/>
      <c r="K543" s="79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  <c r="AZ543" s="81"/>
      <c r="BA543" s="81"/>
      <c r="BB543" s="81"/>
      <c r="BC543" s="81"/>
      <c r="BD543" s="81"/>
      <c r="BE543" s="81"/>
      <c r="BF543" s="81"/>
      <c r="BG543" s="81"/>
      <c r="BH543" s="81"/>
      <c r="BI543" s="81"/>
      <c r="BJ543" s="81"/>
      <c r="BK543" s="81"/>
      <c r="BL543" s="81"/>
      <c r="BM543" s="81"/>
      <c r="BN543" s="81"/>
      <c r="BO543" s="81"/>
      <c r="BP543" s="81"/>
    </row>
    <row r="544" spans="2:68" ht="15.75" customHeight="1" x14ac:dyDescent="0.25">
      <c r="B544" s="81"/>
      <c r="C544" s="81"/>
      <c r="D544" s="81"/>
      <c r="E544" s="81"/>
      <c r="F544" s="81"/>
      <c r="G544" s="81"/>
      <c r="H544" s="79"/>
      <c r="I544" s="79"/>
      <c r="J544" s="79"/>
      <c r="K544" s="79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1"/>
      <c r="BG544" s="81"/>
      <c r="BH544" s="81"/>
      <c r="BI544" s="81"/>
      <c r="BJ544" s="81"/>
      <c r="BK544" s="81"/>
      <c r="BL544" s="81"/>
      <c r="BM544" s="81"/>
      <c r="BN544" s="81"/>
      <c r="BO544" s="81"/>
      <c r="BP544" s="81"/>
    </row>
    <row r="545" spans="2:68" ht="15.75" customHeight="1" x14ac:dyDescent="0.25">
      <c r="B545" s="81"/>
      <c r="C545" s="81"/>
      <c r="D545" s="81"/>
      <c r="E545" s="81"/>
      <c r="F545" s="81"/>
      <c r="G545" s="81"/>
      <c r="H545" s="79"/>
      <c r="I545" s="79"/>
      <c r="J545" s="79"/>
      <c r="K545" s="79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  <c r="AZ545" s="81"/>
      <c r="BA545" s="81"/>
      <c r="BB545" s="81"/>
      <c r="BC545" s="81"/>
      <c r="BD545" s="81"/>
      <c r="BE545" s="81"/>
      <c r="BF545" s="81"/>
      <c r="BG545" s="81"/>
      <c r="BH545" s="81"/>
      <c r="BI545" s="81"/>
      <c r="BJ545" s="81"/>
      <c r="BK545" s="81"/>
      <c r="BL545" s="81"/>
      <c r="BM545" s="81"/>
      <c r="BN545" s="81"/>
      <c r="BO545" s="81"/>
      <c r="BP545" s="81"/>
    </row>
    <row r="546" spans="2:68" ht="15.75" customHeight="1" x14ac:dyDescent="0.25">
      <c r="B546" s="81"/>
      <c r="C546" s="81"/>
      <c r="D546" s="81"/>
      <c r="E546" s="81"/>
      <c r="F546" s="81"/>
      <c r="G546" s="81"/>
      <c r="H546" s="79"/>
      <c r="I546" s="79"/>
      <c r="J546" s="79"/>
      <c r="K546" s="79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  <c r="AZ546" s="81"/>
      <c r="BA546" s="81"/>
      <c r="BB546" s="81"/>
      <c r="BC546" s="81"/>
      <c r="BD546" s="81"/>
      <c r="BE546" s="81"/>
      <c r="BF546" s="81"/>
      <c r="BG546" s="81"/>
      <c r="BH546" s="81"/>
      <c r="BI546" s="81"/>
      <c r="BJ546" s="81"/>
      <c r="BK546" s="81"/>
      <c r="BL546" s="81"/>
      <c r="BM546" s="81"/>
      <c r="BN546" s="81"/>
      <c r="BO546" s="81"/>
      <c r="BP546" s="81"/>
    </row>
    <row r="547" spans="2:68" ht="15.75" customHeight="1" x14ac:dyDescent="0.25">
      <c r="B547" s="81"/>
      <c r="C547" s="81"/>
      <c r="D547" s="81"/>
      <c r="E547" s="81"/>
      <c r="F547" s="81"/>
      <c r="G547" s="81"/>
      <c r="H547" s="79"/>
      <c r="I547" s="79"/>
      <c r="J547" s="79"/>
      <c r="K547" s="79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  <c r="AZ547" s="81"/>
      <c r="BA547" s="81"/>
      <c r="BB547" s="81"/>
      <c r="BC547" s="81"/>
      <c r="BD547" s="81"/>
      <c r="BE547" s="81"/>
      <c r="BF547" s="81"/>
      <c r="BG547" s="81"/>
      <c r="BH547" s="81"/>
      <c r="BI547" s="81"/>
      <c r="BJ547" s="81"/>
      <c r="BK547" s="81"/>
      <c r="BL547" s="81"/>
      <c r="BM547" s="81"/>
      <c r="BN547" s="81"/>
      <c r="BO547" s="81"/>
      <c r="BP547" s="81"/>
    </row>
    <row r="548" spans="2:68" ht="15.75" customHeight="1" x14ac:dyDescent="0.25">
      <c r="B548" s="81"/>
      <c r="C548" s="81"/>
      <c r="D548" s="81"/>
      <c r="E548" s="81"/>
      <c r="F548" s="81"/>
      <c r="G548" s="81"/>
      <c r="H548" s="79"/>
      <c r="I548" s="79"/>
      <c r="J548" s="79"/>
      <c r="K548" s="79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  <c r="AZ548" s="81"/>
      <c r="BA548" s="81"/>
      <c r="BB548" s="81"/>
      <c r="BC548" s="81"/>
      <c r="BD548" s="81"/>
      <c r="BE548" s="81"/>
      <c r="BF548" s="81"/>
      <c r="BG548" s="81"/>
      <c r="BH548" s="81"/>
      <c r="BI548" s="81"/>
      <c r="BJ548" s="81"/>
      <c r="BK548" s="81"/>
      <c r="BL548" s="81"/>
      <c r="BM548" s="81"/>
      <c r="BN548" s="81"/>
      <c r="BO548" s="81"/>
      <c r="BP548" s="81"/>
    </row>
    <row r="549" spans="2:68" ht="15.75" customHeight="1" x14ac:dyDescent="0.25">
      <c r="B549" s="81"/>
      <c r="C549" s="81"/>
      <c r="D549" s="81"/>
      <c r="E549" s="81"/>
      <c r="F549" s="81"/>
      <c r="G549" s="81"/>
      <c r="H549" s="79"/>
      <c r="I549" s="79"/>
      <c r="J549" s="79"/>
      <c r="K549" s="79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  <c r="AZ549" s="81"/>
      <c r="BA549" s="81"/>
      <c r="BB549" s="81"/>
      <c r="BC549" s="81"/>
      <c r="BD549" s="81"/>
      <c r="BE549" s="81"/>
      <c r="BF549" s="81"/>
      <c r="BG549" s="81"/>
      <c r="BH549" s="81"/>
      <c r="BI549" s="81"/>
      <c r="BJ549" s="81"/>
      <c r="BK549" s="81"/>
      <c r="BL549" s="81"/>
      <c r="BM549" s="81"/>
      <c r="BN549" s="81"/>
      <c r="BO549" s="81"/>
      <c r="BP549" s="81"/>
    </row>
    <row r="550" spans="2:68" ht="15.75" customHeight="1" x14ac:dyDescent="0.25">
      <c r="B550" s="81"/>
      <c r="C550" s="81"/>
      <c r="D550" s="81"/>
      <c r="E550" s="81"/>
      <c r="F550" s="81"/>
      <c r="G550" s="81"/>
      <c r="H550" s="79"/>
      <c r="I550" s="79"/>
      <c r="J550" s="79"/>
      <c r="K550" s="79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  <c r="BB550" s="81"/>
      <c r="BC550" s="81"/>
      <c r="BD550" s="81"/>
      <c r="BE550" s="81"/>
      <c r="BF550" s="81"/>
      <c r="BG550" s="81"/>
      <c r="BH550" s="81"/>
      <c r="BI550" s="81"/>
      <c r="BJ550" s="81"/>
      <c r="BK550" s="81"/>
      <c r="BL550" s="81"/>
      <c r="BM550" s="81"/>
      <c r="BN550" s="81"/>
      <c r="BO550" s="81"/>
      <c r="BP550" s="81"/>
    </row>
    <row r="551" spans="2:68" ht="15.75" customHeight="1" x14ac:dyDescent="0.25">
      <c r="B551" s="81"/>
      <c r="C551" s="81"/>
      <c r="D551" s="81"/>
      <c r="E551" s="81"/>
      <c r="F551" s="81"/>
      <c r="G551" s="81"/>
      <c r="H551" s="79"/>
      <c r="I551" s="79"/>
      <c r="J551" s="79"/>
      <c r="K551" s="79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1"/>
      <c r="BG551" s="81"/>
      <c r="BH551" s="81"/>
      <c r="BI551" s="81"/>
      <c r="BJ551" s="81"/>
      <c r="BK551" s="81"/>
      <c r="BL551" s="81"/>
      <c r="BM551" s="81"/>
      <c r="BN551" s="81"/>
      <c r="BO551" s="81"/>
      <c r="BP551" s="81"/>
    </row>
    <row r="552" spans="2:68" ht="15.75" customHeight="1" x14ac:dyDescent="0.25">
      <c r="B552" s="81"/>
      <c r="C552" s="81"/>
      <c r="D552" s="81"/>
      <c r="E552" s="81"/>
      <c r="F552" s="81"/>
      <c r="G552" s="81"/>
      <c r="H552" s="79"/>
      <c r="I552" s="79"/>
      <c r="J552" s="79"/>
      <c r="K552" s="79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  <c r="AZ552" s="81"/>
      <c r="BA552" s="81"/>
      <c r="BB552" s="81"/>
      <c r="BC552" s="81"/>
      <c r="BD552" s="81"/>
      <c r="BE552" s="81"/>
      <c r="BF552" s="81"/>
      <c r="BG552" s="81"/>
      <c r="BH552" s="81"/>
      <c r="BI552" s="81"/>
      <c r="BJ552" s="81"/>
      <c r="BK552" s="81"/>
      <c r="BL552" s="81"/>
      <c r="BM552" s="81"/>
      <c r="BN552" s="81"/>
      <c r="BO552" s="81"/>
      <c r="BP552" s="81"/>
    </row>
    <row r="553" spans="2:68" ht="15.75" customHeight="1" x14ac:dyDescent="0.25">
      <c r="B553" s="81"/>
      <c r="C553" s="81"/>
      <c r="D553" s="81"/>
      <c r="E553" s="81"/>
      <c r="F553" s="81"/>
      <c r="G553" s="81"/>
      <c r="H553" s="79"/>
      <c r="I553" s="79"/>
      <c r="J553" s="79"/>
      <c r="K553" s="79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  <c r="AZ553" s="81"/>
      <c r="BA553" s="81"/>
      <c r="BB553" s="81"/>
      <c r="BC553" s="81"/>
      <c r="BD553" s="81"/>
      <c r="BE553" s="81"/>
      <c r="BF553" s="81"/>
      <c r="BG553" s="81"/>
      <c r="BH553" s="81"/>
      <c r="BI553" s="81"/>
      <c r="BJ553" s="81"/>
      <c r="BK553" s="81"/>
      <c r="BL553" s="81"/>
      <c r="BM553" s="81"/>
      <c r="BN553" s="81"/>
      <c r="BO553" s="81"/>
      <c r="BP553" s="81"/>
    </row>
    <row r="554" spans="2:68" ht="15.75" customHeight="1" x14ac:dyDescent="0.25">
      <c r="B554" s="81"/>
      <c r="C554" s="81"/>
      <c r="D554" s="81"/>
      <c r="E554" s="81"/>
      <c r="F554" s="81"/>
      <c r="G554" s="81"/>
      <c r="H554" s="79"/>
      <c r="I554" s="79"/>
      <c r="J554" s="79"/>
      <c r="K554" s="79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</row>
    <row r="555" spans="2:68" ht="15.75" customHeight="1" x14ac:dyDescent="0.25">
      <c r="B555" s="81"/>
      <c r="C555" s="81"/>
      <c r="D555" s="81"/>
      <c r="E555" s="81"/>
      <c r="F555" s="81"/>
      <c r="G555" s="81"/>
      <c r="H555" s="79"/>
      <c r="I555" s="79"/>
      <c r="J555" s="79"/>
      <c r="K555" s="79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  <c r="BE555" s="81"/>
      <c r="BF555" s="81"/>
      <c r="BG555" s="81"/>
      <c r="BH555" s="81"/>
      <c r="BI555" s="81"/>
      <c r="BJ555" s="81"/>
      <c r="BK555" s="81"/>
      <c r="BL555" s="81"/>
      <c r="BM555" s="81"/>
      <c r="BN555" s="81"/>
      <c r="BO555" s="81"/>
      <c r="BP555" s="81"/>
    </row>
    <row r="556" spans="2:68" ht="15.75" customHeight="1" x14ac:dyDescent="0.25">
      <c r="B556" s="81"/>
      <c r="C556" s="81"/>
      <c r="D556" s="81"/>
      <c r="E556" s="81"/>
      <c r="F556" s="81"/>
      <c r="G556" s="81"/>
      <c r="H556" s="79"/>
      <c r="I556" s="79"/>
      <c r="J556" s="79"/>
      <c r="K556" s="79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  <c r="AZ556" s="81"/>
      <c r="BA556" s="81"/>
      <c r="BB556" s="81"/>
      <c r="BC556" s="81"/>
      <c r="BD556" s="81"/>
      <c r="BE556" s="81"/>
      <c r="BF556" s="81"/>
      <c r="BG556" s="81"/>
      <c r="BH556" s="81"/>
      <c r="BI556" s="81"/>
      <c r="BJ556" s="81"/>
      <c r="BK556" s="81"/>
      <c r="BL556" s="81"/>
      <c r="BM556" s="81"/>
      <c r="BN556" s="81"/>
      <c r="BO556" s="81"/>
      <c r="BP556" s="81"/>
    </row>
    <row r="557" spans="2:68" ht="15.75" customHeight="1" x14ac:dyDescent="0.25">
      <c r="B557" s="81"/>
      <c r="C557" s="81"/>
      <c r="D557" s="81"/>
      <c r="E557" s="81"/>
      <c r="F557" s="81"/>
      <c r="G557" s="81"/>
      <c r="H557" s="79"/>
      <c r="I557" s="79"/>
      <c r="J557" s="79"/>
      <c r="K557" s="79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  <c r="AZ557" s="81"/>
      <c r="BA557" s="81"/>
      <c r="BB557" s="81"/>
      <c r="BC557" s="81"/>
      <c r="BD557" s="81"/>
      <c r="BE557" s="81"/>
      <c r="BF557" s="81"/>
      <c r="BG557" s="81"/>
      <c r="BH557" s="81"/>
      <c r="BI557" s="81"/>
      <c r="BJ557" s="81"/>
      <c r="BK557" s="81"/>
      <c r="BL557" s="81"/>
      <c r="BM557" s="81"/>
      <c r="BN557" s="81"/>
      <c r="BO557" s="81"/>
      <c r="BP557" s="81"/>
    </row>
    <row r="558" spans="2:68" ht="15.75" customHeight="1" x14ac:dyDescent="0.25">
      <c r="B558" s="81"/>
      <c r="C558" s="81"/>
      <c r="D558" s="81"/>
      <c r="E558" s="81"/>
      <c r="F558" s="81"/>
      <c r="G558" s="81"/>
      <c r="H558" s="79"/>
      <c r="I558" s="79"/>
      <c r="J558" s="79"/>
      <c r="K558" s="79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1"/>
      <c r="BG558" s="81"/>
      <c r="BH558" s="81"/>
      <c r="BI558" s="81"/>
      <c r="BJ558" s="81"/>
      <c r="BK558" s="81"/>
      <c r="BL558" s="81"/>
      <c r="BM558" s="81"/>
      <c r="BN558" s="81"/>
      <c r="BO558" s="81"/>
      <c r="BP558" s="81"/>
    </row>
    <row r="559" spans="2:68" ht="15.75" customHeight="1" x14ac:dyDescent="0.25">
      <c r="B559" s="81"/>
      <c r="C559" s="81"/>
      <c r="D559" s="81"/>
      <c r="E559" s="81"/>
      <c r="F559" s="81"/>
      <c r="G559" s="81"/>
      <c r="H559" s="79"/>
      <c r="I559" s="79"/>
      <c r="J559" s="79"/>
      <c r="K559" s="79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  <c r="AZ559" s="81"/>
      <c r="BA559" s="81"/>
      <c r="BB559" s="81"/>
      <c r="BC559" s="81"/>
      <c r="BD559" s="81"/>
      <c r="BE559" s="81"/>
      <c r="BF559" s="81"/>
      <c r="BG559" s="81"/>
      <c r="BH559" s="81"/>
      <c r="BI559" s="81"/>
      <c r="BJ559" s="81"/>
      <c r="BK559" s="81"/>
      <c r="BL559" s="81"/>
      <c r="BM559" s="81"/>
      <c r="BN559" s="81"/>
      <c r="BO559" s="81"/>
      <c r="BP559" s="81"/>
    </row>
    <row r="560" spans="2:68" ht="15.75" customHeight="1" x14ac:dyDescent="0.25">
      <c r="B560" s="81"/>
      <c r="C560" s="81"/>
      <c r="D560" s="81"/>
      <c r="E560" s="81"/>
      <c r="F560" s="81"/>
      <c r="G560" s="81"/>
      <c r="H560" s="79"/>
      <c r="I560" s="79"/>
      <c r="J560" s="79"/>
      <c r="K560" s="79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  <c r="BB560" s="81"/>
      <c r="BC560" s="81"/>
      <c r="BD560" s="81"/>
      <c r="BE560" s="81"/>
      <c r="BF560" s="81"/>
      <c r="BG560" s="81"/>
      <c r="BH560" s="81"/>
      <c r="BI560" s="81"/>
      <c r="BJ560" s="81"/>
      <c r="BK560" s="81"/>
      <c r="BL560" s="81"/>
      <c r="BM560" s="81"/>
      <c r="BN560" s="81"/>
      <c r="BO560" s="81"/>
      <c r="BP560" s="81"/>
    </row>
    <row r="561" spans="2:68" ht="15.75" customHeight="1" x14ac:dyDescent="0.25">
      <c r="B561" s="81"/>
      <c r="C561" s="81"/>
      <c r="D561" s="81"/>
      <c r="E561" s="81"/>
      <c r="F561" s="81"/>
      <c r="G561" s="81"/>
      <c r="H561" s="79"/>
      <c r="I561" s="79"/>
      <c r="J561" s="79"/>
      <c r="K561" s="79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  <c r="AZ561" s="81"/>
      <c r="BA561" s="81"/>
      <c r="BB561" s="81"/>
      <c r="BC561" s="81"/>
      <c r="BD561" s="81"/>
      <c r="BE561" s="81"/>
      <c r="BF561" s="81"/>
      <c r="BG561" s="81"/>
      <c r="BH561" s="81"/>
      <c r="BI561" s="81"/>
      <c r="BJ561" s="81"/>
      <c r="BK561" s="81"/>
      <c r="BL561" s="81"/>
      <c r="BM561" s="81"/>
      <c r="BN561" s="81"/>
      <c r="BO561" s="81"/>
      <c r="BP561" s="81"/>
    </row>
    <row r="562" spans="2:68" ht="15.75" customHeight="1" x14ac:dyDescent="0.25">
      <c r="B562" s="81"/>
      <c r="C562" s="81"/>
      <c r="D562" s="81"/>
      <c r="E562" s="81"/>
      <c r="F562" s="81"/>
      <c r="G562" s="81"/>
      <c r="H562" s="79"/>
      <c r="I562" s="79"/>
      <c r="J562" s="79"/>
      <c r="K562" s="79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  <c r="BK562" s="81"/>
      <c r="BL562" s="81"/>
      <c r="BM562" s="81"/>
      <c r="BN562" s="81"/>
      <c r="BO562" s="81"/>
      <c r="BP562" s="81"/>
    </row>
    <row r="563" spans="2:68" ht="15.75" customHeight="1" x14ac:dyDescent="0.25">
      <c r="B563" s="81"/>
      <c r="C563" s="81"/>
      <c r="D563" s="81"/>
      <c r="E563" s="81"/>
      <c r="F563" s="81"/>
      <c r="G563" s="81"/>
      <c r="H563" s="79"/>
      <c r="I563" s="79"/>
      <c r="J563" s="79"/>
      <c r="K563" s="79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  <c r="AZ563" s="81"/>
      <c r="BA563" s="81"/>
      <c r="BB563" s="81"/>
      <c r="BC563" s="81"/>
      <c r="BD563" s="81"/>
      <c r="BE563" s="81"/>
      <c r="BF563" s="81"/>
      <c r="BG563" s="81"/>
      <c r="BH563" s="81"/>
      <c r="BI563" s="81"/>
      <c r="BJ563" s="81"/>
      <c r="BK563" s="81"/>
      <c r="BL563" s="81"/>
      <c r="BM563" s="81"/>
      <c r="BN563" s="81"/>
      <c r="BO563" s="81"/>
      <c r="BP563" s="81"/>
    </row>
    <row r="564" spans="2:68" ht="15.75" customHeight="1" x14ac:dyDescent="0.25">
      <c r="B564" s="81"/>
      <c r="C564" s="81"/>
      <c r="D564" s="81"/>
      <c r="E564" s="81"/>
      <c r="F564" s="81"/>
      <c r="G564" s="81"/>
      <c r="H564" s="79"/>
      <c r="I564" s="79"/>
      <c r="J564" s="79"/>
      <c r="K564" s="79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  <c r="AZ564" s="81"/>
      <c r="BA564" s="81"/>
      <c r="BB564" s="81"/>
      <c r="BC564" s="81"/>
      <c r="BD564" s="81"/>
      <c r="BE564" s="81"/>
      <c r="BF564" s="81"/>
      <c r="BG564" s="81"/>
      <c r="BH564" s="81"/>
      <c r="BI564" s="81"/>
      <c r="BJ564" s="81"/>
      <c r="BK564" s="81"/>
      <c r="BL564" s="81"/>
      <c r="BM564" s="81"/>
      <c r="BN564" s="81"/>
      <c r="BO564" s="81"/>
      <c r="BP564" s="81"/>
    </row>
    <row r="565" spans="2:68" ht="15.75" customHeight="1" x14ac:dyDescent="0.25">
      <c r="B565" s="81"/>
      <c r="C565" s="81"/>
      <c r="D565" s="81"/>
      <c r="E565" s="81"/>
      <c r="F565" s="81"/>
      <c r="G565" s="81"/>
      <c r="H565" s="79"/>
      <c r="I565" s="79"/>
      <c r="J565" s="79"/>
      <c r="K565" s="79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  <c r="AZ565" s="81"/>
      <c r="BA565" s="81"/>
      <c r="BB565" s="81"/>
      <c r="BC565" s="81"/>
      <c r="BD565" s="81"/>
      <c r="BE565" s="81"/>
      <c r="BF565" s="81"/>
      <c r="BG565" s="81"/>
      <c r="BH565" s="81"/>
      <c r="BI565" s="81"/>
      <c r="BJ565" s="81"/>
      <c r="BK565" s="81"/>
      <c r="BL565" s="81"/>
      <c r="BM565" s="81"/>
      <c r="BN565" s="81"/>
      <c r="BO565" s="81"/>
      <c r="BP565" s="81"/>
    </row>
    <row r="566" spans="2:68" ht="15.75" customHeight="1" x14ac:dyDescent="0.25">
      <c r="B566" s="81"/>
      <c r="C566" s="81"/>
      <c r="D566" s="81"/>
      <c r="E566" s="81"/>
      <c r="F566" s="81"/>
      <c r="G566" s="81"/>
      <c r="H566" s="79"/>
      <c r="I566" s="79"/>
      <c r="J566" s="79"/>
      <c r="K566" s="79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  <c r="AZ566" s="81"/>
      <c r="BA566" s="81"/>
      <c r="BB566" s="81"/>
      <c r="BC566" s="81"/>
      <c r="BD566" s="81"/>
      <c r="BE566" s="81"/>
      <c r="BF566" s="81"/>
      <c r="BG566" s="81"/>
      <c r="BH566" s="81"/>
      <c r="BI566" s="81"/>
      <c r="BJ566" s="81"/>
      <c r="BK566" s="81"/>
      <c r="BL566" s="81"/>
      <c r="BM566" s="81"/>
      <c r="BN566" s="81"/>
      <c r="BO566" s="81"/>
      <c r="BP566" s="81"/>
    </row>
    <row r="567" spans="2:68" ht="15.75" customHeight="1" x14ac:dyDescent="0.25">
      <c r="B567" s="81"/>
      <c r="C567" s="81"/>
      <c r="D567" s="81"/>
      <c r="E567" s="81"/>
      <c r="F567" s="81"/>
      <c r="G567" s="81"/>
      <c r="H567" s="79"/>
      <c r="I567" s="79"/>
      <c r="J567" s="79"/>
      <c r="K567" s="79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  <c r="AZ567" s="81"/>
      <c r="BA567" s="81"/>
      <c r="BB567" s="81"/>
      <c r="BC567" s="81"/>
      <c r="BD567" s="81"/>
      <c r="BE567" s="81"/>
      <c r="BF567" s="81"/>
      <c r="BG567" s="81"/>
      <c r="BH567" s="81"/>
      <c r="BI567" s="81"/>
      <c r="BJ567" s="81"/>
      <c r="BK567" s="81"/>
      <c r="BL567" s="81"/>
      <c r="BM567" s="81"/>
      <c r="BN567" s="81"/>
      <c r="BO567" s="81"/>
      <c r="BP567" s="81"/>
    </row>
    <row r="568" spans="2:68" ht="15.75" customHeight="1" x14ac:dyDescent="0.25">
      <c r="B568" s="81"/>
      <c r="C568" s="81"/>
      <c r="D568" s="81"/>
      <c r="E568" s="81"/>
      <c r="F568" s="81"/>
      <c r="G568" s="81"/>
      <c r="H568" s="79"/>
      <c r="I568" s="79"/>
      <c r="J568" s="79"/>
      <c r="K568" s="79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1"/>
      <c r="BG568" s="81"/>
      <c r="BH568" s="81"/>
      <c r="BI568" s="81"/>
      <c r="BJ568" s="81"/>
      <c r="BK568" s="81"/>
      <c r="BL568" s="81"/>
      <c r="BM568" s="81"/>
      <c r="BN568" s="81"/>
      <c r="BO568" s="81"/>
      <c r="BP568" s="81"/>
    </row>
    <row r="569" spans="2:68" ht="15.75" customHeight="1" x14ac:dyDescent="0.25">
      <c r="B569" s="81"/>
      <c r="C569" s="81"/>
      <c r="D569" s="81"/>
      <c r="E569" s="81"/>
      <c r="F569" s="81"/>
      <c r="G569" s="81"/>
      <c r="H569" s="79"/>
      <c r="I569" s="79"/>
      <c r="J569" s="79"/>
      <c r="K569" s="79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  <c r="AZ569" s="81"/>
      <c r="BA569" s="81"/>
      <c r="BB569" s="81"/>
      <c r="BC569" s="81"/>
      <c r="BD569" s="81"/>
      <c r="BE569" s="81"/>
      <c r="BF569" s="81"/>
      <c r="BG569" s="81"/>
      <c r="BH569" s="81"/>
      <c r="BI569" s="81"/>
      <c r="BJ569" s="81"/>
      <c r="BK569" s="81"/>
      <c r="BL569" s="81"/>
      <c r="BM569" s="81"/>
      <c r="BN569" s="81"/>
      <c r="BO569" s="81"/>
      <c r="BP569" s="81"/>
    </row>
    <row r="570" spans="2:68" ht="15.75" customHeight="1" x14ac:dyDescent="0.25">
      <c r="B570" s="81"/>
      <c r="C570" s="81"/>
      <c r="D570" s="81"/>
      <c r="E570" s="81"/>
      <c r="F570" s="81"/>
      <c r="G570" s="81"/>
      <c r="H570" s="79"/>
      <c r="I570" s="79"/>
      <c r="J570" s="79"/>
      <c r="K570" s="79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  <c r="BB570" s="81"/>
      <c r="BC570" s="81"/>
      <c r="BD570" s="81"/>
      <c r="BE570" s="81"/>
      <c r="BF570" s="81"/>
      <c r="BG570" s="81"/>
      <c r="BH570" s="81"/>
      <c r="BI570" s="81"/>
      <c r="BJ570" s="81"/>
      <c r="BK570" s="81"/>
      <c r="BL570" s="81"/>
      <c r="BM570" s="81"/>
      <c r="BN570" s="81"/>
      <c r="BO570" s="81"/>
      <c r="BP570" s="81"/>
    </row>
    <row r="571" spans="2:68" ht="15.75" customHeight="1" x14ac:dyDescent="0.25">
      <c r="B571" s="81"/>
      <c r="C571" s="81"/>
      <c r="D571" s="81"/>
      <c r="E571" s="81"/>
      <c r="F571" s="81"/>
      <c r="G571" s="81"/>
      <c r="H571" s="79"/>
      <c r="I571" s="79"/>
      <c r="J571" s="79"/>
      <c r="K571" s="79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  <c r="AZ571" s="81"/>
      <c r="BA571" s="81"/>
      <c r="BB571" s="81"/>
      <c r="BC571" s="81"/>
      <c r="BD571" s="81"/>
      <c r="BE571" s="81"/>
      <c r="BF571" s="81"/>
      <c r="BG571" s="81"/>
      <c r="BH571" s="81"/>
      <c r="BI571" s="81"/>
      <c r="BJ571" s="81"/>
      <c r="BK571" s="81"/>
      <c r="BL571" s="81"/>
      <c r="BM571" s="81"/>
      <c r="BN571" s="81"/>
      <c r="BO571" s="81"/>
      <c r="BP571" s="81"/>
    </row>
    <row r="572" spans="2:68" ht="15.75" customHeight="1" x14ac:dyDescent="0.25">
      <c r="B572" s="81"/>
      <c r="C572" s="81"/>
      <c r="D572" s="81"/>
      <c r="E572" s="81"/>
      <c r="F572" s="81"/>
      <c r="G572" s="81"/>
      <c r="H572" s="79"/>
      <c r="I572" s="79"/>
      <c r="J572" s="79"/>
      <c r="K572" s="79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  <c r="AZ572" s="81"/>
      <c r="BA572" s="81"/>
      <c r="BB572" s="81"/>
      <c r="BC572" s="81"/>
      <c r="BD572" s="81"/>
      <c r="BE572" s="81"/>
      <c r="BF572" s="81"/>
      <c r="BG572" s="81"/>
      <c r="BH572" s="81"/>
      <c r="BI572" s="81"/>
      <c r="BJ572" s="81"/>
      <c r="BK572" s="81"/>
      <c r="BL572" s="81"/>
      <c r="BM572" s="81"/>
      <c r="BN572" s="81"/>
      <c r="BO572" s="81"/>
      <c r="BP572" s="81"/>
    </row>
    <row r="573" spans="2:68" ht="15.75" customHeight="1" x14ac:dyDescent="0.25">
      <c r="B573" s="81"/>
      <c r="C573" s="81"/>
      <c r="D573" s="81"/>
      <c r="E573" s="81"/>
      <c r="F573" s="81"/>
      <c r="G573" s="81"/>
      <c r="H573" s="79"/>
      <c r="I573" s="79"/>
      <c r="J573" s="79"/>
      <c r="K573" s="79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  <c r="BE573" s="81"/>
      <c r="BF573" s="81"/>
      <c r="BG573" s="81"/>
      <c r="BH573" s="81"/>
      <c r="BI573" s="81"/>
      <c r="BJ573" s="81"/>
      <c r="BK573" s="81"/>
      <c r="BL573" s="81"/>
      <c r="BM573" s="81"/>
      <c r="BN573" s="81"/>
      <c r="BO573" s="81"/>
      <c r="BP573" s="81"/>
    </row>
    <row r="574" spans="2:68" ht="15.75" customHeight="1" x14ac:dyDescent="0.25">
      <c r="B574" s="81"/>
      <c r="C574" s="81"/>
      <c r="D574" s="81"/>
      <c r="E574" s="81"/>
      <c r="F574" s="81"/>
      <c r="G574" s="81"/>
      <c r="H574" s="79"/>
      <c r="I574" s="79"/>
      <c r="J574" s="79"/>
      <c r="K574" s="79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  <c r="AZ574" s="81"/>
      <c r="BA574" s="81"/>
      <c r="BB574" s="81"/>
      <c r="BC574" s="81"/>
      <c r="BD574" s="81"/>
      <c r="BE574" s="81"/>
      <c r="BF574" s="81"/>
      <c r="BG574" s="81"/>
      <c r="BH574" s="81"/>
      <c r="BI574" s="81"/>
      <c r="BJ574" s="81"/>
      <c r="BK574" s="81"/>
      <c r="BL574" s="81"/>
      <c r="BM574" s="81"/>
      <c r="BN574" s="81"/>
      <c r="BO574" s="81"/>
      <c r="BP574" s="81"/>
    </row>
    <row r="575" spans="2:68" ht="15.75" customHeight="1" x14ac:dyDescent="0.25">
      <c r="B575" s="81"/>
      <c r="C575" s="81"/>
      <c r="D575" s="81"/>
      <c r="E575" s="81"/>
      <c r="F575" s="81"/>
      <c r="G575" s="81"/>
      <c r="H575" s="79"/>
      <c r="I575" s="79"/>
      <c r="J575" s="79"/>
      <c r="K575" s="79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  <c r="AZ575" s="81"/>
      <c r="BA575" s="81"/>
      <c r="BB575" s="81"/>
      <c r="BC575" s="81"/>
      <c r="BD575" s="81"/>
      <c r="BE575" s="81"/>
      <c r="BF575" s="81"/>
      <c r="BG575" s="81"/>
      <c r="BH575" s="81"/>
      <c r="BI575" s="81"/>
      <c r="BJ575" s="81"/>
      <c r="BK575" s="81"/>
      <c r="BL575" s="81"/>
      <c r="BM575" s="81"/>
      <c r="BN575" s="81"/>
      <c r="BO575" s="81"/>
      <c r="BP575" s="81"/>
    </row>
    <row r="576" spans="2:68" ht="15.75" customHeight="1" x14ac:dyDescent="0.25">
      <c r="B576" s="81"/>
      <c r="C576" s="81"/>
      <c r="D576" s="81"/>
      <c r="E576" s="81"/>
      <c r="F576" s="81"/>
      <c r="G576" s="81"/>
      <c r="H576" s="79"/>
      <c r="I576" s="79"/>
      <c r="J576" s="79"/>
      <c r="K576" s="79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  <c r="AZ576" s="81"/>
      <c r="BA576" s="81"/>
      <c r="BB576" s="81"/>
      <c r="BC576" s="81"/>
      <c r="BD576" s="81"/>
      <c r="BE576" s="81"/>
      <c r="BF576" s="81"/>
      <c r="BG576" s="81"/>
      <c r="BH576" s="81"/>
      <c r="BI576" s="81"/>
      <c r="BJ576" s="81"/>
      <c r="BK576" s="81"/>
      <c r="BL576" s="81"/>
      <c r="BM576" s="81"/>
      <c r="BN576" s="81"/>
      <c r="BO576" s="81"/>
      <c r="BP576" s="81"/>
    </row>
    <row r="577" spans="2:68" ht="15.75" customHeight="1" x14ac:dyDescent="0.25">
      <c r="B577" s="81"/>
      <c r="C577" s="81"/>
      <c r="D577" s="81"/>
      <c r="E577" s="81"/>
      <c r="F577" s="81"/>
      <c r="G577" s="81"/>
      <c r="H577" s="79"/>
      <c r="I577" s="79"/>
      <c r="J577" s="79"/>
      <c r="K577" s="79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  <c r="AZ577" s="81"/>
      <c r="BA577" s="81"/>
      <c r="BB577" s="81"/>
      <c r="BC577" s="81"/>
      <c r="BD577" s="81"/>
      <c r="BE577" s="81"/>
      <c r="BF577" s="81"/>
      <c r="BG577" s="81"/>
      <c r="BH577" s="81"/>
      <c r="BI577" s="81"/>
      <c r="BJ577" s="81"/>
      <c r="BK577" s="81"/>
      <c r="BL577" s="81"/>
      <c r="BM577" s="81"/>
      <c r="BN577" s="81"/>
      <c r="BO577" s="81"/>
      <c r="BP577" s="81"/>
    </row>
    <row r="578" spans="2:68" ht="15.75" customHeight="1" x14ac:dyDescent="0.25">
      <c r="B578" s="81"/>
      <c r="C578" s="81"/>
      <c r="D578" s="81"/>
      <c r="E578" s="81"/>
      <c r="F578" s="81"/>
      <c r="G578" s="81"/>
      <c r="H578" s="79"/>
      <c r="I578" s="79"/>
      <c r="J578" s="79"/>
      <c r="K578" s="79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  <c r="AZ578" s="81"/>
      <c r="BA578" s="81"/>
      <c r="BB578" s="81"/>
      <c r="BC578" s="81"/>
      <c r="BD578" s="81"/>
      <c r="BE578" s="81"/>
      <c r="BF578" s="81"/>
      <c r="BG578" s="81"/>
      <c r="BH578" s="81"/>
      <c r="BI578" s="81"/>
      <c r="BJ578" s="81"/>
      <c r="BK578" s="81"/>
      <c r="BL578" s="81"/>
      <c r="BM578" s="81"/>
      <c r="BN578" s="81"/>
      <c r="BO578" s="81"/>
      <c r="BP578" s="81"/>
    </row>
    <row r="579" spans="2:68" ht="15.75" customHeight="1" x14ac:dyDescent="0.25">
      <c r="B579" s="81"/>
      <c r="C579" s="81"/>
      <c r="D579" s="81"/>
      <c r="E579" s="81"/>
      <c r="F579" s="81"/>
      <c r="G579" s="81"/>
      <c r="H579" s="79"/>
      <c r="I579" s="79"/>
      <c r="J579" s="79"/>
      <c r="K579" s="79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  <c r="AZ579" s="81"/>
      <c r="BA579" s="81"/>
      <c r="BB579" s="81"/>
      <c r="BC579" s="81"/>
      <c r="BD579" s="81"/>
      <c r="BE579" s="81"/>
      <c r="BF579" s="81"/>
      <c r="BG579" s="81"/>
      <c r="BH579" s="81"/>
      <c r="BI579" s="81"/>
      <c r="BJ579" s="81"/>
      <c r="BK579" s="81"/>
      <c r="BL579" s="81"/>
      <c r="BM579" s="81"/>
      <c r="BN579" s="81"/>
      <c r="BO579" s="81"/>
      <c r="BP579" s="81"/>
    </row>
    <row r="580" spans="2:68" ht="15.75" customHeight="1" x14ac:dyDescent="0.25">
      <c r="B580" s="81"/>
      <c r="C580" s="81"/>
      <c r="D580" s="81"/>
      <c r="E580" s="81"/>
      <c r="F580" s="81"/>
      <c r="G580" s="81"/>
      <c r="H580" s="79"/>
      <c r="I580" s="79"/>
      <c r="J580" s="79"/>
      <c r="K580" s="79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  <c r="AZ580" s="81"/>
      <c r="BA580" s="81"/>
      <c r="BB580" s="81"/>
      <c r="BC580" s="81"/>
      <c r="BD580" s="81"/>
      <c r="BE580" s="81"/>
      <c r="BF580" s="81"/>
      <c r="BG580" s="81"/>
      <c r="BH580" s="81"/>
      <c r="BI580" s="81"/>
      <c r="BJ580" s="81"/>
      <c r="BK580" s="81"/>
      <c r="BL580" s="81"/>
      <c r="BM580" s="81"/>
      <c r="BN580" s="81"/>
      <c r="BO580" s="81"/>
      <c r="BP580" s="81"/>
    </row>
    <row r="581" spans="2:68" ht="15.75" customHeight="1" x14ac:dyDescent="0.25">
      <c r="B581" s="81"/>
      <c r="C581" s="81"/>
      <c r="D581" s="81"/>
      <c r="E581" s="81"/>
      <c r="F581" s="81"/>
      <c r="G581" s="81"/>
      <c r="H581" s="79"/>
      <c r="I581" s="79"/>
      <c r="J581" s="79"/>
      <c r="K581" s="79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  <c r="BB581" s="81"/>
      <c r="BC581" s="81"/>
      <c r="BD581" s="81"/>
      <c r="BE581" s="81"/>
      <c r="BF581" s="81"/>
      <c r="BG581" s="81"/>
      <c r="BH581" s="81"/>
      <c r="BI581" s="81"/>
      <c r="BJ581" s="81"/>
      <c r="BK581" s="81"/>
      <c r="BL581" s="81"/>
      <c r="BM581" s="81"/>
      <c r="BN581" s="81"/>
      <c r="BO581" s="81"/>
      <c r="BP581" s="81"/>
    </row>
    <row r="582" spans="2:68" ht="15.75" customHeight="1" x14ac:dyDescent="0.25">
      <c r="B582" s="81"/>
      <c r="C582" s="81"/>
      <c r="D582" s="81"/>
      <c r="E582" s="81"/>
      <c r="F582" s="81"/>
      <c r="G582" s="81"/>
      <c r="H582" s="79"/>
      <c r="I582" s="79"/>
      <c r="J582" s="79"/>
      <c r="K582" s="79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  <c r="AZ582" s="81"/>
      <c r="BA582" s="81"/>
      <c r="BB582" s="81"/>
      <c r="BC582" s="81"/>
      <c r="BD582" s="81"/>
      <c r="BE582" s="81"/>
      <c r="BF582" s="81"/>
      <c r="BG582" s="81"/>
      <c r="BH582" s="81"/>
      <c r="BI582" s="81"/>
      <c r="BJ582" s="81"/>
      <c r="BK582" s="81"/>
      <c r="BL582" s="81"/>
      <c r="BM582" s="81"/>
      <c r="BN582" s="81"/>
      <c r="BO582" s="81"/>
      <c r="BP582" s="81"/>
    </row>
    <row r="583" spans="2:68" ht="15.75" customHeight="1" x14ac:dyDescent="0.25">
      <c r="B583" s="81"/>
      <c r="C583" s="81"/>
      <c r="D583" s="81"/>
      <c r="E583" s="81"/>
      <c r="F583" s="81"/>
      <c r="G583" s="81"/>
      <c r="H583" s="79"/>
      <c r="I583" s="79"/>
      <c r="J583" s="79"/>
      <c r="K583" s="79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</row>
    <row r="584" spans="2:68" ht="15.75" customHeight="1" x14ac:dyDescent="0.25">
      <c r="B584" s="81"/>
      <c r="C584" s="81"/>
      <c r="D584" s="81"/>
      <c r="E584" s="81"/>
      <c r="F584" s="81"/>
      <c r="G584" s="81"/>
      <c r="H584" s="79"/>
      <c r="I584" s="79"/>
      <c r="J584" s="79"/>
      <c r="K584" s="79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  <c r="AZ584" s="81"/>
      <c r="BA584" s="81"/>
      <c r="BB584" s="81"/>
      <c r="BC584" s="81"/>
      <c r="BD584" s="81"/>
      <c r="BE584" s="81"/>
      <c r="BF584" s="81"/>
      <c r="BG584" s="81"/>
      <c r="BH584" s="81"/>
      <c r="BI584" s="81"/>
      <c r="BJ584" s="81"/>
      <c r="BK584" s="81"/>
      <c r="BL584" s="81"/>
      <c r="BM584" s="81"/>
      <c r="BN584" s="81"/>
      <c r="BO584" s="81"/>
      <c r="BP584" s="81"/>
    </row>
    <row r="585" spans="2:68" ht="15.75" customHeight="1" x14ac:dyDescent="0.25">
      <c r="B585" s="81"/>
      <c r="C585" s="81"/>
      <c r="D585" s="81"/>
      <c r="E585" s="81"/>
      <c r="F585" s="81"/>
      <c r="G585" s="81"/>
      <c r="H585" s="79"/>
      <c r="I585" s="79"/>
      <c r="J585" s="79"/>
      <c r="K585" s="79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  <c r="AZ585" s="81"/>
      <c r="BA585" s="81"/>
      <c r="BB585" s="81"/>
      <c r="BC585" s="81"/>
      <c r="BD585" s="81"/>
      <c r="BE585" s="81"/>
      <c r="BF585" s="81"/>
      <c r="BG585" s="81"/>
      <c r="BH585" s="81"/>
      <c r="BI585" s="81"/>
      <c r="BJ585" s="81"/>
      <c r="BK585" s="81"/>
      <c r="BL585" s="81"/>
      <c r="BM585" s="81"/>
      <c r="BN585" s="81"/>
      <c r="BO585" s="81"/>
      <c r="BP585" s="81"/>
    </row>
    <row r="586" spans="2:68" ht="15.75" customHeight="1" x14ac:dyDescent="0.25">
      <c r="B586" s="81"/>
      <c r="C586" s="81"/>
      <c r="D586" s="81"/>
      <c r="E586" s="81"/>
      <c r="F586" s="81"/>
      <c r="G586" s="81"/>
      <c r="H586" s="79"/>
      <c r="I586" s="79"/>
      <c r="J586" s="79"/>
      <c r="K586" s="79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  <c r="AZ586" s="81"/>
      <c r="BA586" s="81"/>
      <c r="BB586" s="81"/>
      <c r="BC586" s="81"/>
      <c r="BD586" s="81"/>
      <c r="BE586" s="81"/>
      <c r="BF586" s="81"/>
      <c r="BG586" s="81"/>
      <c r="BH586" s="81"/>
      <c r="BI586" s="81"/>
      <c r="BJ586" s="81"/>
      <c r="BK586" s="81"/>
      <c r="BL586" s="81"/>
      <c r="BM586" s="81"/>
      <c r="BN586" s="81"/>
      <c r="BO586" s="81"/>
      <c r="BP586" s="81"/>
    </row>
    <row r="587" spans="2:68" ht="15.75" customHeight="1" x14ac:dyDescent="0.25">
      <c r="B587" s="81"/>
      <c r="C587" s="81"/>
      <c r="D587" s="81"/>
      <c r="E587" s="81"/>
      <c r="F587" s="81"/>
      <c r="G587" s="81"/>
      <c r="H587" s="79"/>
      <c r="I587" s="79"/>
      <c r="J587" s="79"/>
      <c r="K587" s="79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  <c r="AZ587" s="81"/>
      <c r="BA587" s="81"/>
      <c r="BB587" s="81"/>
      <c r="BC587" s="81"/>
      <c r="BD587" s="81"/>
      <c r="BE587" s="81"/>
      <c r="BF587" s="81"/>
      <c r="BG587" s="81"/>
      <c r="BH587" s="81"/>
      <c r="BI587" s="81"/>
      <c r="BJ587" s="81"/>
      <c r="BK587" s="81"/>
      <c r="BL587" s="81"/>
      <c r="BM587" s="81"/>
      <c r="BN587" s="81"/>
      <c r="BO587" s="81"/>
      <c r="BP587" s="81"/>
    </row>
    <row r="588" spans="2:68" ht="15.75" customHeight="1" x14ac:dyDescent="0.25">
      <c r="B588" s="81"/>
      <c r="C588" s="81"/>
      <c r="D588" s="81"/>
      <c r="E588" s="81"/>
      <c r="F588" s="81"/>
      <c r="G588" s="81"/>
      <c r="H588" s="79"/>
      <c r="I588" s="79"/>
      <c r="J588" s="79"/>
      <c r="K588" s="79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  <c r="AZ588" s="81"/>
      <c r="BA588" s="81"/>
      <c r="BB588" s="81"/>
      <c r="BC588" s="81"/>
      <c r="BD588" s="81"/>
      <c r="BE588" s="81"/>
      <c r="BF588" s="81"/>
      <c r="BG588" s="81"/>
      <c r="BH588" s="81"/>
      <c r="BI588" s="81"/>
      <c r="BJ588" s="81"/>
      <c r="BK588" s="81"/>
      <c r="BL588" s="81"/>
      <c r="BM588" s="81"/>
      <c r="BN588" s="81"/>
      <c r="BO588" s="81"/>
      <c r="BP588" s="81"/>
    </row>
    <row r="589" spans="2:68" ht="15.75" customHeight="1" x14ac:dyDescent="0.25">
      <c r="B589" s="81"/>
      <c r="C589" s="81"/>
      <c r="D589" s="81"/>
      <c r="E589" s="81"/>
      <c r="F589" s="81"/>
      <c r="G589" s="81"/>
      <c r="H589" s="79"/>
      <c r="I589" s="79"/>
      <c r="J589" s="79"/>
      <c r="K589" s="79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  <c r="AZ589" s="81"/>
      <c r="BA589" s="81"/>
      <c r="BB589" s="81"/>
      <c r="BC589" s="81"/>
      <c r="BD589" s="81"/>
      <c r="BE589" s="81"/>
      <c r="BF589" s="81"/>
      <c r="BG589" s="81"/>
      <c r="BH589" s="81"/>
      <c r="BI589" s="81"/>
      <c r="BJ589" s="81"/>
      <c r="BK589" s="81"/>
      <c r="BL589" s="81"/>
      <c r="BM589" s="81"/>
      <c r="BN589" s="81"/>
      <c r="BO589" s="81"/>
      <c r="BP589" s="81"/>
    </row>
    <row r="590" spans="2:68" ht="15.75" customHeight="1" x14ac:dyDescent="0.25">
      <c r="B590" s="81"/>
      <c r="C590" s="81"/>
      <c r="D590" s="81"/>
      <c r="E590" s="81"/>
      <c r="F590" s="81"/>
      <c r="G590" s="81"/>
      <c r="H590" s="79"/>
      <c r="I590" s="79"/>
      <c r="J590" s="79"/>
      <c r="K590" s="79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  <c r="AZ590" s="81"/>
      <c r="BA590" s="81"/>
      <c r="BB590" s="81"/>
      <c r="BC590" s="81"/>
      <c r="BD590" s="81"/>
      <c r="BE590" s="81"/>
      <c r="BF590" s="81"/>
      <c r="BG590" s="81"/>
      <c r="BH590" s="81"/>
      <c r="BI590" s="81"/>
      <c r="BJ590" s="81"/>
      <c r="BK590" s="81"/>
      <c r="BL590" s="81"/>
      <c r="BM590" s="81"/>
      <c r="BN590" s="81"/>
      <c r="BO590" s="81"/>
      <c r="BP590" s="81"/>
    </row>
    <row r="591" spans="2:68" ht="15.75" customHeight="1" x14ac:dyDescent="0.25">
      <c r="B591" s="81"/>
      <c r="C591" s="81"/>
      <c r="D591" s="81"/>
      <c r="E591" s="81"/>
      <c r="F591" s="81"/>
      <c r="G591" s="81"/>
      <c r="H591" s="79"/>
      <c r="I591" s="79"/>
      <c r="J591" s="79"/>
      <c r="K591" s="79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  <c r="BK591" s="81"/>
      <c r="BL591" s="81"/>
      <c r="BM591" s="81"/>
      <c r="BN591" s="81"/>
      <c r="BO591" s="81"/>
      <c r="BP591" s="81"/>
    </row>
    <row r="592" spans="2:68" ht="15.75" customHeight="1" x14ac:dyDescent="0.25">
      <c r="B592" s="81"/>
      <c r="C592" s="81"/>
      <c r="D592" s="81"/>
      <c r="E592" s="81"/>
      <c r="F592" s="81"/>
      <c r="G592" s="81"/>
      <c r="H592" s="79"/>
      <c r="I592" s="79"/>
      <c r="J592" s="79"/>
      <c r="K592" s="79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  <c r="BB592" s="81"/>
      <c r="BC592" s="81"/>
      <c r="BD592" s="81"/>
      <c r="BE592" s="81"/>
      <c r="BF592" s="81"/>
      <c r="BG592" s="81"/>
      <c r="BH592" s="81"/>
      <c r="BI592" s="81"/>
      <c r="BJ592" s="81"/>
      <c r="BK592" s="81"/>
      <c r="BL592" s="81"/>
      <c r="BM592" s="81"/>
      <c r="BN592" s="81"/>
      <c r="BO592" s="81"/>
      <c r="BP592" s="81"/>
    </row>
    <row r="593" spans="2:68" ht="15.75" customHeight="1" x14ac:dyDescent="0.25">
      <c r="B593" s="81"/>
      <c r="C593" s="81"/>
      <c r="D593" s="81"/>
      <c r="E593" s="81"/>
      <c r="F593" s="81"/>
      <c r="G593" s="81"/>
      <c r="H593" s="79"/>
      <c r="I593" s="79"/>
      <c r="J593" s="79"/>
      <c r="K593" s="79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  <c r="AZ593" s="81"/>
      <c r="BA593" s="81"/>
      <c r="BB593" s="81"/>
      <c r="BC593" s="81"/>
      <c r="BD593" s="81"/>
      <c r="BE593" s="81"/>
      <c r="BF593" s="81"/>
      <c r="BG593" s="81"/>
      <c r="BH593" s="81"/>
      <c r="BI593" s="81"/>
      <c r="BJ593" s="81"/>
      <c r="BK593" s="81"/>
      <c r="BL593" s="81"/>
      <c r="BM593" s="81"/>
      <c r="BN593" s="81"/>
      <c r="BO593" s="81"/>
      <c r="BP593" s="81"/>
    </row>
    <row r="594" spans="2:68" ht="15.75" customHeight="1" x14ac:dyDescent="0.25">
      <c r="B594" s="81"/>
      <c r="C594" s="81"/>
      <c r="D594" s="81"/>
      <c r="E594" s="81"/>
      <c r="F594" s="81"/>
      <c r="G594" s="81"/>
      <c r="H594" s="79"/>
      <c r="I594" s="79"/>
      <c r="J594" s="79"/>
      <c r="K594" s="79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  <c r="AZ594" s="81"/>
      <c r="BA594" s="81"/>
      <c r="BB594" s="81"/>
      <c r="BC594" s="81"/>
      <c r="BD594" s="81"/>
      <c r="BE594" s="81"/>
      <c r="BF594" s="81"/>
      <c r="BG594" s="81"/>
      <c r="BH594" s="81"/>
      <c r="BI594" s="81"/>
      <c r="BJ594" s="81"/>
      <c r="BK594" s="81"/>
      <c r="BL594" s="81"/>
      <c r="BM594" s="81"/>
      <c r="BN594" s="81"/>
      <c r="BO594" s="81"/>
      <c r="BP594" s="81"/>
    </row>
    <row r="595" spans="2:68" ht="15.75" customHeight="1" x14ac:dyDescent="0.25">
      <c r="B595" s="81"/>
      <c r="C595" s="81"/>
      <c r="D595" s="81"/>
      <c r="E595" s="81"/>
      <c r="F595" s="81"/>
      <c r="G595" s="81"/>
      <c r="H595" s="79"/>
      <c r="I595" s="79"/>
      <c r="J595" s="79"/>
      <c r="K595" s="79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  <c r="AZ595" s="81"/>
      <c r="BA595" s="81"/>
      <c r="BB595" s="81"/>
      <c r="BC595" s="81"/>
      <c r="BD595" s="81"/>
      <c r="BE595" s="81"/>
      <c r="BF595" s="81"/>
      <c r="BG595" s="81"/>
      <c r="BH595" s="81"/>
      <c r="BI595" s="81"/>
      <c r="BJ595" s="81"/>
      <c r="BK595" s="81"/>
      <c r="BL595" s="81"/>
      <c r="BM595" s="81"/>
      <c r="BN595" s="81"/>
      <c r="BO595" s="81"/>
      <c r="BP595" s="81"/>
    </row>
    <row r="596" spans="2:68" ht="15.75" customHeight="1" x14ac:dyDescent="0.25">
      <c r="B596" s="81"/>
      <c r="C596" s="81"/>
      <c r="D596" s="81"/>
      <c r="E596" s="81"/>
      <c r="F596" s="81"/>
      <c r="G596" s="81"/>
      <c r="H596" s="79"/>
      <c r="I596" s="79"/>
      <c r="J596" s="79"/>
      <c r="K596" s="79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  <c r="BK596" s="81"/>
      <c r="BL596" s="81"/>
      <c r="BM596" s="81"/>
      <c r="BN596" s="81"/>
      <c r="BO596" s="81"/>
      <c r="BP596" s="81"/>
    </row>
    <row r="597" spans="2:68" ht="15.75" customHeight="1" x14ac:dyDescent="0.25">
      <c r="B597" s="81"/>
      <c r="C597" s="81"/>
      <c r="D597" s="81"/>
      <c r="E597" s="81"/>
      <c r="F597" s="81"/>
      <c r="G597" s="81"/>
      <c r="H597" s="79"/>
      <c r="I597" s="79"/>
      <c r="J597" s="79"/>
      <c r="K597" s="79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  <c r="AZ597" s="81"/>
      <c r="BA597" s="81"/>
      <c r="BB597" s="81"/>
      <c r="BC597" s="81"/>
      <c r="BD597" s="81"/>
      <c r="BE597" s="81"/>
      <c r="BF597" s="81"/>
      <c r="BG597" s="81"/>
      <c r="BH597" s="81"/>
      <c r="BI597" s="81"/>
      <c r="BJ597" s="81"/>
      <c r="BK597" s="81"/>
      <c r="BL597" s="81"/>
      <c r="BM597" s="81"/>
      <c r="BN597" s="81"/>
      <c r="BO597" s="81"/>
      <c r="BP597" s="81"/>
    </row>
    <row r="598" spans="2:68" ht="15.75" customHeight="1" x14ac:dyDescent="0.25">
      <c r="B598" s="81"/>
      <c r="C598" s="81"/>
      <c r="D598" s="81"/>
      <c r="E598" s="81"/>
      <c r="F598" s="81"/>
      <c r="G598" s="81"/>
      <c r="H598" s="79"/>
      <c r="I598" s="79"/>
      <c r="J598" s="79"/>
      <c r="K598" s="79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  <c r="AZ598" s="81"/>
      <c r="BA598" s="81"/>
      <c r="BB598" s="81"/>
      <c r="BC598" s="81"/>
      <c r="BD598" s="81"/>
      <c r="BE598" s="81"/>
      <c r="BF598" s="81"/>
      <c r="BG598" s="81"/>
      <c r="BH598" s="81"/>
      <c r="BI598" s="81"/>
      <c r="BJ598" s="81"/>
      <c r="BK598" s="81"/>
      <c r="BL598" s="81"/>
      <c r="BM598" s="81"/>
      <c r="BN598" s="81"/>
      <c r="BO598" s="81"/>
      <c r="BP598" s="81"/>
    </row>
    <row r="599" spans="2:68" ht="15.75" customHeight="1" x14ac:dyDescent="0.25">
      <c r="B599" s="81"/>
      <c r="C599" s="81"/>
      <c r="D599" s="81"/>
      <c r="E599" s="81"/>
      <c r="F599" s="81"/>
      <c r="G599" s="81"/>
      <c r="H599" s="79"/>
      <c r="I599" s="79"/>
      <c r="J599" s="79"/>
      <c r="K599" s="79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  <c r="AZ599" s="81"/>
      <c r="BA599" s="81"/>
      <c r="BB599" s="81"/>
      <c r="BC599" s="81"/>
      <c r="BD599" s="81"/>
      <c r="BE599" s="81"/>
      <c r="BF599" s="81"/>
      <c r="BG599" s="81"/>
      <c r="BH599" s="81"/>
      <c r="BI599" s="81"/>
      <c r="BJ599" s="81"/>
      <c r="BK599" s="81"/>
      <c r="BL599" s="81"/>
      <c r="BM599" s="81"/>
      <c r="BN599" s="81"/>
      <c r="BO599" s="81"/>
      <c r="BP599" s="81"/>
    </row>
    <row r="600" spans="2:68" ht="15.75" customHeight="1" x14ac:dyDescent="0.25">
      <c r="B600" s="81"/>
      <c r="C600" s="81"/>
      <c r="D600" s="81"/>
      <c r="E600" s="81"/>
      <c r="F600" s="81"/>
      <c r="G600" s="81"/>
      <c r="H600" s="79"/>
      <c r="I600" s="79"/>
      <c r="J600" s="79"/>
      <c r="K600" s="79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  <c r="AZ600" s="81"/>
      <c r="BA600" s="81"/>
      <c r="BB600" s="81"/>
      <c r="BC600" s="81"/>
      <c r="BD600" s="81"/>
      <c r="BE600" s="81"/>
      <c r="BF600" s="81"/>
      <c r="BG600" s="81"/>
      <c r="BH600" s="81"/>
      <c r="BI600" s="81"/>
      <c r="BJ600" s="81"/>
      <c r="BK600" s="81"/>
      <c r="BL600" s="81"/>
      <c r="BM600" s="81"/>
      <c r="BN600" s="81"/>
      <c r="BO600" s="81"/>
      <c r="BP600" s="81"/>
    </row>
    <row r="601" spans="2:68" ht="15.75" customHeight="1" x14ac:dyDescent="0.25">
      <c r="B601" s="81"/>
      <c r="C601" s="81"/>
      <c r="D601" s="81"/>
      <c r="E601" s="81"/>
      <c r="F601" s="81"/>
      <c r="G601" s="81"/>
      <c r="H601" s="79"/>
      <c r="I601" s="79"/>
      <c r="J601" s="79"/>
      <c r="K601" s="79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  <c r="AZ601" s="81"/>
      <c r="BA601" s="81"/>
      <c r="BB601" s="81"/>
      <c r="BC601" s="81"/>
      <c r="BD601" s="81"/>
      <c r="BE601" s="81"/>
      <c r="BF601" s="81"/>
      <c r="BG601" s="81"/>
      <c r="BH601" s="81"/>
      <c r="BI601" s="81"/>
      <c r="BJ601" s="81"/>
      <c r="BK601" s="81"/>
      <c r="BL601" s="81"/>
      <c r="BM601" s="81"/>
      <c r="BN601" s="81"/>
      <c r="BO601" s="81"/>
      <c r="BP601" s="81"/>
    </row>
    <row r="602" spans="2:68" ht="15.75" customHeight="1" x14ac:dyDescent="0.25">
      <c r="B602" s="81"/>
      <c r="C602" s="81"/>
      <c r="D602" s="81"/>
      <c r="E602" s="81"/>
      <c r="F602" s="81"/>
      <c r="G602" s="81"/>
      <c r="H602" s="79"/>
      <c r="I602" s="79"/>
      <c r="J602" s="79"/>
      <c r="K602" s="79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  <c r="AZ602" s="81"/>
      <c r="BA602" s="81"/>
      <c r="BB602" s="81"/>
      <c r="BC602" s="81"/>
      <c r="BD602" s="81"/>
      <c r="BE602" s="81"/>
      <c r="BF602" s="81"/>
      <c r="BG602" s="81"/>
      <c r="BH602" s="81"/>
      <c r="BI602" s="81"/>
      <c r="BJ602" s="81"/>
      <c r="BK602" s="81"/>
      <c r="BL602" s="81"/>
      <c r="BM602" s="81"/>
      <c r="BN602" s="81"/>
      <c r="BO602" s="81"/>
      <c r="BP602" s="81"/>
    </row>
    <row r="603" spans="2:68" ht="15.75" customHeight="1" x14ac:dyDescent="0.25">
      <c r="B603" s="81"/>
      <c r="C603" s="81"/>
      <c r="D603" s="81"/>
      <c r="E603" s="81"/>
      <c r="F603" s="81"/>
      <c r="G603" s="81"/>
      <c r="H603" s="79"/>
      <c r="I603" s="79"/>
      <c r="J603" s="79"/>
      <c r="K603" s="79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  <c r="AZ603" s="81"/>
      <c r="BA603" s="81"/>
      <c r="BB603" s="81"/>
      <c r="BC603" s="81"/>
      <c r="BD603" s="81"/>
      <c r="BE603" s="81"/>
      <c r="BF603" s="81"/>
      <c r="BG603" s="81"/>
      <c r="BH603" s="81"/>
      <c r="BI603" s="81"/>
      <c r="BJ603" s="81"/>
      <c r="BK603" s="81"/>
      <c r="BL603" s="81"/>
      <c r="BM603" s="81"/>
      <c r="BN603" s="81"/>
      <c r="BO603" s="81"/>
      <c r="BP603" s="81"/>
    </row>
    <row r="604" spans="2:68" ht="15.75" customHeight="1" x14ac:dyDescent="0.25">
      <c r="B604" s="81"/>
      <c r="C604" s="81"/>
      <c r="D604" s="81"/>
      <c r="E604" s="81"/>
      <c r="F604" s="81"/>
      <c r="G604" s="81"/>
      <c r="H604" s="79"/>
      <c r="I604" s="79"/>
      <c r="J604" s="79"/>
      <c r="K604" s="79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  <c r="AZ604" s="81"/>
      <c r="BA604" s="81"/>
      <c r="BB604" s="81"/>
      <c r="BC604" s="81"/>
      <c r="BD604" s="81"/>
      <c r="BE604" s="81"/>
      <c r="BF604" s="81"/>
      <c r="BG604" s="81"/>
      <c r="BH604" s="81"/>
      <c r="BI604" s="81"/>
      <c r="BJ604" s="81"/>
      <c r="BK604" s="81"/>
      <c r="BL604" s="81"/>
      <c r="BM604" s="81"/>
      <c r="BN604" s="81"/>
      <c r="BO604" s="81"/>
      <c r="BP604" s="81"/>
    </row>
    <row r="605" spans="2:68" ht="15.75" customHeight="1" x14ac:dyDescent="0.25">
      <c r="B605" s="81"/>
      <c r="C605" s="81"/>
      <c r="D605" s="81"/>
      <c r="E605" s="81"/>
      <c r="F605" s="81"/>
      <c r="G605" s="81"/>
      <c r="H605" s="79"/>
      <c r="I605" s="79"/>
      <c r="J605" s="79"/>
      <c r="K605" s="79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  <c r="AZ605" s="81"/>
      <c r="BA605" s="81"/>
      <c r="BB605" s="81"/>
      <c r="BC605" s="81"/>
      <c r="BD605" s="81"/>
      <c r="BE605" s="81"/>
      <c r="BF605" s="81"/>
      <c r="BG605" s="81"/>
      <c r="BH605" s="81"/>
      <c r="BI605" s="81"/>
      <c r="BJ605" s="81"/>
      <c r="BK605" s="81"/>
      <c r="BL605" s="81"/>
      <c r="BM605" s="81"/>
      <c r="BN605" s="81"/>
      <c r="BO605" s="81"/>
      <c r="BP605" s="81"/>
    </row>
    <row r="606" spans="2:68" ht="15.75" customHeight="1" x14ac:dyDescent="0.25">
      <c r="B606" s="81"/>
      <c r="C606" s="81"/>
      <c r="D606" s="81"/>
      <c r="E606" s="81"/>
      <c r="F606" s="81"/>
      <c r="G606" s="81"/>
      <c r="H606" s="79"/>
      <c r="I606" s="79"/>
      <c r="J606" s="79"/>
      <c r="K606" s="79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  <c r="BB606" s="81"/>
      <c r="BC606" s="81"/>
      <c r="BD606" s="81"/>
      <c r="BE606" s="81"/>
      <c r="BF606" s="81"/>
      <c r="BG606" s="81"/>
      <c r="BH606" s="81"/>
      <c r="BI606" s="81"/>
      <c r="BJ606" s="81"/>
      <c r="BK606" s="81"/>
      <c r="BL606" s="81"/>
      <c r="BM606" s="81"/>
      <c r="BN606" s="81"/>
      <c r="BO606" s="81"/>
      <c r="BP606" s="81"/>
    </row>
    <row r="607" spans="2:68" ht="15.75" customHeight="1" x14ac:dyDescent="0.25">
      <c r="B607" s="81"/>
      <c r="C607" s="81"/>
      <c r="D607" s="81"/>
      <c r="E607" s="81"/>
      <c r="F607" s="81"/>
      <c r="G607" s="81"/>
      <c r="H607" s="79"/>
      <c r="I607" s="79"/>
      <c r="J607" s="79"/>
      <c r="K607" s="79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  <c r="AZ607" s="81"/>
      <c r="BA607" s="81"/>
      <c r="BB607" s="81"/>
      <c r="BC607" s="81"/>
      <c r="BD607" s="81"/>
      <c r="BE607" s="81"/>
      <c r="BF607" s="81"/>
      <c r="BG607" s="81"/>
      <c r="BH607" s="81"/>
      <c r="BI607" s="81"/>
      <c r="BJ607" s="81"/>
      <c r="BK607" s="81"/>
      <c r="BL607" s="81"/>
      <c r="BM607" s="81"/>
      <c r="BN607" s="81"/>
      <c r="BO607" s="81"/>
      <c r="BP607" s="81"/>
    </row>
    <row r="608" spans="2:68" ht="15.75" customHeight="1" x14ac:dyDescent="0.25">
      <c r="B608" s="81"/>
      <c r="C608" s="81"/>
      <c r="D608" s="81"/>
      <c r="E608" s="81"/>
      <c r="F608" s="81"/>
      <c r="G608" s="81"/>
      <c r="H608" s="79"/>
      <c r="I608" s="79"/>
      <c r="J608" s="79"/>
      <c r="K608" s="79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  <c r="AZ608" s="81"/>
      <c r="BA608" s="81"/>
      <c r="BB608" s="81"/>
      <c r="BC608" s="81"/>
      <c r="BD608" s="81"/>
      <c r="BE608" s="81"/>
      <c r="BF608" s="81"/>
      <c r="BG608" s="81"/>
      <c r="BH608" s="81"/>
      <c r="BI608" s="81"/>
      <c r="BJ608" s="81"/>
      <c r="BK608" s="81"/>
      <c r="BL608" s="81"/>
      <c r="BM608" s="81"/>
      <c r="BN608" s="81"/>
      <c r="BO608" s="81"/>
      <c r="BP608" s="81"/>
    </row>
    <row r="609" spans="2:68" ht="15.75" customHeight="1" x14ac:dyDescent="0.25">
      <c r="B609" s="81"/>
      <c r="C609" s="81"/>
      <c r="D609" s="81"/>
      <c r="E609" s="81"/>
      <c r="F609" s="81"/>
      <c r="G609" s="81"/>
      <c r="H609" s="79"/>
      <c r="I609" s="79"/>
      <c r="J609" s="79"/>
      <c r="K609" s="79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  <c r="BE609" s="81"/>
      <c r="BF609" s="81"/>
      <c r="BG609" s="81"/>
      <c r="BH609" s="81"/>
      <c r="BI609" s="81"/>
      <c r="BJ609" s="81"/>
      <c r="BK609" s="81"/>
      <c r="BL609" s="81"/>
      <c r="BM609" s="81"/>
      <c r="BN609" s="81"/>
      <c r="BO609" s="81"/>
      <c r="BP609" s="81"/>
    </row>
    <row r="610" spans="2:68" ht="15.75" customHeight="1" x14ac:dyDescent="0.25">
      <c r="B610" s="81"/>
      <c r="C610" s="81"/>
      <c r="D610" s="81"/>
      <c r="E610" s="81"/>
      <c r="F610" s="81"/>
      <c r="G610" s="81"/>
      <c r="H610" s="79"/>
      <c r="I610" s="79"/>
      <c r="J610" s="79"/>
      <c r="K610" s="79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  <c r="BK610" s="81"/>
      <c r="BL610" s="81"/>
      <c r="BM610" s="81"/>
      <c r="BN610" s="81"/>
      <c r="BO610" s="81"/>
      <c r="BP610" s="81"/>
    </row>
    <row r="611" spans="2:68" ht="15.75" customHeight="1" x14ac:dyDescent="0.25">
      <c r="B611" s="81"/>
      <c r="C611" s="81"/>
      <c r="D611" s="81"/>
      <c r="E611" s="81"/>
      <c r="F611" s="81"/>
      <c r="G611" s="81"/>
      <c r="H611" s="79"/>
      <c r="I611" s="79"/>
      <c r="J611" s="79"/>
      <c r="K611" s="79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</row>
    <row r="612" spans="2:68" ht="15.75" customHeight="1" x14ac:dyDescent="0.25">
      <c r="B612" s="81"/>
      <c r="C612" s="81"/>
      <c r="D612" s="81"/>
      <c r="E612" s="81"/>
      <c r="F612" s="81"/>
      <c r="G612" s="81"/>
      <c r="H612" s="79"/>
      <c r="I612" s="79"/>
      <c r="J612" s="79"/>
      <c r="K612" s="79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1"/>
      <c r="BG612" s="81"/>
      <c r="BH612" s="81"/>
      <c r="BI612" s="81"/>
      <c r="BJ612" s="81"/>
      <c r="BK612" s="81"/>
      <c r="BL612" s="81"/>
      <c r="BM612" s="81"/>
      <c r="BN612" s="81"/>
      <c r="BO612" s="81"/>
      <c r="BP612" s="81"/>
    </row>
    <row r="613" spans="2:68" ht="15.75" customHeight="1" x14ac:dyDescent="0.25">
      <c r="B613" s="81"/>
      <c r="C613" s="81"/>
      <c r="D613" s="81"/>
      <c r="E613" s="81"/>
      <c r="F613" s="81"/>
      <c r="G613" s="81"/>
      <c r="H613" s="79"/>
      <c r="I613" s="79"/>
      <c r="J613" s="79"/>
      <c r="K613" s="79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  <c r="AZ613" s="81"/>
      <c r="BA613" s="81"/>
      <c r="BB613" s="81"/>
      <c r="BC613" s="81"/>
      <c r="BD613" s="81"/>
      <c r="BE613" s="81"/>
      <c r="BF613" s="81"/>
      <c r="BG613" s="81"/>
      <c r="BH613" s="81"/>
      <c r="BI613" s="81"/>
      <c r="BJ613" s="81"/>
      <c r="BK613" s="81"/>
      <c r="BL613" s="81"/>
      <c r="BM613" s="81"/>
      <c r="BN613" s="81"/>
      <c r="BO613" s="81"/>
      <c r="BP613" s="81"/>
    </row>
    <row r="614" spans="2:68" ht="15.75" customHeight="1" x14ac:dyDescent="0.25">
      <c r="B614" s="81"/>
      <c r="C614" s="81"/>
      <c r="D614" s="81"/>
      <c r="E614" s="81"/>
      <c r="F614" s="81"/>
      <c r="G614" s="81"/>
      <c r="H614" s="79"/>
      <c r="I614" s="79"/>
      <c r="J614" s="79"/>
      <c r="K614" s="79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  <c r="AZ614" s="81"/>
      <c r="BA614" s="81"/>
      <c r="BB614" s="81"/>
      <c r="BC614" s="81"/>
      <c r="BD614" s="81"/>
      <c r="BE614" s="81"/>
      <c r="BF614" s="81"/>
      <c r="BG614" s="81"/>
      <c r="BH614" s="81"/>
      <c r="BI614" s="81"/>
      <c r="BJ614" s="81"/>
      <c r="BK614" s="81"/>
      <c r="BL614" s="81"/>
      <c r="BM614" s="81"/>
      <c r="BN614" s="81"/>
      <c r="BO614" s="81"/>
      <c r="BP614" s="81"/>
    </row>
    <row r="615" spans="2:68" ht="15.75" customHeight="1" x14ac:dyDescent="0.25">
      <c r="B615" s="81"/>
      <c r="C615" s="81"/>
      <c r="D615" s="81"/>
      <c r="E615" s="81"/>
      <c r="F615" s="81"/>
      <c r="G615" s="81"/>
      <c r="H615" s="79"/>
      <c r="I615" s="79"/>
      <c r="J615" s="79"/>
      <c r="K615" s="79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  <c r="AZ615" s="81"/>
      <c r="BA615" s="81"/>
      <c r="BB615" s="81"/>
      <c r="BC615" s="81"/>
      <c r="BD615" s="81"/>
      <c r="BE615" s="81"/>
      <c r="BF615" s="81"/>
      <c r="BG615" s="81"/>
      <c r="BH615" s="81"/>
      <c r="BI615" s="81"/>
      <c r="BJ615" s="81"/>
      <c r="BK615" s="81"/>
      <c r="BL615" s="81"/>
      <c r="BM615" s="81"/>
      <c r="BN615" s="81"/>
      <c r="BO615" s="81"/>
      <c r="BP615" s="81"/>
    </row>
    <row r="616" spans="2:68" ht="15.75" customHeight="1" x14ac:dyDescent="0.25">
      <c r="B616" s="81"/>
      <c r="C616" s="81"/>
      <c r="D616" s="81"/>
      <c r="E616" s="81"/>
      <c r="F616" s="81"/>
      <c r="G616" s="81"/>
      <c r="H616" s="79"/>
      <c r="I616" s="79"/>
      <c r="J616" s="79"/>
      <c r="K616" s="79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  <c r="BB616" s="81"/>
      <c r="BC616" s="81"/>
      <c r="BD616" s="81"/>
      <c r="BE616" s="81"/>
      <c r="BF616" s="81"/>
      <c r="BG616" s="81"/>
      <c r="BH616" s="81"/>
      <c r="BI616" s="81"/>
      <c r="BJ616" s="81"/>
      <c r="BK616" s="81"/>
      <c r="BL616" s="81"/>
      <c r="BM616" s="81"/>
      <c r="BN616" s="81"/>
      <c r="BO616" s="81"/>
      <c r="BP616" s="81"/>
    </row>
    <row r="617" spans="2:68" ht="15.75" customHeight="1" x14ac:dyDescent="0.25">
      <c r="B617" s="81"/>
      <c r="C617" s="81"/>
      <c r="D617" s="81"/>
      <c r="E617" s="81"/>
      <c r="F617" s="81"/>
      <c r="G617" s="81"/>
      <c r="H617" s="79"/>
      <c r="I617" s="79"/>
      <c r="J617" s="79"/>
      <c r="K617" s="79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  <c r="AZ617" s="81"/>
      <c r="BA617" s="81"/>
      <c r="BB617" s="81"/>
      <c r="BC617" s="81"/>
      <c r="BD617" s="81"/>
      <c r="BE617" s="81"/>
      <c r="BF617" s="81"/>
      <c r="BG617" s="81"/>
      <c r="BH617" s="81"/>
      <c r="BI617" s="81"/>
      <c r="BJ617" s="81"/>
      <c r="BK617" s="81"/>
      <c r="BL617" s="81"/>
      <c r="BM617" s="81"/>
      <c r="BN617" s="81"/>
      <c r="BO617" s="81"/>
      <c r="BP617" s="81"/>
    </row>
    <row r="618" spans="2:68" ht="15.75" customHeight="1" x14ac:dyDescent="0.25">
      <c r="B618" s="81"/>
      <c r="C618" s="81"/>
      <c r="D618" s="81"/>
      <c r="E618" s="81"/>
      <c r="F618" s="81"/>
      <c r="G618" s="81"/>
      <c r="H618" s="79"/>
      <c r="I618" s="79"/>
      <c r="J618" s="79"/>
      <c r="K618" s="79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  <c r="AZ618" s="81"/>
      <c r="BA618" s="81"/>
      <c r="BB618" s="81"/>
      <c r="BC618" s="81"/>
      <c r="BD618" s="81"/>
      <c r="BE618" s="81"/>
      <c r="BF618" s="81"/>
      <c r="BG618" s="81"/>
      <c r="BH618" s="81"/>
      <c r="BI618" s="81"/>
      <c r="BJ618" s="81"/>
      <c r="BK618" s="81"/>
      <c r="BL618" s="81"/>
      <c r="BM618" s="81"/>
      <c r="BN618" s="81"/>
      <c r="BO618" s="81"/>
      <c r="BP618" s="81"/>
    </row>
    <row r="619" spans="2:68" ht="15.75" customHeight="1" x14ac:dyDescent="0.25">
      <c r="B619" s="81"/>
      <c r="C619" s="81"/>
      <c r="D619" s="81"/>
      <c r="E619" s="81"/>
      <c r="F619" s="81"/>
      <c r="G619" s="81"/>
      <c r="H619" s="79"/>
      <c r="I619" s="79"/>
      <c r="J619" s="79"/>
      <c r="K619" s="79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  <c r="AZ619" s="81"/>
      <c r="BA619" s="81"/>
      <c r="BB619" s="81"/>
      <c r="BC619" s="81"/>
      <c r="BD619" s="81"/>
      <c r="BE619" s="81"/>
      <c r="BF619" s="81"/>
      <c r="BG619" s="81"/>
      <c r="BH619" s="81"/>
      <c r="BI619" s="81"/>
      <c r="BJ619" s="81"/>
      <c r="BK619" s="81"/>
      <c r="BL619" s="81"/>
      <c r="BM619" s="81"/>
      <c r="BN619" s="81"/>
      <c r="BO619" s="81"/>
      <c r="BP619" s="81"/>
    </row>
    <row r="620" spans="2:68" ht="15.75" customHeight="1" x14ac:dyDescent="0.25">
      <c r="B620" s="81"/>
      <c r="C620" s="81"/>
      <c r="D620" s="81"/>
      <c r="E620" s="81"/>
      <c r="F620" s="81"/>
      <c r="G620" s="81"/>
      <c r="H620" s="79"/>
      <c r="I620" s="79"/>
      <c r="J620" s="79"/>
      <c r="K620" s="79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1"/>
      <c r="BG620" s="81"/>
      <c r="BH620" s="81"/>
      <c r="BI620" s="81"/>
      <c r="BJ620" s="81"/>
      <c r="BK620" s="81"/>
      <c r="BL620" s="81"/>
      <c r="BM620" s="81"/>
      <c r="BN620" s="81"/>
      <c r="BO620" s="81"/>
      <c r="BP620" s="81"/>
    </row>
    <row r="621" spans="2:68" ht="15.75" customHeight="1" x14ac:dyDescent="0.25">
      <c r="B621" s="81"/>
      <c r="C621" s="81"/>
      <c r="D621" s="81"/>
      <c r="E621" s="81"/>
      <c r="F621" s="81"/>
      <c r="G621" s="81"/>
      <c r="H621" s="79"/>
      <c r="I621" s="79"/>
      <c r="J621" s="79"/>
      <c r="K621" s="79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  <c r="AZ621" s="81"/>
      <c r="BA621" s="81"/>
      <c r="BB621" s="81"/>
      <c r="BC621" s="81"/>
      <c r="BD621" s="81"/>
      <c r="BE621" s="81"/>
      <c r="BF621" s="81"/>
      <c r="BG621" s="81"/>
      <c r="BH621" s="81"/>
      <c r="BI621" s="81"/>
      <c r="BJ621" s="81"/>
      <c r="BK621" s="81"/>
      <c r="BL621" s="81"/>
      <c r="BM621" s="81"/>
      <c r="BN621" s="81"/>
      <c r="BO621" s="81"/>
      <c r="BP621" s="81"/>
    </row>
    <row r="622" spans="2:68" ht="15.75" customHeight="1" x14ac:dyDescent="0.25">
      <c r="B622" s="81"/>
      <c r="C622" s="81"/>
      <c r="D622" s="81"/>
      <c r="E622" s="81"/>
      <c r="F622" s="81"/>
      <c r="G622" s="81"/>
      <c r="H622" s="79"/>
      <c r="I622" s="79"/>
      <c r="J622" s="79"/>
      <c r="K622" s="79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  <c r="BC622" s="81"/>
      <c r="BD622" s="81"/>
      <c r="BE622" s="81"/>
      <c r="BF622" s="81"/>
      <c r="BG622" s="81"/>
      <c r="BH622" s="81"/>
      <c r="BI622" s="81"/>
      <c r="BJ622" s="81"/>
      <c r="BK622" s="81"/>
      <c r="BL622" s="81"/>
      <c r="BM622" s="81"/>
      <c r="BN622" s="81"/>
      <c r="BO622" s="81"/>
      <c r="BP622" s="81"/>
    </row>
    <row r="623" spans="2:68" ht="15.75" customHeight="1" x14ac:dyDescent="0.25">
      <c r="B623" s="81"/>
      <c r="C623" s="81"/>
      <c r="D623" s="81"/>
      <c r="E623" s="81"/>
      <c r="F623" s="81"/>
      <c r="G623" s="81"/>
      <c r="H623" s="79"/>
      <c r="I623" s="79"/>
      <c r="J623" s="79"/>
      <c r="K623" s="79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  <c r="BC623" s="81"/>
      <c r="BD623" s="81"/>
      <c r="BE623" s="81"/>
      <c r="BF623" s="81"/>
      <c r="BG623" s="81"/>
      <c r="BH623" s="81"/>
      <c r="BI623" s="81"/>
      <c r="BJ623" s="81"/>
      <c r="BK623" s="81"/>
      <c r="BL623" s="81"/>
      <c r="BM623" s="81"/>
      <c r="BN623" s="81"/>
      <c r="BO623" s="81"/>
      <c r="BP623" s="81"/>
    </row>
    <row r="624" spans="2:68" ht="15.75" customHeight="1" x14ac:dyDescent="0.25">
      <c r="B624" s="81"/>
      <c r="C624" s="81"/>
      <c r="D624" s="81"/>
      <c r="E624" s="81"/>
      <c r="F624" s="81"/>
      <c r="G624" s="81"/>
      <c r="H624" s="79"/>
      <c r="I624" s="79"/>
      <c r="J624" s="79"/>
      <c r="K624" s="79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  <c r="BC624" s="81"/>
      <c r="BD624" s="81"/>
      <c r="BE624" s="81"/>
      <c r="BF624" s="81"/>
      <c r="BG624" s="81"/>
      <c r="BH624" s="81"/>
      <c r="BI624" s="81"/>
      <c r="BJ624" s="81"/>
      <c r="BK624" s="81"/>
      <c r="BL624" s="81"/>
      <c r="BM624" s="81"/>
      <c r="BN624" s="81"/>
      <c r="BO624" s="81"/>
      <c r="BP624" s="81"/>
    </row>
    <row r="625" spans="2:68" ht="15.75" customHeight="1" x14ac:dyDescent="0.25">
      <c r="B625" s="81"/>
      <c r="C625" s="81"/>
      <c r="D625" s="81"/>
      <c r="E625" s="81"/>
      <c r="F625" s="81"/>
      <c r="G625" s="81"/>
      <c r="H625" s="79"/>
      <c r="I625" s="79"/>
      <c r="J625" s="79"/>
      <c r="K625" s="79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  <c r="BC625" s="81"/>
      <c r="BD625" s="81"/>
      <c r="BE625" s="81"/>
      <c r="BF625" s="81"/>
      <c r="BG625" s="81"/>
      <c r="BH625" s="81"/>
      <c r="BI625" s="81"/>
      <c r="BJ625" s="81"/>
      <c r="BK625" s="81"/>
      <c r="BL625" s="81"/>
      <c r="BM625" s="81"/>
      <c r="BN625" s="81"/>
      <c r="BO625" s="81"/>
      <c r="BP625" s="81"/>
    </row>
    <row r="626" spans="2:68" ht="15.75" customHeight="1" x14ac:dyDescent="0.25">
      <c r="B626" s="81"/>
      <c r="C626" s="81"/>
      <c r="D626" s="81"/>
      <c r="E626" s="81"/>
      <c r="F626" s="81"/>
      <c r="G626" s="81"/>
      <c r="H626" s="79"/>
      <c r="I626" s="79"/>
      <c r="J626" s="79"/>
      <c r="K626" s="79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  <c r="BC626" s="81"/>
      <c r="BD626" s="81"/>
      <c r="BE626" s="81"/>
      <c r="BF626" s="81"/>
      <c r="BG626" s="81"/>
      <c r="BH626" s="81"/>
      <c r="BI626" s="81"/>
      <c r="BJ626" s="81"/>
      <c r="BK626" s="81"/>
      <c r="BL626" s="81"/>
      <c r="BM626" s="81"/>
      <c r="BN626" s="81"/>
      <c r="BO626" s="81"/>
      <c r="BP626" s="81"/>
    </row>
    <row r="627" spans="2:68" ht="15.75" customHeight="1" x14ac:dyDescent="0.25">
      <c r="B627" s="81"/>
      <c r="C627" s="81"/>
      <c r="D627" s="81"/>
      <c r="E627" s="81"/>
      <c r="F627" s="81"/>
      <c r="G627" s="81"/>
      <c r="H627" s="79"/>
      <c r="I627" s="79"/>
      <c r="J627" s="79"/>
      <c r="K627" s="79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  <c r="BE627" s="81"/>
      <c r="BF627" s="81"/>
      <c r="BG627" s="81"/>
      <c r="BH627" s="81"/>
      <c r="BI627" s="81"/>
      <c r="BJ627" s="81"/>
      <c r="BK627" s="81"/>
      <c r="BL627" s="81"/>
      <c r="BM627" s="81"/>
      <c r="BN627" s="81"/>
      <c r="BO627" s="81"/>
      <c r="BP627" s="81"/>
    </row>
    <row r="628" spans="2:68" ht="15.75" customHeight="1" x14ac:dyDescent="0.25">
      <c r="B628" s="81"/>
      <c r="C628" s="81"/>
      <c r="D628" s="81"/>
      <c r="E628" s="81"/>
      <c r="F628" s="81"/>
      <c r="G628" s="81"/>
      <c r="H628" s="79"/>
      <c r="I628" s="79"/>
      <c r="J628" s="79"/>
      <c r="K628" s="79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1"/>
      <c r="BN628" s="81"/>
      <c r="BO628" s="81"/>
      <c r="BP628" s="81"/>
    </row>
    <row r="629" spans="2:68" ht="15.75" customHeight="1" x14ac:dyDescent="0.25">
      <c r="B629" s="81"/>
      <c r="C629" s="81"/>
      <c r="D629" s="81"/>
      <c r="E629" s="81"/>
      <c r="F629" s="81"/>
      <c r="G629" s="81"/>
      <c r="H629" s="79"/>
      <c r="I629" s="79"/>
      <c r="J629" s="79"/>
      <c r="K629" s="79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  <c r="BC629" s="81"/>
      <c r="BD629" s="81"/>
      <c r="BE629" s="81"/>
      <c r="BF629" s="81"/>
      <c r="BG629" s="81"/>
      <c r="BH629" s="81"/>
      <c r="BI629" s="81"/>
      <c r="BJ629" s="81"/>
      <c r="BK629" s="81"/>
      <c r="BL629" s="81"/>
      <c r="BM629" s="81"/>
      <c r="BN629" s="81"/>
      <c r="BO629" s="81"/>
      <c r="BP629" s="81"/>
    </row>
    <row r="630" spans="2:68" ht="15.75" customHeight="1" x14ac:dyDescent="0.25">
      <c r="B630" s="81"/>
      <c r="C630" s="81"/>
      <c r="D630" s="81"/>
      <c r="E630" s="81"/>
      <c r="F630" s="81"/>
      <c r="G630" s="81"/>
      <c r="H630" s="79"/>
      <c r="I630" s="79"/>
      <c r="J630" s="79"/>
      <c r="K630" s="79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  <c r="BC630" s="81"/>
      <c r="BD630" s="81"/>
      <c r="BE630" s="81"/>
      <c r="BF630" s="81"/>
      <c r="BG630" s="81"/>
      <c r="BH630" s="81"/>
      <c r="BI630" s="81"/>
      <c r="BJ630" s="81"/>
      <c r="BK630" s="81"/>
      <c r="BL630" s="81"/>
      <c r="BM630" s="81"/>
      <c r="BN630" s="81"/>
      <c r="BO630" s="81"/>
      <c r="BP630" s="81"/>
    </row>
    <row r="631" spans="2:68" ht="15.75" customHeight="1" x14ac:dyDescent="0.25">
      <c r="B631" s="81"/>
      <c r="C631" s="81"/>
      <c r="D631" s="81"/>
      <c r="E631" s="81"/>
      <c r="F631" s="81"/>
      <c r="G631" s="81"/>
      <c r="H631" s="79"/>
      <c r="I631" s="79"/>
      <c r="J631" s="79"/>
      <c r="K631" s="79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  <c r="BC631" s="81"/>
      <c r="BD631" s="81"/>
      <c r="BE631" s="81"/>
      <c r="BF631" s="81"/>
      <c r="BG631" s="81"/>
      <c r="BH631" s="81"/>
      <c r="BI631" s="81"/>
      <c r="BJ631" s="81"/>
      <c r="BK631" s="81"/>
      <c r="BL631" s="81"/>
      <c r="BM631" s="81"/>
      <c r="BN631" s="81"/>
      <c r="BO631" s="81"/>
      <c r="BP631" s="81"/>
    </row>
    <row r="632" spans="2:68" ht="15.75" customHeight="1" x14ac:dyDescent="0.25">
      <c r="B632" s="81"/>
      <c r="C632" s="81"/>
      <c r="D632" s="81"/>
      <c r="E632" s="81"/>
      <c r="F632" s="81"/>
      <c r="G632" s="81"/>
      <c r="H632" s="79"/>
      <c r="I632" s="79"/>
      <c r="J632" s="79"/>
      <c r="K632" s="79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  <c r="BC632" s="81"/>
      <c r="BD632" s="81"/>
      <c r="BE632" s="81"/>
      <c r="BF632" s="81"/>
      <c r="BG632" s="81"/>
      <c r="BH632" s="81"/>
      <c r="BI632" s="81"/>
      <c r="BJ632" s="81"/>
      <c r="BK632" s="81"/>
      <c r="BL632" s="81"/>
      <c r="BM632" s="81"/>
      <c r="BN632" s="81"/>
      <c r="BO632" s="81"/>
      <c r="BP632" s="81"/>
    </row>
    <row r="633" spans="2:68" ht="15.75" customHeight="1" x14ac:dyDescent="0.25">
      <c r="B633" s="81"/>
      <c r="C633" s="81"/>
      <c r="D633" s="81"/>
      <c r="E633" s="81"/>
      <c r="F633" s="81"/>
      <c r="G633" s="81"/>
      <c r="H633" s="79"/>
      <c r="I633" s="79"/>
      <c r="J633" s="79"/>
      <c r="K633" s="79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</row>
    <row r="634" spans="2:68" ht="15.75" customHeight="1" x14ac:dyDescent="0.25">
      <c r="B634" s="81"/>
      <c r="C634" s="81"/>
      <c r="D634" s="81"/>
      <c r="E634" s="81"/>
      <c r="F634" s="81"/>
      <c r="G634" s="81"/>
      <c r="H634" s="79"/>
      <c r="I634" s="79"/>
      <c r="J634" s="79"/>
      <c r="K634" s="79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  <c r="BC634" s="81"/>
      <c r="BD634" s="81"/>
      <c r="BE634" s="81"/>
      <c r="BF634" s="81"/>
      <c r="BG634" s="81"/>
      <c r="BH634" s="81"/>
      <c r="BI634" s="81"/>
      <c r="BJ634" s="81"/>
      <c r="BK634" s="81"/>
      <c r="BL634" s="81"/>
      <c r="BM634" s="81"/>
      <c r="BN634" s="81"/>
      <c r="BO634" s="81"/>
      <c r="BP634" s="81"/>
    </row>
    <row r="635" spans="2:68" ht="15.75" customHeight="1" x14ac:dyDescent="0.25">
      <c r="B635" s="81"/>
      <c r="C635" s="81"/>
      <c r="D635" s="81"/>
      <c r="E635" s="81"/>
      <c r="F635" s="81"/>
      <c r="G635" s="81"/>
      <c r="H635" s="79"/>
      <c r="I635" s="79"/>
      <c r="J635" s="79"/>
      <c r="K635" s="79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1"/>
      <c r="BG635" s="81"/>
      <c r="BH635" s="81"/>
      <c r="BI635" s="81"/>
      <c r="BJ635" s="81"/>
      <c r="BK635" s="81"/>
      <c r="BL635" s="81"/>
      <c r="BM635" s="81"/>
      <c r="BN635" s="81"/>
      <c r="BO635" s="81"/>
      <c r="BP635" s="81"/>
    </row>
    <row r="636" spans="2:68" ht="15.75" customHeight="1" x14ac:dyDescent="0.25">
      <c r="B636" s="81"/>
      <c r="C636" s="81"/>
      <c r="D636" s="81"/>
      <c r="E636" s="81"/>
      <c r="F636" s="81"/>
      <c r="G636" s="81"/>
      <c r="H636" s="79"/>
      <c r="I636" s="79"/>
      <c r="J636" s="79"/>
      <c r="K636" s="79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  <c r="BC636" s="81"/>
      <c r="BD636" s="81"/>
      <c r="BE636" s="81"/>
      <c r="BF636" s="81"/>
      <c r="BG636" s="81"/>
      <c r="BH636" s="81"/>
      <c r="BI636" s="81"/>
      <c r="BJ636" s="81"/>
      <c r="BK636" s="81"/>
      <c r="BL636" s="81"/>
      <c r="BM636" s="81"/>
      <c r="BN636" s="81"/>
      <c r="BO636" s="81"/>
      <c r="BP636" s="81"/>
    </row>
    <row r="637" spans="2:68" ht="15.75" customHeight="1" x14ac:dyDescent="0.25">
      <c r="B637" s="81"/>
      <c r="C637" s="81"/>
      <c r="D637" s="81"/>
      <c r="E637" s="81"/>
      <c r="F637" s="81"/>
      <c r="G637" s="81"/>
      <c r="H637" s="79"/>
      <c r="I637" s="79"/>
      <c r="J637" s="79"/>
      <c r="K637" s="79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  <c r="BC637" s="81"/>
      <c r="BD637" s="81"/>
      <c r="BE637" s="81"/>
      <c r="BF637" s="81"/>
      <c r="BG637" s="81"/>
      <c r="BH637" s="81"/>
      <c r="BI637" s="81"/>
      <c r="BJ637" s="81"/>
      <c r="BK637" s="81"/>
      <c r="BL637" s="81"/>
      <c r="BM637" s="81"/>
      <c r="BN637" s="81"/>
      <c r="BO637" s="81"/>
      <c r="BP637" s="81"/>
    </row>
    <row r="638" spans="2:68" ht="15.75" customHeight="1" x14ac:dyDescent="0.25">
      <c r="B638" s="81"/>
      <c r="C638" s="81"/>
      <c r="D638" s="81"/>
      <c r="E638" s="81"/>
      <c r="F638" s="81"/>
      <c r="G638" s="81"/>
      <c r="H638" s="79"/>
      <c r="I638" s="79"/>
      <c r="J638" s="79"/>
      <c r="K638" s="79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  <c r="BC638" s="81"/>
      <c r="BD638" s="81"/>
      <c r="BE638" s="81"/>
      <c r="BF638" s="81"/>
      <c r="BG638" s="81"/>
      <c r="BH638" s="81"/>
      <c r="BI638" s="81"/>
      <c r="BJ638" s="81"/>
      <c r="BK638" s="81"/>
      <c r="BL638" s="81"/>
      <c r="BM638" s="81"/>
      <c r="BN638" s="81"/>
      <c r="BO638" s="81"/>
      <c r="BP638" s="81"/>
    </row>
    <row r="639" spans="2:68" ht="15.75" customHeight="1" x14ac:dyDescent="0.25">
      <c r="B639" s="81"/>
      <c r="C639" s="81"/>
      <c r="D639" s="81"/>
      <c r="E639" s="81"/>
      <c r="F639" s="81"/>
      <c r="G639" s="81"/>
      <c r="H639" s="79"/>
      <c r="I639" s="79"/>
      <c r="J639" s="79"/>
      <c r="K639" s="79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  <c r="BC639" s="81"/>
      <c r="BD639" s="81"/>
      <c r="BE639" s="81"/>
      <c r="BF639" s="81"/>
      <c r="BG639" s="81"/>
      <c r="BH639" s="81"/>
      <c r="BI639" s="81"/>
      <c r="BJ639" s="81"/>
      <c r="BK639" s="81"/>
      <c r="BL639" s="81"/>
      <c r="BM639" s="81"/>
      <c r="BN639" s="81"/>
      <c r="BO639" s="81"/>
      <c r="BP639" s="81"/>
    </row>
    <row r="640" spans="2:68" ht="15.75" customHeight="1" x14ac:dyDescent="0.25">
      <c r="B640" s="81"/>
      <c r="C640" s="81"/>
      <c r="D640" s="81"/>
      <c r="E640" s="81"/>
      <c r="F640" s="81"/>
      <c r="G640" s="81"/>
      <c r="H640" s="79"/>
      <c r="I640" s="79"/>
      <c r="J640" s="79"/>
      <c r="K640" s="79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  <c r="BC640" s="81"/>
      <c r="BD640" s="81"/>
      <c r="BE640" s="81"/>
      <c r="BF640" s="81"/>
      <c r="BG640" s="81"/>
      <c r="BH640" s="81"/>
      <c r="BI640" s="81"/>
      <c r="BJ640" s="81"/>
      <c r="BK640" s="81"/>
      <c r="BL640" s="81"/>
      <c r="BM640" s="81"/>
      <c r="BN640" s="81"/>
      <c r="BO640" s="81"/>
      <c r="BP640" s="81"/>
    </row>
    <row r="641" spans="2:68" ht="15.75" customHeight="1" x14ac:dyDescent="0.25">
      <c r="B641" s="81"/>
      <c r="C641" s="81"/>
      <c r="D641" s="81"/>
      <c r="E641" s="81"/>
      <c r="F641" s="81"/>
      <c r="G641" s="81"/>
      <c r="H641" s="79"/>
      <c r="I641" s="79"/>
      <c r="J641" s="79"/>
      <c r="K641" s="79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  <c r="BC641" s="81"/>
      <c r="BD641" s="81"/>
      <c r="BE641" s="81"/>
      <c r="BF641" s="81"/>
      <c r="BG641" s="81"/>
      <c r="BH641" s="81"/>
      <c r="BI641" s="81"/>
      <c r="BJ641" s="81"/>
      <c r="BK641" s="81"/>
      <c r="BL641" s="81"/>
      <c r="BM641" s="81"/>
      <c r="BN641" s="81"/>
      <c r="BO641" s="81"/>
      <c r="BP641" s="81"/>
    </row>
    <row r="642" spans="2:68" ht="15.75" customHeight="1" x14ac:dyDescent="0.25">
      <c r="B642" s="81"/>
      <c r="C642" s="81"/>
      <c r="D642" s="81"/>
      <c r="E642" s="81"/>
      <c r="F642" s="81"/>
      <c r="G642" s="81"/>
      <c r="H642" s="79"/>
      <c r="I642" s="79"/>
      <c r="J642" s="79"/>
      <c r="K642" s="79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1"/>
      <c r="BG642" s="81"/>
      <c r="BH642" s="81"/>
      <c r="BI642" s="81"/>
      <c r="BJ642" s="81"/>
      <c r="BK642" s="81"/>
      <c r="BL642" s="81"/>
      <c r="BM642" s="81"/>
      <c r="BN642" s="81"/>
      <c r="BO642" s="81"/>
      <c r="BP642" s="81"/>
    </row>
    <row r="643" spans="2:68" ht="15.75" customHeight="1" x14ac:dyDescent="0.25">
      <c r="B643" s="81"/>
      <c r="C643" s="81"/>
      <c r="D643" s="81"/>
      <c r="E643" s="81"/>
      <c r="F643" s="81"/>
      <c r="G643" s="81"/>
      <c r="H643" s="79"/>
      <c r="I643" s="79"/>
      <c r="J643" s="79"/>
      <c r="K643" s="79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  <c r="BC643" s="81"/>
      <c r="BD643" s="81"/>
      <c r="BE643" s="81"/>
      <c r="BF643" s="81"/>
      <c r="BG643" s="81"/>
      <c r="BH643" s="81"/>
      <c r="BI643" s="81"/>
      <c r="BJ643" s="81"/>
      <c r="BK643" s="81"/>
      <c r="BL643" s="81"/>
      <c r="BM643" s="81"/>
      <c r="BN643" s="81"/>
      <c r="BO643" s="81"/>
      <c r="BP643" s="81"/>
    </row>
    <row r="644" spans="2:68" ht="15.75" customHeight="1" x14ac:dyDescent="0.25">
      <c r="B644" s="81"/>
      <c r="C644" s="81"/>
      <c r="D644" s="81"/>
      <c r="E644" s="81"/>
      <c r="F644" s="81"/>
      <c r="G644" s="81"/>
      <c r="H644" s="79"/>
      <c r="I644" s="79"/>
      <c r="J644" s="79"/>
      <c r="K644" s="79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  <c r="BC644" s="81"/>
      <c r="BD644" s="81"/>
      <c r="BE644" s="81"/>
      <c r="BF644" s="81"/>
      <c r="BG644" s="81"/>
      <c r="BH644" s="81"/>
      <c r="BI644" s="81"/>
      <c r="BJ644" s="81"/>
      <c r="BK644" s="81"/>
      <c r="BL644" s="81"/>
      <c r="BM644" s="81"/>
      <c r="BN644" s="81"/>
      <c r="BO644" s="81"/>
      <c r="BP644" s="81"/>
    </row>
    <row r="645" spans="2:68" ht="15.75" customHeight="1" x14ac:dyDescent="0.25">
      <c r="B645" s="81"/>
      <c r="C645" s="81"/>
      <c r="D645" s="81"/>
      <c r="E645" s="81"/>
      <c r="F645" s="81"/>
      <c r="G645" s="81"/>
      <c r="H645" s="79"/>
      <c r="I645" s="79"/>
      <c r="J645" s="79"/>
      <c r="K645" s="79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  <c r="BE645" s="81"/>
      <c r="BF645" s="81"/>
      <c r="BG645" s="81"/>
      <c r="BH645" s="81"/>
      <c r="BI645" s="81"/>
      <c r="BJ645" s="81"/>
      <c r="BK645" s="81"/>
      <c r="BL645" s="81"/>
      <c r="BM645" s="81"/>
      <c r="BN645" s="81"/>
      <c r="BO645" s="81"/>
      <c r="BP645" s="81"/>
    </row>
    <row r="646" spans="2:68" ht="15.75" customHeight="1" x14ac:dyDescent="0.25">
      <c r="B646" s="81"/>
      <c r="C646" s="81"/>
      <c r="D646" s="81"/>
      <c r="E646" s="81"/>
      <c r="F646" s="81"/>
      <c r="G646" s="81"/>
      <c r="H646" s="79"/>
      <c r="I646" s="79"/>
      <c r="J646" s="79"/>
      <c r="K646" s="79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  <c r="BC646" s="81"/>
      <c r="BD646" s="81"/>
      <c r="BE646" s="81"/>
      <c r="BF646" s="81"/>
      <c r="BG646" s="81"/>
      <c r="BH646" s="81"/>
      <c r="BI646" s="81"/>
      <c r="BJ646" s="81"/>
      <c r="BK646" s="81"/>
      <c r="BL646" s="81"/>
      <c r="BM646" s="81"/>
      <c r="BN646" s="81"/>
      <c r="BO646" s="81"/>
      <c r="BP646" s="81"/>
    </row>
    <row r="647" spans="2:68" ht="15.75" customHeight="1" x14ac:dyDescent="0.25">
      <c r="B647" s="81"/>
      <c r="C647" s="81"/>
      <c r="D647" s="81"/>
      <c r="E647" s="81"/>
      <c r="F647" s="81"/>
      <c r="G647" s="81"/>
      <c r="H647" s="79"/>
      <c r="I647" s="79"/>
      <c r="J647" s="79"/>
      <c r="K647" s="79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  <c r="BC647" s="81"/>
      <c r="BD647" s="81"/>
      <c r="BE647" s="81"/>
      <c r="BF647" s="81"/>
      <c r="BG647" s="81"/>
      <c r="BH647" s="81"/>
      <c r="BI647" s="81"/>
      <c r="BJ647" s="81"/>
      <c r="BK647" s="81"/>
      <c r="BL647" s="81"/>
      <c r="BM647" s="81"/>
      <c r="BN647" s="81"/>
      <c r="BO647" s="81"/>
      <c r="BP647" s="81"/>
    </row>
    <row r="648" spans="2:68" ht="15.75" customHeight="1" x14ac:dyDescent="0.25">
      <c r="B648" s="81"/>
      <c r="C648" s="81"/>
      <c r="D648" s="81"/>
      <c r="E648" s="81"/>
      <c r="F648" s="81"/>
      <c r="G648" s="81"/>
      <c r="H648" s="79"/>
      <c r="I648" s="79"/>
      <c r="J648" s="79"/>
      <c r="K648" s="79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  <c r="BC648" s="81"/>
      <c r="BD648" s="81"/>
      <c r="BE648" s="81"/>
      <c r="BF648" s="81"/>
      <c r="BG648" s="81"/>
      <c r="BH648" s="81"/>
      <c r="BI648" s="81"/>
      <c r="BJ648" s="81"/>
      <c r="BK648" s="81"/>
      <c r="BL648" s="81"/>
      <c r="BM648" s="81"/>
      <c r="BN648" s="81"/>
      <c r="BO648" s="81"/>
      <c r="BP648" s="81"/>
    </row>
    <row r="649" spans="2:68" ht="15.75" customHeight="1" x14ac:dyDescent="0.25">
      <c r="B649" s="81"/>
      <c r="C649" s="81"/>
      <c r="D649" s="81"/>
      <c r="E649" s="81"/>
      <c r="F649" s="81"/>
      <c r="G649" s="81"/>
      <c r="H649" s="79"/>
      <c r="I649" s="79"/>
      <c r="J649" s="79"/>
      <c r="K649" s="79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1"/>
      <c r="BG649" s="81"/>
      <c r="BH649" s="81"/>
      <c r="BI649" s="81"/>
      <c r="BJ649" s="81"/>
      <c r="BK649" s="81"/>
      <c r="BL649" s="81"/>
      <c r="BM649" s="81"/>
      <c r="BN649" s="81"/>
      <c r="BO649" s="81"/>
      <c r="BP649" s="81"/>
    </row>
    <row r="650" spans="2:68" ht="15.75" customHeight="1" x14ac:dyDescent="0.25">
      <c r="B650" s="81"/>
      <c r="C650" s="81"/>
      <c r="D650" s="81"/>
      <c r="E650" s="81"/>
      <c r="F650" s="81"/>
      <c r="G650" s="81"/>
      <c r="H650" s="79"/>
      <c r="I650" s="79"/>
      <c r="J650" s="79"/>
      <c r="K650" s="79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  <c r="BC650" s="81"/>
      <c r="BD650" s="81"/>
      <c r="BE650" s="81"/>
      <c r="BF650" s="81"/>
      <c r="BG650" s="81"/>
      <c r="BH650" s="81"/>
      <c r="BI650" s="81"/>
      <c r="BJ650" s="81"/>
      <c r="BK650" s="81"/>
      <c r="BL650" s="81"/>
      <c r="BM650" s="81"/>
      <c r="BN650" s="81"/>
      <c r="BO650" s="81"/>
      <c r="BP650" s="81"/>
    </row>
    <row r="651" spans="2:68" ht="15.75" customHeight="1" x14ac:dyDescent="0.25">
      <c r="B651" s="81"/>
      <c r="C651" s="81"/>
      <c r="D651" s="81"/>
      <c r="E651" s="81"/>
      <c r="F651" s="81"/>
      <c r="G651" s="81"/>
      <c r="H651" s="79"/>
      <c r="I651" s="79"/>
      <c r="J651" s="79"/>
      <c r="K651" s="79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  <c r="BC651" s="81"/>
      <c r="BD651" s="81"/>
      <c r="BE651" s="81"/>
      <c r="BF651" s="81"/>
      <c r="BG651" s="81"/>
      <c r="BH651" s="81"/>
      <c r="BI651" s="81"/>
      <c r="BJ651" s="81"/>
      <c r="BK651" s="81"/>
      <c r="BL651" s="81"/>
      <c r="BM651" s="81"/>
      <c r="BN651" s="81"/>
      <c r="BO651" s="81"/>
      <c r="BP651" s="81"/>
    </row>
    <row r="652" spans="2:68" ht="15.75" customHeight="1" x14ac:dyDescent="0.25">
      <c r="B652" s="81"/>
      <c r="C652" s="81"/>
      <c r="D652" s="81"/>
      <c r="E652" s="81"/>
      <c r="F652" s="81"/>
      <c r="G652" s="81"/>
      <c r="H652" s="79"/>
      <c r="I652" s="79"/>
      <c r="J652" s="79"/>
      <c r="K652" s="79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1"/>
      <c r="BD652" s="81"/>
      <c r="BE652" s="81"/>
      <c r="BF652" s="81"/>
      <c r="BG652" s="81"/>
      <c r="BH652" s="81"/>
      <c r="BI652" s="81"/>
      <c r="BJ652" s="81"/>
      <c r="BK652" s="81"/>
      <c r="BL652" s="81"/>
      <c r="BM652" s="81"/>
      <c r="BN652" s="81"/>
      <c r="BO652" s="81"/>
      <c r="BP652" s="81"/>
    </row>
    <row r="653" spans="2:68" ht="15.75" customHeight="1" x14ac:dyDescent="0.25">
      <c r="B653" s="81"/>
      <c r="C653" s="81"/>
      <c r="D653" s="81"/>
      <c r="E653" s="81"/>
      <c r="F653" s="81"/>
      <c r="G653" s="81"/>
      <c r="H653" s="79"/>
      <c r="I653" s="79"/>
      <c r="J653" s="79"/>
      <c r="K653" s="79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</row>
    <row r="654" spans="2:68" ht="15.75" customHeight="1" x14ac:dyDescent="0.25">
      <c r="B654" s="81"/>
      <c r="C654" s="81"/>
      <c r="D654" s="81"/>
      <c r="E654" s="81"/>
      <c r="F654" s="81"/>
      <c r="G654" s="81"/>
      <c r="H654" s="79"/>
      <c r="I654" s="79"/>
      <c r="J654" s="79"/>
      <c r="K654" s="79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  <c r="BC654" s="81"/>
      <c r="BD654" s="81"/>
      <c r="BE654" s="81"/>
      <c r="BF654" s="81"/>
      <c r="BG654" s="81"/>
      <c r="BH654" s="81"/>
      <c r="BI654" s="81"/>
      <c r="BJ654" s="81"/>
      <c r="BK654" s="81"/>
      <c r="BL654" s="81"/>
      <c r="BM654" s="81"/>
      <c r="BN654" s="81"/>
      <c r="BO654" s="81"/>
      <c r="BP654" s="81"/>
    </row>
    <row r="655" spans="2:68" ht="15.75" customHeight="1" x14ac:dyDescent="0.25">
      <c r="B655" s="81"/>
      <c r="C655" s="81"/>
      <c r="D655" s="81"/>
      <c r="E655" s="81"/>
      <c r="F655" s="81"/>
      <c r="G655" s="81"/>
      <c r="H655" s="79"/>
      <c r="I655" s="79"/>
      <c r="J655" s="79"/>
      <c r="K655" s="79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  <c r="BC655" s="81"/>
      <c r="BD655" s="81"/>
      <c r="BE655" s="81"/>
      <c r="BF655" s="81"/>
      <c r="BG655" s="81"/>
      <c r="BH655" s="81"/>
      <c r="BI655" s="81"/>
      <c r="BJ655" s="81"/>
      <c r="BK655" s="81"/>
      <c r="BL655" s="81"/>
      <c r="BM655" s="81"/>
      <c r="BN655" s="81"/>
      <c r="BO655" s="81"/>
      <c r="BP655" s="81"/>
    </row>
    <row r="656" spans="2:68" ht="15.75" customHeight="1" x14ac:dyDescent="0.25">
      <c r="B656" s="81"/>
      <c r="C656" s="81"/>
      <c r="D656" s="81"/>
      <c r="E656" s="81"/>
      <c r="F656" s="81"/>
      <c r="G656" s="81"/>
      <c r="H656" s="79"/>
      <c r="I656" s="79"/>
      <c r="J656" s="79"/>
      <c r="K656" s="79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1"/>
      <c r="BG656" s="81"/>
      <c r="BH656" s="81"/>
      <c r="BI656" s="81"/>
      <c r="BJ656" s="81"/>
      <c r="BK656" s="81"/>
      <c r="BL656" s="81"/>
      <c r="BM656" s="81"/>
      <c r="BN656" s="81"/>
      <c r="BO656" s="81"/>
      <c r="BP656" s="81"/>
    </row>
    <row r="657" spans="2:68" ht="15.75" customHeight="1" x14ac:dyDescent="0.25">
      <c r="B657" s="81"/>
      <c r="C657" s="81"/>
      <c r="D657" s="81"/>
      <c r="E657" s="81"/>
      <c r="F657" s="81"/>
      <c r="G657" s="81"/>
      <c r="H657" s="79"/>
      <c r="I657" s="79"/>
      <c r="J657" s="79"/>
      <c r="K657" s="79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  <c r="BC657" s="81"/>
      <c r="BD657" s="81"/>
      <c r="BE657" s="81"/>
      <c r="BF657" s="81"/>
      <c r="BG657" s="81"/>
      <c r="BH657" s="81"/>
      <c r="BI657" s="81"/>
      <c r="BJ657" s="81"/>
      <c r="BK657" s="81"/>
      <c r="BL657" s="81"/>
      <c r="BM657" s="81"/>
      <c r="BN657" s="81"/>
      <c r="BO657" s="81"/>
      <c r="BP657" s="81"/>
    </row>
    <row r="658" spans="2:68" ht="15.75" customHeight="1" x14ac:dyDescent="0.25">
      <c r="B658" s="81"/>
      <c r="C658" s="81"/>
      <c r="D658" s="81"/>
      <c r="E658" s="81"/>
      <c r="F658" s="81"/>
      <c r="G658" s="81"/>
      <c r="H658" s="79"/>
      <c r="I658" s="79"/>
      <c r="J658" s="79"/>
      <c r="K658" s="79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  <c r="BC658" s="81"/>
      <c r="BD658" s="81"/>
      <c r="BE658" s="81"/>
      <c r="BF658" s="81"/>
      <c r="BG658" s="81"/>
      <c r="BH658" s="81"/>
      <c r="BI658" s="81"/>
      <c r="BJ658" s="81"/>
      <c r="BK658" s="81"/>
      <c r="BL658" s="81"/>
      <c r="BM658" s="81"/>
      <c r="BN658" s="81"/>
      <c r="BO658" s="81"/>
      <c r="BP658" s="81"/>
    </row>
    <row r="659" spans="2:68" ht="15.75" customHeight="1" x14ac:dyDescent="0.25">
      <c r="B659" s="81"/>
      <c r="C659" s="81"/>
      <c r="D659" s="81"/>
      <c r="E659" s="81"/>
      <c r="F659" s="81"/>
      <c r="G659" s="81"/>
      <c r="H659" s="79"/>
      <c r="I659" s="79"/>
      <c r="J659" s="79"/>
      <c r="K659" s="79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  <c r="BC659" s="81"/>
      <c r="BD659" s="81"/>
      <c r="BE659" s="81"/>
      <c r="BF659" s="81"/>
      <c r="BG659" s="81"/>
      <c r="BH659" s="81"/>
      <c r="BI659" s="81"/>
      <c r="BJ659" s="81"/>
      <c r="BK659" s="81"/>
      <c r="BL659" s="81"/>
      <c r="BM659" s="81"/>
      <c r="BN659" s="81"/>
      <c r="BO659" s="81"/>
      <c r="BP659" s="81"/>
    </row>
    <row r="660" spans="2:68" ht="15.75" customHeight="1" x14ac:dyDescent="0.25">
      <c r="B660" s="81"/>
      <c r="C660" s="81"/>
      <c r="D660" s="81"/>
      <c r="E660" s="81"/>
      <c r="F660" s="81"/>
      <c r="G660" s="81"/>
      <c r="H660" s="79"/>
      <c r="I660" s="79"/>
      <c r="J660" s="79"/>
      <c r="K660" s="79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  <c r="BC660" s="81"/>
      <c r="BD660" s="81"/>
      <c r="BE660" s="81"/>
      <c r="BF660" s="81"/>
      <c r="BG660" s="81"/>
      <c r="BH660" s="81"/>
      <c r="BI660" s="81"/>
      <c r="BJ660" s="81"/>
      <c r="BK660" s="81"/>
      <c r="BL660" s="81"/>
      <c r="BM660" s="81"/>
      <c r="BN660" s="81"/>
      <c r="BO660" s="81"/>
      <c r="BP660" s="81"/>
    </row>
    <row r="661" spans="2:68" ht="15.75" customHeight="1" x14ac:dyDescent="0.25">
      <c r="B661" s="81"/>
      <c r="C661" s="81"/>
      <c r="D661" s="81"/>
      <c r="E661" s="81"/>
      <c r="F661" s="81"/>
      <c r="G661" s="81"/>
      <c r="H661" s="79"/>
      <c r="I661" s="79"/>
      <c r="J661" s="79"/>
      <c r="K661" s="79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  <c r="BC661" s="81"/>
      <c r="BD661" s="81"/>
      <c r="BE661" s="81"/>
      <c r="BF661" s="81"/>
      <c r="BG661" s="81"/>
      <c r="BH661" s="81"/>
      <c r="BI661" s="81"/>
      <c r="BJ661" s="81"/>
      <c r="BK661" s="81"/>
      <c r="BL661" s="81"/>
      <c r="BM661" s="81"/>
      <c r="BN661" s="81"/>
      <c r="BO661" s="81"/>
      <c r="BP661" s="81"/>
    </row>
    <row r="662" spans="2:68" ht="15.75" customHeight="1" x14ac:dyDescent="0.25">
      <c r="B662" s="81"/>
      <c r="C662" s="81"/>
      <c r="D662" s="81"/>
      <c r="E662" s="81"/>
      <c r="F662" s="81"/>
      <c r="G662" s="81"/>
      <c r="H662" s="79"/>
      <c r="I662" s="79"/>
      <c r="J662" s="79"/>
      <c r="K662" s="79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1"/>
      <c r="BG662" s="81"/>
      <c r="BH662" s="81"/>
      <c r="BI662" s="81"/>
      <c r="BJ662" s="81"/>
      <c r="BK662" s="81"/>
      <c r="BL662" s="81"/>
      <c r="BM662" s="81"/>
      <c r="BN662" s="81"/>
      <c r="BO662" s="81"/>
      <c r="BP662" s="81"/>
    </row>
    <row r="663" spans="2:68" ht="15.75" customHeight="1" x14ac:dyDescent="0.25">
      <c r="B663" s="81"/>
      <c r="C663" s="81"/>
      <c r="D663" s="81"/>
      <c r="E663" s="81"/>
      <c r="F663" s="81"/>
      <c r="G663" s="81"/>
      <c r="H663" s="79"/>
      <c r="I663" s="79"/>
      <c r="J663" s="79"/>
      <c r="K663" s="79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  <c r="BE663" s="81"/>
      <c r="BF663" s="81"/>
      <c r="BG663" s="81"/>
      <c r="BH663" s="81"/>
      <c r="BI663" s="81"/>
      <c r="BJ663" s="81"/>
      <c r="BK663" s="81"/>
      <c r="BL663" s="81"/>
      <c r="BM663" s="81"/>
      <c r="BN663" s="81"/>
      <c r="BO663" s="81"/>
      <c r="BP663" s="81"/>
    </row>
    <row r="664" spans="2:68" ht="15.75" customHeight="1" x14ac:dyDescent="0.25">
      <c r="B664" s="81"/>
      <c r="C664" s="81"/>
      <c r="D664" s="81"/>
      <c r="E664" s="81"/>
      <c r="F664" s="81"/>
      <c r="G664" s="81"/>
      <c r="H664" s="79"/>
      <c r="I664" s="79"/>
      <c r="J664" s="79"/>
      <c r="K664" s="79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81"/>
      <c r="BD664" s="81"/>
      <c r="BE664" s="81"/>
      <c r="BF664" s="81"/>
      <c r="BG664" s="81"/>
      <c r="BH664" s="81"/>
      <c r="BI664" s="81"/>
      <c r="BJ664" s="81"/>
      <c r="BK664" s="81"/>
      <c r="BL664" s="81"/>
      <c r="BM664" s="81"/>
      <c r="BN664" s="81"/>
      <c r="BO664" s="81"/>
      <c r="BP664" s="81"/>
    </row>
    <row r="665" spans="2:68" ht="15.75" customHeight="1" x14ac:dyDescent="0.25">
      <c r="B665" s="81"/>
      <c r="C665" s="81"/>
      <c r="D665" s="81"/>
      <c r="E665" s="81"/>
      <c r="F665" s="81"/>
      <c r="G665" s="81"/>
      <c r="H665" s="79"/>
      <c r="I665" s="79"/>
      <c r="J665" s="79"/>
      <c r="K665" s="79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81"/>
      <c r="BD665" s="81"/>
      <c r="BE665" s="81"/>
      <c r="BF665" s="81"/>
      <c r="BG665" s="81"/>
      <c r="BH665" s="81"/>
      <c r="BI665" s="81"/>
      <c r="BJ665" s="81"/>
      <c r="BK665" s="81"/>
      <c r="BL665" s="81"/>
      <c r="BM665" s="81"/>
      <c r="BN665" s="81"/>
      <c r="BO665" s="81"/>
      <c r="BP665" s="81"/>
    </row>
    <row r="666" spans="2:68" ht="15.75" customHeight="1" x14ac:dyDescent="0.25">
      <c r="B666" s="81"/>
      <c r="C666" s="81"/>
      <c r="D666" s="81"/>
      <c r="E666" s="81"/>
      <c r="F666" s="81"/>
      <c r="G666" s="81"/>
      <c r="H666" s="79"/>
      <c r="I666" s="79"/>
      <c r="J666" s="79"/>
      <c r="K666" s="79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  <c r="AZ666" s="81"/>
      <c r="BA666" s="81"/>
      <c r="BB666" s="81"/>
      <c r="BC666" s="81"/>
      <c r="BD666" s="81"/>
      <c r="BE666" s="81"/>
      <c r="BF666" s="81"/>
      <c r="BG666" s="81"/>
      <c r="BH666" s="81"/>
      <c r="BI666" s="81"/>
      <c r="BJ666" s="81"/>
      <c r="BK666" s="81"/>
      <c r="BL666" s="81"/>
      <c r="BM666" s="81"/>
      <c r="BN666" s="81"/>
      <c r="BO666" s="81"/>
      <c r="BP666" s="81"/>
    </row>
    <row r="667" spans="2:68" ht="15.75" customHeight="1" x14ac:dyDescent="0.25">
      <c r="B667" s="81"/>
      <c r="C667" s="81"/>
      <c r="D667" s="81"/>
      <c r="E667" s="81"/>
      <c r="F667" s="81"/>
      <c r="G667" s="81"/>
      <c r="H667" s="79"/>
      <c r="I667" s="79"/>
      <c r="J667" s="79"/>
      <c r="K667" s="79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  <c r="AZ667" s="81"/>
      <c r="BA667" s="81"/>
      <c r="BB667" s="81"/>
      <c r="BC667" s="81"/>
      <c r="BD667" s="81"/>
      <c r="BE667" s="81"/>
      <c r="BF667" s="81"/>
      <c r="BG667" s="81"/>
      <c r="BH667" s="81"/>
      <c r="BI667" s="81"/>
      <c r="BJ667" s="81"/>
      <c r="BK667" s="81"/>
      <c r="BL667" s="81"/>
      <c r="BM667" s="81"/>
      <c r="BN667" s="81"/>
      <c r="BO667" s="81"/>
      <c r="BP667" s="81"/>
    </row>
    <row r="668" spans="2:68" ht="15.75" customHeight="1" x14ac:dyDescent="0.25">
      <c r="B668" s="81"/>
      <c r="C668" s="81"/>
      <c r="D668" s="81"/>
      <c r="E668" s="81"/>
      <c r="F668" s="81"/>
      <c r="G668" s="81"/>
      <c r="H668" s="79"/>
      <c r="I668" s="79"/>
      <c r="J668" s="79"/>
      <c r="K668" s="79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  <c r="AZ668" s="81"/>
      <c r="BA668" s="81"/>
      <c r="BB668" s="81"/>
      <c r="BC668" s="81"/>
      <c r="BD668" s="81"/>
      <c r="BE668" s="81"/>
      <c r="BF668" s="81"/>
      <c r="BG668" s="81"/>
      <c r="BH668" s="81"/>
      <c r="BI668" s="81"/>
      <c r="BJ668" s="81"/>
      <c r="BK668" s="81"/>
      <c r="BL668" s="81"/>
      <c r="BM668" s="81"/>
      <c r="BN668" s="81"/>
      <c r="BO668" s="81"/>
      <c r="BP668" s="81"/>
    </row>
    <row r="669" spans="2:68" ht="15.75" customHeight="1" x14ac:dyDescent="0.25">
      <c r="B669" s="81"/>
      <c r="C669" s="81"/>
      <c r="D669" s="81"/>
      <c r="E669" s="81"/>
      <c r="F669" s="81"/>
      <c r="G669" s="81"/>
      <c r="H669" s="79"/>
      <c r="I669" s="79"/>
      <c r="J669" s="79"/>
      <c r="K669" s="79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  <c r="AZ669" s="81"/>
      <c r="BA669" s="81"/>
      <c r="BB669" s="81"/>
      <c r="BC669" s="81"/>
      <c r="BD669" s="81"/>
      <c r="BE669" s="81"/>
      <c r="BF669" s="81"/>
      <c r="BG669" s="81"/>
      <c r="BH669" s="81"/>
      <c r="BI669" s="81"/>
      <c r="BJ669" s="81"/>
      <c r="BK669" s="81"/>
      <c r="BL669" s="81"/>
      <c r="BM669" s="81"/>
      <c r="BN669" s="81"/>
      <c r="BO669" s="81"/>
      <c r="BP669" s="81"/>
    </row>
    <row r="670" spans="2:68" ht="15.75" customHeight="1" x14ac:dyDescent="0.25">
      <c r="B670" s="81"/>
      <c r="C670" s="81"/>
      <c r="D670" s="81"/>
      <c r="E670" s="81"/>
      <c r="F670" s="81"/>
      <c r="G670" s="81"/>
      <c r="H670" s="79"/>
      <c r="I670" s="79"/>
      <c r="J670" s="79"/>
      <c r="K670" s="79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  <c r="AZ670" s="81"/>
      <c r="BA670" s="81"/>
      <c r="BB670" s="81"/>
      <c r="BC670" s="81"/>
      <c r="BD670" s="81"/>
      <c r="BE670" s="81"/>
      <c r="BF670" s="81"/>
      <c r="BG670" s="81"/>
      <c r="BH670" s="81"/>
      <c r="BI670" s="81"/>
      <c r="BJ670" s="81"/>
      <c r="BK670" s="81"/>
      <c r="BL670" s="81"/>
      <c r="BM670" s="81"/>
      <c r="BN670" s="81"/>
      <c r="BO670" s="81"/>
      <c r="BP670" s="81"/>
    </row>
    <row r="671" spans="2:68" ht="15.75" customHeight="1" x14ac:dyDescent="0.25">
      <c r="B671" s="81"/>
      <c r="C671" s="81"/>
      <c r="D671" s="81"/>
      <c r="E671" s="81"/>
      <c r="F671" s="81"/>
      <c r="G671" s="81"/>
      <c r="H671" s="79"/>
      <c r="I671" s="79"/>
      <c r="J671" s="79"/>
      <c r="K671" s="79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1"/>
      <c r="BG671" s="81"/>
      <c r="BH671" s="81"/>
      <c r="BI671" s="81"/>
      <c r="BJ671" s="81"/>
      <c r="BK671" s="81"/>
      <c r="BL671" s="81"/>
      <c r="BM671" s="81"/>
      <c r="BN671" s="81"/>
      <c r="BO671" s="81"/>
      <c r="BP671" s="81"/>
    </row>
    <row r="672" spans="2:68" ht="15.75" customHeight="1" x14ac:dyDescent="0.25">
      <c r="B672" s="81"/>
      <c r="C672" s="81"/>
      <c r="D672" s="81"/>
      <c r="E672" s="81"/>
      <c r="F672" s="81"/>
      <c r="G672" s="81"/>
      <c r="H672" s="79"/>
      <c r="I672" s="79"/>
      <c r="J672" s="79"/>
      <c r="K672" s="79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  <c r="AZ672" s="81"/>
      <c r="BA672" s="81"/>
      <c r="BB672" s="81"/>
      <c r="BC672" s="81"/>
      <c r="BD672" s="81"/>
      <c r="BE672" s="81"/>
      <c r="BF672" s="81"/>
      <c r="BG672" s="81"/>
      <c r="BH672" s="81"/>
      <c r="BI672" s="81"/>
      <c r="BJ672" s="81"/>
      <c r="BK672" s="81"/>
      <c r="BL672" s="81"/>
      <c r="BM672" s="81"/>
      <c r="BN672" s="81"/>
      <c r="BO672" s="81"/>
      <c r="BP672" s="81"/>
    </row>
    <row r="673" spans="2:68" ht="15.75" customHeight="1" x14ac:dyDescent="0.25">
      <c r="B673" s="81"/>
      <c r="C673" s="81"/>
      <c r="D673" s="81"/>
      <c r="E673" s="81"/>
      <c r="F673" s="81"/>
      <c r="G673" s="81"/>
      <c r="H673" s="79"/>
      <c r="I673" s="79"/>
      <c r="J673" s="79"/>
      <c r="K673" s="79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1"/>
      <c r="BH673" s="81"/>
      <c r="BI673" s="81"/>
      <c r="BJ673" s="81"/>
      <c r="BK673" s="81"/>
      <c r="BL673" s="81"/>
      <c r="BM673" s="81"/>
      <c r="BN673" s="81"/>
      <c r="BO673" s="81"/>
      <c r="BP673" s="81"/>
    </row>
    <row r="674" spans="2:68" ht="15.75" customHeight="1" x14ac:dyDescent="0.25">
      <c r="B674" s="81"/>
      <c r="C674" s="81"/>
      <c r="D674" s="81"/>
      <c r="E674" s="81"/>
      <c r="F674" s="81"/>
      <c r="G674" s="81"/>
      <c r="H674" s="79"/>
      <c r="I674" s="79"/>
      <c r="J674" s="79"/>
      <c r="K674" s="79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  <c r="AZ674" s="81"/>
      <c r="BA674" s="81"/>
      <c r="BB674" s="81"/>
      <c r="BC674" s="81"/>
      <c r="BD674" s="81"/>
      <c r="BE674" s="81"/>
      <c r="BF674" s="81"/>
      <c r="BG674" s="81"/>
      <c r="BH674" s="81"/>
      <c r="BI674" s="81"/>
      <c r="BJ674" s="81"/>
      <c r="BK674" s="81"/>
      <c r="BL674" s="81"/>
      <c r="BM674" s="81"/>
      <c r="BN674" s="81"/>
      <c r="BO674" s="81"/>
      <c r="BP674" s="81"/>
    </row>
    <row r="675" spans="2:68" ht="15.75" customHeight="1" x14ac:dyDescent="0.25">
      <c r="B675" s="81"/>
      <c r="C675" s="81"/>
      <c r="D675" s="81"/>
      <c r="E675" s="81"/>
      <c r="F675" s="81"/>
      <c r="G675" s="81"/>
      <c r="H675" s="79"/>
      <c r="I675" s="79"/>
      <c r="J675" s="79"/>
      <c r="K675" s="79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  <c r="AZ675" s="81"/>
      <c r="BA675" s="81"/>
      <c r="BB675" s="81"/>
      <c r="BC675" s="81"/>
      <c r="BD675" s="81"/>
      <c r="BE675" s="81"/>
      <c r="BF675" s="81"/>
      <c r="BG675" s="81"/>
      <c r="BH675" s="81"/>
      <c r="BI675" s="81"/>
      <c r="BJ675" s="81"/>
      <c r="BK675" s="81"/>
      <c r="BL675" s="81"/>
      <c r="BM675" s="81"/>
      <c r="BN675" s="81"/>
      <c r="BO675" s="81"/>
      <c r="BP675" s="81"/>
    </row>
    <row r="676" spans="2:68" ht="15.75" customHeight="1" x14ac:dyDescent="0.25">
      <c r="B676" s="81"/>
      <c r="C676" s="81"/>
      <c r="D676" s="81"/>
      <c r="E676" s="81"/>
      <c r="F676" s="81"/>
      <c r="G676" s="81"/>
      <c r="H676" s="79"/>
      <c r="I676" s="79"/>
      <c r="J676" s="79"/>
      <c r="K676" s="79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  <c r="AZ676" s="81"/>
      <c r="BA676" s="81"/>
      <c r="BB676" s="81"/>
      <c r="BC676" s="81"/>
      <c r="BD676" s="81"/>
      <c r="BE676" s="81"/>
      <c r="BF676" s="81"/>
      <c r="BG676" s="81"/>
      <c r="BH676" s="81"/>
      <c r="BI676" s="81"/>
      <c r="BJ676" s="81"/>
      <c r="BK676" s="81"/>
      <c r="BL676" s="81"/>
      <c r="BM676" s="81"/>
      <c r="BN676" s="81"/>
      <c r="BO676" s="81"/>
      <c r="BP676" s="81"/>
    </row>
    <row r="677" spans="2:68" ht="15.75" customHeight="1" x14ac:dyDescent="0.25">
      <c r="B677" s="81"/>
      <c r="C677" s="81"/>
      <c r="D677" s="81"/>
      <c r="E677" s="81"/>
      <c r="F677" s="81"/>
      <c r="G677" s="81"/>
      <c r="H677" s="79"/>
      <c r="I677" s="79"/>
      <c r="J677" s="79"/>
      <c r="K677" s="79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  <c r="AZ677" s="81"/>
      <c r="BA677" s="81"/>
      <c r="BB677" s="81"/>
      <c r="BC677" s="81"/>
      <c r="BD677" s="81"/>
      <c r="BE677" s="81"/>
      <c r="BF677" s="81"/>
      <c r="BG677" s="81"/>
      <c r="BH677" s="81"/>
      <c r="BI677" s="81"/>
      <c r="BJ677" s="81"/>
      <c r="BK677" s="81"/>
      <c r="BL677" s="81"/>
      <c r="BM677" s="81"/>
      <c r="BN677" s="81"/>
      <c r="BO677" s="81"/>
      <c r="BP677" s="81"/>
    </row>
    <row r="678" spans="2:68" ht="15.75" customHeight="1" x14ac:dyDescent="0.25">
      <c r="B678" s="81"/>
      <c r="C678" s="81"/>
      <c r="D678" s="81"/>
      <c r="E678" s="81"/>
      <c r="F678" s="81"/>
      <c r="G678" s="81"/>
      <c r="H678" s="79"/>
      <c r="I678" s="79"/>
      <c r="J678" s="79"/>
      <c r="K678" s="79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  <c r="AZ678" s="81"/>
      <c r="BA678" s="81"/>
      <c r="BB678" s="81"/>
      <c r="BC678" s="81"/>
      <c r="BD678" s="81"/>
      <c r="BE678" s="81"/>
      <c r="BF678" s="81"/>
      <c r="BG678" s="81"/>
      <c r="BH678" s="81"/>
      <c r="BI678" s="81"/>
      <c r="BJ678" s="81"/>
      <c r="BK678" s="81"/>
      <c r="BL678" s="81"/>
      <c r="BM678" s="81"/>
      <c r="BN678" s="81"/>
      <c r="BO678" s="81"/>
      <c r="BP678" s="81"/>
    </row>
    <row r="679" spans="2:68" ht="15.75" customHeight="1" x14ac:dyDescent="0.25">
      <c r="B679" s="81"/>
      <c r="C679" s="81"/>
      <c r="D679" s="81"/>
      <c r="E679" s="81"/>
      <c r="F679" s="81"/>
      <c r="G679" s="81"/>
      <c r="H679" s="79"/>
      <c r="I679" s="79"/>
      <c r="J679" s="79"/>
      <c r="K679" s="79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  <c r="BD679" s="81"/>
      <c r="BE679" s="81"/>
      <c r="BF679" s="81"/>
      <c r="BG679" s="81"/>
      <c r="BH679" s="81"/>
      <c r="BI679" s="81"/>
      <c r="BJ679" s="81"/>
      <c r="BK679" s="81"/>
      <c r="BL679" s="81"/>
      <c r="BM679" s="81"/>
      <c r="BN679" s="81"/>
      <c r="BO679" s="81"/>
      <c r="BP679" s="81"/>
    </row>
    <row r="680" spans="2:68" ht="15.75" customHeight="1" x14ac:dyDescent="0.25">
      <c r="B680" s="81"/>
      <c r="C680" s="81"/>
      <c r="D680" s="81"/>
      <c r="E680" s="81"/>
      <c r="F680" s="81"/>
      <c r="G680" s="81"/>
      <c r="H680" s="79"/>
      <c r="I680" s="79"/>
      <c r="J680" s="79"/>
      <c r="K680" s="79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</row>
    <row r="681" spans="2:68" ht="15.75" customHeight="1" x14ac:dyDescent="0.25">
      <c r="B681" s="81"/>
      <c r="C681" s="81"/>
      <c r="D681" s="81"/>
      <c r="E681" s="81"/>
      <c r="F681" s="81"/>
      <c r="G681" s="81"/>
      <c r="H681" s="79"/>
      <c r="I681" s="79"/>
      <c r="J681" s="79"/>
      <c r="K681" s="79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  <c r="BE681" s="81"/>
      <c r="BF681" s="81"/>
      <c r="BG681" s="81"/>
      <c r="BH681" s="81"/>
      <c r="BI681" s="81"/>
      <c r="BJ681" s="81"/>
      <c r="BK681" s="81"/>
      <c r="BL681" s="81"/>
      <c r="BM681" s="81"/>
      <c r="BN681" s="81"/>
      <c r="BO681" s="81"/>
      <c r="BP681" s="81"/>
    </row>
    <row r="682" spans="2:68" ht="15.75" customHeight="1" x14ac:dyDescent="0.25">
      <c r="B682" s="81"/>
      <c r="C682" s="81"/>
      <c r="D682" s="81"/>
      <c r="E682" s="81"/>
      <c r="F682" s="81"/>
      <c r="G682" s="81"/>
      <c r="H682" s="79"/>
      <c r="I682" s="79"/>
      <c r="J682" s="79"/>
      <c r="K682" s="79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  <c r="AZ682" s="81"/>
      <c r="BA682" s="81"/>
      <c r="BB682" s="81"/>
      <c r="BC682" s="81"/>
      <c r="BD682" s="81"/>
      <c r="BE682" s="81"/>
      <c r="BF682" s="81"/>
      <c r="BG682" s="81"/>
      <c r="BH682" s="81"/>
      <c r="BI682" s="81"/>
      <c r="BJ682" s="81"/>
      <c r="BK682" s="81"/>
      <c r="BL682" s="81"/>
      <c r="BM682" s="81"/>
      <c r="BN682" s="81"/>
      <c r="BO682" s="81"/>
      <c r="BP682" s="81"/>
    </row>
    <row r="683" spans="2:68" ht="15.75" customHeight="1" x14ac:dyDescent="0.25">
      <c r="B683" s="81"/>
      <c r="C683" s="81"/>
      <c r="D683" s="81"/>
      <c r="E683" s="81"/>
      <c r="F683" s="81"/>
      <c r="G683" s="81"/>
      <c r="H683" s="79"/>
      <c r="I683" s="79"/>
      <c r="J683" s="79"/>
      <c r="K683" s="79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  <c r="AZ683" s="81"/>
      <c r="BA683" s="81"/>
      <c r="BB683" s="81"/>
      <c r="BC683" s="81"/>
      <c r="BD683" s="81"/>
      <c r="BE683" s="81"/>
      <c r="BF683" s="81"/>
      <c r="BG683" s="81"/>
      <c r="BH683" s="81"/>
      <c r="BI683" s="81"/>
      <c r="BJ683" s="81"/>
      <c r="BK683" s="81"/>
      <c r="BL683" s="81"/>
      <c r="BM683" s="81"/>
      <c r="BN683" s="81"/>
      <c r="BO683" s="81"/>
      <c r="BP683" s="81"/>
    </row>
    <row r="684" spans="2:68" ht="15.75" customHeight="1" x14ac:dyDescent="0.25">
      <c r="B684" s="81"/>
      <c r="C684" s="81"/>
      <c r="D684" s="81"/>
      <c r="E684" s="81"/>
      <c r="F684" s="81"/>
      <c r="G684" s="81"/>
      <c r="H684" s="79"/>
      <c r="I684" s="79"/>
      <c r="J684" s="79"/>
      <c r="K684" s="79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  <c r="AZ684" s="81"/>
      <c r="BA684" s="81"/>
      <c r="BB684" s="81"/>
      <c r="BC684" s="81"/>
      <c r="BD684" s="81"/>
      <c r="BE684" s="81"/>
      <c r="BF684" s="81"/>
      <c r="BG684" s="81"/>
      <c r="BH684" s="81"/>
      <c r="BI684" s="81"/>
      <c r="BJ684" s="81"/>
      <c r="BK684" s="81"/>
      <c r="BL684" s="81"/>
      <c r="BM684" s="81"/>
      <c r="BN684" s="81"/>
      <c r="BO684" s="81"/>
      <c r="BP684" s="81"/>
    </row>
    <row r="685" spans="2:68" ht="15.75" customHeight="1" x14ac:dyDescent="0.25">
      <c r="B685" s="81"/>
      <c r="C685" s="81"/>
      <c r="D685" s="81"/>
      <c r="E685" s="81"/>
      <c r="F685" s="81"/>
      <c r="G685" s="81"/>
      <c r="H685" s="79"/>
      <c r="I685" s="79"/>
      <c r="J685" s="79"/>
      <c r="K685" s="79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  <c r="AZ685" s="81"/>
      <c r="BA685" s="81"/>
      <c r="BB685" s="81"/>
      <c r="BC685" s="81"/>
      <c r="BD685" s="81"/>
      <c r="BE685" s="81"/>
      <c r="BF685" s="81"/>
      <c r="BG685" s="81"/>
      <c r="BH685" s="81"/>
      <c r="BI685" s="81"/>
      <c r="BJ685" s="81"/>
      <c r="BK685" s="81"/>
      <c r="BL685" s="81"/>
      <c r="BM685" s="81"/>
      <c r="BN685" s="81"/>
      <c r="BO685" s="81"/>
      <c r="BP685" s="81"/>
    </row>
    <row r="686" spans="2:68" ht="15.75" customHeight="1" x14ac:dyDescent="0.25">
      <c r="B686" s="81"/>
      <c r="C686" s="81"/>
      <c r="D686" s="81"/>
      <c r="E686" s="81"/>
      <c r="F686" s="81"/>
      <c r="G686" s="81"/>
      <c r="H686" s="79"/>
      <c r="I686" s="79"/>
      <c r="J686" s="79"/>
      <c r="K686" s="79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  <c r="AZ686" s="81"/>
      <c r="BA686" s="81"/>
      <c r="BB686" s="81"/>
      <c r="BC686" s="81"/>
      <c r="BD686" s="81"/>
      <c r="BE686" s="81"/>
      <c r="BF686" s="81"/>
      <c r="BG686" s="81"/>
      <c r="BH686" s="81"/>
      <c r="BI686" s="81"/>
      <c r="BJ686" s="81"/>
      <c r="BK686" s="81"/>
      <c r="BL686" s="81"/>
      <c r="BM686" s="81"/>
      <c r="BN686" s="81"/>
      <c r="BO686" s="81"/>
      <c r="BP686" s="81"/>
    </row>
    <row r="687" spans="2:68" ht="15.75" customHeight="1" x14ac:dyDescent="0.25">
      <c r="B687" s="81"/>
      <c r="C687" s="81"/>
      <c r="D687" s="81"/>
      <c r="E687" s="81"/>
      <c r="F687" s="81"/>
      <c r="G687" s="81"/>
      <c r="H687" s="79"/>
      <c r="I687" s="79"/>
      <c r="J687" s="79"/>
      <c r="K687" s="79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1"/>
      <c r="BG687" s="81"/>
      <c r="BH687" s="81"/>
      <c r="BI687" s="81"/>
      <c r="BJ687" s="81"/>
      <c r="BK687" s="81"/>
      <c r="BL687" s="81"/>
      <c r="BM687" s="81"/>
      <c r="BN687" s="81"/>
      <c r="BO687" s="81"/>
      <c r="BP687" s="81"/>
    </row>
    <row r="688" spans="2:68" ht="15.75" customHeight="1" x14ac:dyDescent="0.25">
      <c r="B688" s="81"/>
      <c r="C688" s="81"/>
      <c r="D688" s="81"/>
      <c r="E688" s="81"/>
      <c r="F688" s="81"/>
      <c r="G688" s="81"/>
      <c r="H688" s="79"/>
      <c r="I688" s="79"/>
      <c r="J688" s="79"/>
      <c r="K688" s="79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  <c r="AZ688" s="81"/>
      <c r="BA688" s="81"/>
      <c r="BB688" s="81"/>
      <c r="BC688" s="81"/>
      <c r="BD688" s="81"/>
      <c r="BE688" s="81"/>
      <c r="BF688" s="81"/>
      <c r="BG688" s="81"/>
      <c r="BH688" s="81"/>
      <c r="BI688" s="81"/>
      <c r="BJ688" s="81"/>
      <c r="BK688" s="81"/>
      <c r="BL688" s="81"/>
      <c r="BM688" s="81"/>
      <c r="BN688" s="81"/>
      <c r="BO688" s="81"/>
      <c r="BP688" s="81"/>
    </row>
    <row r="689" spans="2:68" ht="15.75" customHeight="1" x14ac:dyDescent="0.25">
      <c r="B689" s="81"/>
      <c r="C689" s="81"/>
      <c r="D689" s="81"/>
      <c r="E689" s="81"/>
      <c r="F689" s="81"/>
      <c r="G689" s="81"/>
      <c r="H689" s="79"/>
      <c r="I689" s="79"/>
      <c r="J689" s="79"/>
      <c r="K689" s="79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  <c r="BK689" s="81"/>
      <c r="BL689" s="81"/>
      <c r="BM689" s="81"/>
      <c r="BN689" s="81"/>
      <c r="BO689" s="81"/>
      <c r="BP689" s="81"/>
    </row>
    <row r="690" spans="2:68" ht="15.75" customHeight="1" x14ac:dyDescent="0.25">
      <c r="B690" s="81"/>
      <c r="C690" s="81"/>
      <c r="D690" s="81"/>
      <c r="E690" s="81"/>
      <c r="F690" s="81"/>
      <c r="G690" s="81"/>
      <c r="H690" s="79"/>
      <c r="I690" s="79"/>
      <c r="J690" s="79"/>
      <c r="K690" s="79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  <c r="AZ690" s="81"/>
      <c r="BA690" s="81"/>
      <c r="BB690" s="81"/>
      <c r="BC690" s="81"/>
      <c r="BD690" s="81"/>
      <c r="BE690" s="81"/>
      <c r="BF690" s="81"/>
      <c r="BG690" s="81"/>
      <c r="BH690" s="81"/>
      <c r="BI690" s="81"/>
      <c r="BJ690" s="81"/>
      <c r="BK690" s="81"/>
      <c r="BL690" s="81"/>
      <c r="BM690" s="81"/>
      <c r="BN690" s="81"/>
      <c r="BO690" s="81"/>
      <c r="BP690" s="81"/>
    </row>
    <row r="691" spans="2:68" ht="15.75" customHeight="1" x14ac:dyDescent="0.25">
      <c r="B691" s="81"/>
      <c r="C691" s="81"/>
      <c r="D691" s="81"/>
      <c r="E691" s="81"/>
      <c r="F691" s="81"/>
      <c r="G691" s="81"/>
      <c r="H691" s="79"/>
      <c r="I691" s="79"/>
      <c r="J691" s="79"/>
      <c r="K691" s="79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  <c r="AZ691" s="81"/>
      <c r="BA691" s="81"/>
      <c r="BB691" s="81"/>
      <c r="BC691" s="81"/>
      <c r="BD691" s="81"/>
      <c r="BE691" s="81"/>
      <c r="BF691" s="81"/>
      <c r="BG691" s="81"/>
      <c r="BH691" s="81"/>
      <c r="BI691" s="81"/>
      <c r="BJ691" s="81"/>
      <c r="BK691" s="81"/>
      <c r="BL691" s="81"/>
      <c r="BM691" s="81"/>
      <c r="BN691" s="81"/>
      <c r="BO691" s="81"/>
      <c r="BP691" s="81"/>
    </row>
    <row r="692" spans="2:68" ht="15.75" customHeight="1" x14ac:dyDescent="0.25">
      <c r="B692" s="81"/>
      <c r="C692" s="81"/>
      <c r="D692" s="81"/>
      <c r="E692" s="81"/>
      <c r="F692" s="81"/>
      <c r="G692" s="81"/>
      <c r="H692" s="79"/>
      <c r="I692" s="79"/>
      <c r="J692" s="79"/>
      <c r="K692" s="79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  <c r="AZ692" s="81"/>
      <c r="BA692" s="81"/>
      <c r="BB692" s="81"/>
      <c r="BC692" s="81"/>
      <c r="BD692" s="81"/>
      <c r="BE692" s="81"/>
      <c r="BF692" s="81"/>
      <c r="BG692" s="81"/>
      <c r="BH692" s="81"/>
      <c r="BI692" s="81"/>
      <c r="BJ692" s="81"/>
      <c r="BK692" s="81"/>
      <c r="BL692" s="81"/>
      <c r="BM692" s="81"/>
      <c r="BN692" s="81"/>
      <c r="BO692" s="81"/>
      <c r="BP692" s="81"/>
    </row>
    <row r="693" spans="2:68" ht="15.75" customHeight="1" x14ac:dyDescent="0.25">
      <c r="B693" s="81"/>
      <c r="C693" s="81"/>
      <c r="D693" s="81"/>
      <c r="E693" s="81"/>
      <c r="F693" s="81"/>
      <c r="G693" s="81"/>
      <c r="H693" s="79"/>
      <c r="I693" s="79"/>
      <c r="J693" s="79"/>
      <c r="K693" s="79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  <c r="AZ693" s="81"/>
      <c r="BA693" s="81"/>
      <c r="BB693" s="81"/>
      <c r="BC693" s="81"/>
      <c r="BD693" s="81"/>
      <c r="BE693" s="81"/>
      <c r="BF693" s="81"/>
      <c r="BG693" s="81"/>
      <c r="BH693" s="81"/>
      <c r="BI693" s="81"/>
      <c r="BJ693" s="81"/>
      <c r="BK693" s="81"/>
      <c r="BL693" s="81"/>
      <c r="BM693" s="81"/>
      <c r="BN693" s="81"/>
      <c r="BO693" s="81"/>
      <c r="BP693" s="81"/>
    </row>
    <row r="694" spans="2:68" ht="15.75" customHeight="1" x14ac:dyDescent="0.25">
      <c r="B694" s="81"/>
      <c r="C694" s="81"/>
      <c r="D694" s="81"/>
      <c r="E694" s="81"/>
      <c r="F694" s="81"/>
      <c r="G694" s="81"/>
      <c r="H694" s="79"/>
      <c r="I694" s="79"/>
      <c r="J694" s="79"/>
      <c r="K694" s="79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</row>
    <row r="695" spans="2:68" ht="15.75" customHeight="1" x14ac:dyDescent="0.25">
      <c r="B695" s="81"/>
      <c r="C695" s="81"/>
      <c r="D695" s="81"/>
      <c r="E695" s="81"/>
      <c r="F695" s="81"/>
      <c r="G695" s="81"/>
      <c r="H695" s="79"/>
      <c r="I695" s="79"/>
      <c r="J695" s="79"/>
      <c r="K695" s="79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  <c r="AZ695" s="81"/>
      <c r="BA695" s="81"/>
      <c r="BB695" s="81"/>
      <c r="BC695" s="81"/>
      <c r="BD695" s="81"/>
      <c r="BE695" s="81"/>
      <c r="BF695" s="81"/>
      <c r="BG695" s="81"/>
      <c r="BH695" s="81"/>
      <c r="BI695" s="81"/>
      <c r="BJ695" s="81"/>
      <c r="BK695" s="81"/>
      <c r="BL695" s="81"/>
      <c r="BM695" s="81"/>
      <c r="BN695" s="81"/>
      <c r="BO695" s="81"/>
      <c r="BP695" s="81"/>
    </row>
    <row r="696" spans="2:68" ht="15.75" customHeight="1" x14ac:dyDescent="0.25">
      <c r="B696" s="81"/>
      <c r="C696" s="81"/>
      <c r="D696" s="81"/>
      <c r="E696" s="81"/>
      <c r="F696" s="81"/>
      <c r="G696" s="81"/>
      <c r="H696" s="79"/>
      <c r="I696" s="79"/>
      <c r="J696" s="79"/>
      <c r="K696" s="79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  <c r="BK696" s="81"/>
      <c r="BL696" s="81"/>
      <c r="BM696" s="81"/>
      <c r="BN696" s="81"/>
      <c r="BO696" s="81"/>
      <c r="BP696" s="81"/>
    </row>
    <row r="697" spans="2:68" ht="15.75" customHeight="1" x14ac:dyDescent="0.25">
      <c r="B697" s="81"/>
      <c r="C697" s="81"/>
      <c r="D697" s="81"/>
      <c r="E697" s="81"/>
      <c r="F697" s="81"/>
      <c r="G697" s="81"/>
      <c r="H697" s="79"/>
      <c r="I697" s="79"/>
      <c r="J697" s="79"/>
      <c r="K697" s="79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  <c r="BK697" s="81"/>
      <c r="BL697" s="81"/>
      <c r="BM697" s="81"/>
      <c r="BN697" s="81"/>
      <c r="BO697" s="81"/>
      <c r="BP697" s="81"/>
    </row>
    <row r="698" spans="2:68" ht="15.75" customHeight="1" x14ac:dyDescent="0.25">
      <c r="B698" s="81"/>
      <c r="C698" s="81"/>
      <c r="D698" s="81"/>
      <c r="E698" s="81"/>
      <c r="F698" s="81"/>
      <c r="G698" s="81"/>
      <c r="H698" s="79"/>
      <c r="I698" s="79"/>
      <c r="J698" s="79"/>
      <c r="K698" s="79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  <c r="AZ698" s="81"/>
      <c r="BA698" s="81"/>
      <c r="BB698" s="81"/>
      <c r="BC698" s="81"/>
      <c r="BD698" s="81"/>
      <c r="BE698" s="81"/>
      <c r="BF698" s="81"/>
      <c r="BG698" s="81"/>
      <c r="BH698" s="81"/>
      <c r="BI698" s="81"/>
      <c r="BJ698" s="81"/>
      <c r="BK698" s="81"/>
      <c r="BL698" s="81"/>
      <c r="BM698" s="81"/>
      <c r="BN698" s="81"/>
      <c r="BO698" s="81"/>
      <c r="BP698" s="81"/>
    </row>
    <row r="699" spans="2:68" ht="15.75" customHeight="1" x14ac:dyDescent="0.25">
      <c r="B699" s="81"/>
      <c r="C699" s="81"/>
      <c r="D699" s="81"/>
      <c r="E699" s="81"/>
      <c r="F699" s="81"/>
      <c r="G699" s="81"/>
      <c r="H699" s="79"/>
      <c r="I699" s="79"/>
      <c r="J699" s="79"/>
      <c r="K699" s="79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  <c r="BK699" s="81"/>
      <c r="BL699" s="81"/>
      <c r="BM699" s="81"/>
      <c r="BN699" s="81"/>
      <c r="BO699" s="81"/>
      <c r="BP699" s="81"/>
    </row>
    <row r="700" spans="2:68" ht="15.75" customHeight="1" x14ac:dyDescent="0.25">
      <c r="B700" s="81"/>
      <c r="C700" s="81"/>
      <c r="D700" s="81"/>
      <c r="E700" s="81"/>
      <c r="F700" s="81"/>
      <c r="G700" s="81"/>
      <c r="H700" s="79"/>
      <c r="I700" s="79"/>
      <c r="J700" s="79"/>
      <c r="K700" s="79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  <c r="AZ700" s="81"/>
      <c r="BA700" s="81"/>
      <c r="BB700" s="81"/>
      <c r="BC700" s="81"/>
      <c r="BD700" s="81"/>
      <c r="BE700" s="81"/>
      <c r="BF700" s="81"/>
      <c r="BG700" s="81"/>
      <c r="BH700" s="81"/>
      <c r="BI700" s="81"/>
      <c r="BJ700" s="81"/>
      <c r="BK700" s="81"/>
      <c r="BL700" s="81"/>
      <c r="BM700" s="81"/>
      <c r="BN700" s="81"/>
      <c r="BO700" s="81"/>
      <c r="BP700" s="81"/>
    </row>
    <row r="701" spans="2:68" ht="15.75" customHeight="1" x14ac:dyDescent="0.25">
      <c r="B701" s="81"/>
      <c r="C701" s="81"/>
      <c r="D701" s="81"/>
      <c r="E701" s="81"/>
      <c r="F701" s="81"/>
      <c r="G701" s="81"/>
      <c r="H701" s="79"/>
      <c r="I701" s="79"/>
      <c r="J701" s="79"/>
      <c r="K701" s="79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  <c r="AZ701" s="81"/>
      <c r="BA701" s="81"/>
      <c r="BB701" s="81"/>
      <c r="BC701" s="81"/>
      <c r="BD701" s="81"/>
      <c r="BE701" s="81"/>
      <c r="BF701" s="81"/>
      <c r="BG701" s="81"/>
      <c r="BH701" s="81"/>
      <c r="BI701" s="81"/>
      <c r="BJ701" s="81"/>
      <c r="BK701" s="81"/>
      <c r="BL701" s="81"/>
      <c r="BM701" s="81"/>
      <c r="BN701" s="81"/>
      <c r="BO701" s="81"/>
      <c r="BP701" s="81"/>
    </row>
    <row r="702" spans="2:68" ht="15.75" customHeight="1" x14ac:dyDescent="0.25">
      <c r="B702" s="81"/>
      <c r="C702" s="81"/>
      <c r="D702" s="81"/>
      <c r="E702" s="81"/>
      <c r="F702" s="81"/>
      <c r="G702" s="81"/>
      <c r="H702" s="79"/>
      <c r="I702" s="79"/>
      <c r="J702" s="79"/>
      <c r="K702" s="79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  <c r="AZ702" s="81"/>
      <c r="BA702" s="81"/>
      <c r="BB702" s="81"/>
      <c r="BC702" s="81"/>
      <c r="BD702" s="81"/>
      <c r="BE702" s="81"/>
      <c r="BF702" s="81"/>
      <c r="BG702" s="81"/>
      <c r="BH702" s="81"/>
      <c r="BI702" s="81"/>
      <c r="BJ702" s="81"/>
      <c r="BK702" s="81"/>
      <c r="BL702" s="81"/>
      <c r="BM702" s="81"/>
      <c r="BN702" s="81"/>
      <c r="BO702" s="81"/>
      <c r="BP702" s="81"/>
    </row>
    <row r="703" spans="2:68" ht="15.75" customHeight="1" x14ac:dyDescent="0.25">
      <c r="B703" s="81"/>
      <c r="C703" s="81"/>
      <c r="D703" s="81"/>
      <c r="E703" s="81"/>
      <c r="F703" s="81"/>
      <c r="G703" s="81"/>
      <c r="H703" s="79"/>
      <c r="I703" s="79"/>
      <c r="J703" s="79"/>
      <c r="K703" s="79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  <c r="AZ703" s="81"/>
      <c r="BA703" s="81"/>
      <c r="BB703" s="81"/>
      <c r="BC703" s="81"/>
      <c r="BD703" s="81"/>
      <c r="BE703" s="81"/>
      <c r="BF703" s="81"/>
      <c r="BG703" s="81"/>
      <c r="BH703" s="81"/>
      <c r="BI703" s="81"/>
      <c r="BJ703" s="81"/>
      <c r="BK703" s="81"/>
      <c r="BL703" s="81"/>
      <c r="BM703" s="81"/>
      <c r="BN703" s="81"/>
      <c r="BO703" s="81"/>
      <c r="BP703" s="81"/>
    </row>
    <row r="704" spans="2:68" ht="15.75" customHeight="1" x14ac:dyDescent="0.25">
      <c r="B704" s="81"/>
      <c r="C704" s="81"/>
      <c r="D704" s="81"/>
      <c r="E704" s="81"/>
      <c r="F704" s="81"/>
      <c r="G704" s="81"/>
      <c r="H704" s="79"/>
      <c r="I704" s="79"/>
      <c r="J704" s="79"/>
      <c r="K704" s="79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  <c r="AZ704" s="81"/>
      <c r="BA704" s="81"/>
      <c r="BB704" s="81"/>
      <c r="BC704" s="81"/>
      <c r="BD704" s="81"/>
      <c r="BE704" s="81"/>
      <c r="BF704" s="81"/>
      <c r="BG704" s="81"/>
      <c r="BH704" s="81"/>
      <c r="BI704" s="81"/>
      <c r="BJ704" s="81"/>
      <c r="BK704" s="81"/>
      <c r="BL704" s="81"/>
      <c r="BM704" s="81"/>
      <c r="BN704" s="81"/>
      <c r="BO704" s="81"/>
      <c r="BP704" s="81"/>
    </row>
    <row r="705" spans="2:68" ht="15.75" customHeight="1" x14ac:dyDescent="0.25">
      <c r="B705" s="81"/>
      <c r="C705" s="81"/>
      <c r="D705" s="81"/>
      <c r="E705" s="81"/>
      <c r="F705" s="81"/>
      <c r="G705" s="81"/>
      <c r="H705" s="79"/>
      <c r="I705" s="79"/>
      <c r="J705" s="79"/>
      <c r="K705" s="79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  <c r="AZ705" s="81"/>
      <c r="BA705" s="81"/>
      <c r="BB705" s="81"/>
      <c r="BC705" s="81"/>
      <c r="BD705" s="81"/>
      <c r="BE705" s="81"/>
      <c r="BF705" s="81"/>
      <c r="BG705" s="81"/>
      <c r="BH705" s="81"/>
      <c r="BI705" s="81"/>
      <c r="BJ705" s="81"/>
      <c r="BK705" s="81"/>
      <c r="BL705" s="81"/>
      <c r="BM705" s="81"/>
      <c r="BN705" s="81"/>
      <c r="BO705" s="81"/>
      <c r="BP705" s="81"/>
    </row>
    <row r="706" spans="2:68" ht="15.75" customHeight="1" x14ac:dyDescent="0.25">
      <c r="B706" s="81"/>
      <c r="C706" s="81"/>
      <c r="D706" s="81"/>
      <c r="E706" s="81"/>
      <c r="F706" s="81"/>
      <c r="G706" s="81"/>
      <c r="H706" s="79"/>
      <c r="I706" s="79"/>
      <c r="J706" s="79"/>
      <c r="K706" s="79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  <c r="AZ706" s="81"/>
      <c r="BA706" s="81"/>
      <c r="BB706" s="81"/>
      <c r="BC706" s="81"/>
      <c r="BD706" s="81"/>
      <c r="BE706" s="81"/>
      <c r="BF706" s="81"/>
      <c r="BG706" s="81"/>
      <c r="BH706" s="81"/>
      <c r="BI706" s="81"/>
      <c r="BJ706" s="81"/>
      <c r="BK706" s="81"/>
      <c r="BL706" s="81"/>
      <c r="BM706" s="81"/>
      <c r="BN706" s="81"/>
      <c r="BO706" s="81"/>
      <c r="BP706" s="81"/>
    </row>
    <row r="707" spans="2:68" ht="15.75" customHeight="1" x14ac:dyDescent="0.25">
      <c r="B707" s="81"/>
      <c r="C707" s="81"/>
      <c r="D707" s="81"/>
      <c r="E707" s="81"/>
      <c r="F707" s="81"/>
      <c r="G707" s="81"/>
      <c r="H707" s="79"/>
      <c r="I707" s="79"/>
      <c r="J707" s="79"/>
      <c r="K707" s="79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1"/>
      <c r="BG707" s="81"/>
      <c r="BH707" s="81"/>
      <c r="BI707" s="81"/>
      <c r="BJ707" s="81"/>
      <c r="BK707" s="81"/>
      <c r="BL707" s="81"/>
      <c r="BM707" s="81"/>
      <c r="BN707" s="81"/>
      <c r="BO707" s="81"/>
      <c r="BP707" s="81"/>
    </row>
    <row r="708" spans="2:68" ht="15.75" customHeight="1" x14ac:dyDescent="0.25">
      <c r="B708" s="81"/>
      <c r="C708" s="81"/>
      <c r="D708" s="81"/>
      <c r="E708" s="81"/>
      <c r="F708" s="81"/>
      <c r="G708" s="81"/>
      <c r="H708" s="79"/>
      <c r="I708" s="79"/>
      <c r="J708" s="79"/>
      <c r="K708" s="79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1"/>
      <c r="BP708" s="81"/>
    </row>
    <row r="709" spans="2:68" ht="15.75" customHeight="1" x14ac:dyDescent="0.25">
      <c r="B709" s="81"/>
      <c r="C709" s="81"/>
      <c r="D709" s="81"/>
      <c r="E709" s="81"/>
      <c r="F709" s="81"/>
      <c r="G709" s="81"/>
      <c r="H709" s="79"/>
      <c r="I709" s="79"/>
      <c r="J709" s="79"/>
      <c r="K709" s="79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  <c r="AZ709" s="81"/>
      <c r="BA709" s="81"/>
      <c r="BB709" s="81"/>
      <c r="BC709" s="81"/>
      <c r="BD709" s="81"/>
      <c r="BE709" s="81"/>
      <c r="BF709" s="81"/>
      <c r="BG709" s="81"/>
      <c r="BH709" s="81"/>
      <c r="BI709" s="81"/>
      <c r="BJ709" s="81"/>
      <c r="BK709" s="81"/>
      <c r="BL709" s="81"/>
      <c r="BM709" s="81"/>
      <c r="BN709" s="81"/>
      <c r="BO709" s="81"/>
      <c r="BP709" s="81"/>
    </row>
    <row r="710" spans="2:68" ht="15.75" customHeight="1" x14ac:dyDescent="0.25">
      <c r="B710" s="81"/>
      <c r="C710" s="81"/>
      <c r="D710" s="81"/>
      <c r="E710" s="81"/>
      <c r="F710" s="81"/>
      <c r="G710" s="81"/>
      <c r="H710" s="79"/>
      <c r="I710" s="79"/>
      <c r="J710" s="79"/>
      <c r="K710" s="79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  <c r="BK710" s="81"/>
      <c r="BL710" s="81"/>
      <c r="BM710" s="81"/>
      <c r="BN710" s="81"/>
      <c r="BO710" s="81"/>
      <c r="BP710" s="81"/>
    </row>
    <row r="711" spans="2:68" ht="15.75" customHeight="1" x14ac:dyDescent="0.25">
      <c r="B711" s="81"/>
      <c r="C711" s="81"/>
      <c r="D711" s="81"/>
      <c r="E711" s="81"/>
      <c r="F711" s="81"/>
      <c r="G711" s="81"/>
      <c r="H711" s="79"/>
      <c r="I711" s="79"/>
      <c r="J711" s="79"/>
      <c r="K711" s="79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  <c r="BK711" s="81"/>
      <c r="BL711" s="81"/>
      <c r="BM711" s="81"/>
      <c r="BN711" s="81"/>
      <c r="BO711" s="81"/>
      <c r="BP711" s="81"/>
    </row>
    <row r="712" spans="2:68" ht="15.75" customHeight="1" x14ac:dyDescent="0.25">
      <c r="B712" s="81"/>
      <c r="C712" s="81"/>
      <c r="D712" s="81"/>
      <c r="E712" s="81"/>
      <c r="F712" s="81"/>
      <c r="G712" s="81"/>
      <c r="H712" s="79"/>
      <c r="I712" s="79"/>
      <c r="J712" s="79"/>
      <c r="K712" s="79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1"/>
      <c r="BE712" s="81"/>
      <c r="BF712" s="81"/>
      <c r="BG712" s="81"/>
      <c r="BH712" s="81"/>
      <c r="BI712" s="81"/>
      <c r="BJ712" s="81"/>
      <c r="BK712" s="81"/>
      <c r="BL712" s="81"/>
      <c r="BM712" s="81"/>
      <c r="BN712" s="81"/>
      <c r="BO712" s="81"/>
      <c r="BP712" s="81"/>
    </row>
    <row r="713" spans="2:68" ht="15.75" customHeight="1" x14ac:dyDescent="0.25">
      <c r="B713" s="81"/>
      <c r="C713" s="81"/>
      <c r="D713" s="81"/>
      <c r="E713" s="81"/>
      <c r="F713" s="81"/>
      <c r="G713" s="81"/>
      <c r="H713" s="79"/>
      <c r="I713" s="79"/>
      <c r="J713" s="79"/>
      <c r="K713" s="79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  <c r="BK713" s="81"/>
      <c r="BL713" s="81"/>
      <c r="BM713" s="81"/>
      <c r="BN713" s="81"/>
      <c r="BO713" s="81"/>
      <c r="BP713" s="81"/>
    </row>
    <row r="714" spans="2:68" ht="15.75" customHeight="1" x14ac:dyDescent="0.25">
      <c r="B714" s="81"/>
      <c r="C714" s="81"/>
      <c r="D714" s="81"/>
      <c r="E714" s="81"/>
      <c r="F714" s="81"/>
      <c r="G714" s="81"/>
      <c r="H714" s="79"/>
      <c r="I714" s="79"/>
      <c r="J714" s="79"/>
      <c r="K714" s="79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  <c r="AZ714" s="81"/>
      <c r="BA714" s="81"/>
      <c r="BB714" s="81"/>
      <c r="BC714" s="81"/>
      <c r="BD714" s="81"/>
      <c r="BE714" s="81"/>
      <c r="BF714" s="81"/>
      <c r="BG714" s="81"/>
      <c r="BH714" s="81"/>
      <c r="BI714" s="81"/>
      <c r="BJ714" s="81"/>
      <c r="BK714" s="81"/>
      <c r="BL714" s="81"/>
      <c r="BM714" s="81"/>
      <c r="BN714" s="81"/>
      <c r="BO714" s="81"/>
      <c r="BP714" s="81"/>
    </row>
    <row r="715" spans="2:68" ht="15.75" customHeight="1" x14ac:dyDescent="0.25">
      <c r="B715" s="81"/>
      <c r="C715" s="81"/>
      <c r="D715" s="81"/>
      <c r="E715" s="81"/>
      <c r="F715" s="81"/>
      <c r="G715" s="81"/>
      <c r="H715" s="79"/>
      <c r="I715" s="79"/>
      <c r="J715" s="79"/>
      <c r="K715" s="79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  <c r="AZ715" s="81"/>
      <c r="BA715" s="81"/>
      <c r="BB715" s="81"/>
      <c r="BC715" s="81"/>
      <c r="BD715" s="81"/>
      <c r="BE715" s="81"/>
      <c r="BF715" s="81"/>
      <c r="BG715" s="81"/>
      <c r="BH715" s="81"/>
      <c r="BI715" s="81"/>
      <c r="BJ715" s="81"/>
      <c r="BK715" s="81"/>
      <c r="BL715" s="81"/>
      <c r="BM715" s="81"/>
      <c r="BN715" s="81"/>
      <c r="BO715" s="81"/>
      <c r="BP715" s="81"/>
    </row>
    <row r="716" spans="2:68" ht="15.75" customHeight="1" x14ac:dyDescent="0.25">
      <c r="B716" s="81"/>
      <c r="C716" s="81"/>
      <c r="D716" s="81"/>
      <c r="E716" s="81"/>
      <c r="F716" s="81"/>
      <c r="G716" s="81"/>
      <c r="H716" s="79"/>
      <c r="I716" s="79"/>
      <c r="J716" s="79"/>
      <c r="K716" s="79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  <c r="AZ716" s="81"/>
      <c r="BA716" s="81"/>
      <c r="BB716" s="81"/>
      <c r="BC716" s="81"/>
      <c r="BD716" s="81"/>
      <c r="BE716" s="81"/>
      <c r="BF716" s="81"/>
      <c r="BG716" s="81"/>
      <c r="BH716" s="81"/>
      <c r="BI716" s="81"/>
      <c r="BJ716" s="81"/>
      <c r="BK716" s="81"/>
      <c r="BL716" s="81"/>
      <c r="BM716" s="81"/>
      <c r="BN716" s="81"/>
      <c r="BO716" s="81"/>
      <c r="BP716" s="81"/>
    </row>
    <row r="717" spans="2:68" ht="15.75" customHeight="1" x14ac:dyDescent="0.25">
      <c r="B717" s="81"/>
      <c r="C717" s="81"/>
      <c r="D717" s="81"/>
      <c r="E717" s="81"/>
      <c r="F717" s="81"/>
      <c r="G717" s="81"/>
      <c r="H717" s="79"/>
      <c r="I717" s="79"/>
      <c r="J717" s="79"/>
      <c r="K717" s="79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  <c r="AZ717" s="81"/>
      <c r="BA717" s="81"/>
      <c r="BB717" s="81"/>
      <c r="BC717" s="81"/>
      <c r="BD717" s="81"/>
      <c r="BE717" s="81"/>
      <c r="BF717" s="81"/>
      <c r="BG717" s="81"/>
      <c r="BH717" s="81"/>
      <c r="BI717" s="81"/>
      <c r="BJ717" s="81"/>
      <c r="BK717" s="81"/>
      <c r="BL717" s="81"/>
      <c r="BM717" s="81"/>
      <c r="BN717" s="81"/>
      <c r="BO717" s="81"/>
      <c r="BP717" s="81"/>
    </row>
    <row r="718" spans="2:68" ht="15.75" customHeight="1" x14ac:dyDescent="0.25">
      <c r="B718" s="81"/>
      <c r="C718" s="81"/>
      <c r="D718" s="81"/>
      <c r="E718" s="81"/>
      <c r="F718" s="81"/>
      <c r="G718" s="81"/>
      <c r="H718" s="79"/>
      <c r="I718" s="79"/>
      <c r="J718" s="79"/>
      <c r="K718" s="79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  <c r="BK718" s="81"/>
      <c r="BL718" s="81"/>
      <c r="BM718" s="81"/>
      <c r="BN718" s="81"/>
      <c r="BO718" s="81"/>
      <c r="BP718" s="81"/>
    </row>
    <row r="719" spans="2:68" ht="15.75" customHeight="1" x14ac:dyDescent="0.25">
      <c r="B719" s="81"/>
      <c r="C719" s="81"/>
      <c r="D719" s="81"/>
      <c r="E719" s="81"/>
      <c r="F719" s="81"/>
      <c r="G719" s="81"/>
      <c r="H719" s="79"/>
      <c r="I719" s="79"/>
      <c r="J719" s="79"/>
      <c r="K719" s="79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  <c r="AZ719" s="81"/>
      <c r="BA719" s="81"/>
      <c r="BB719" s="81"/>
      <c r="BC719" s="81"/>
      <c r="BD719" s="81"/>
      <c r="BE719" s="81"/>
      <c r="BF719" s="81"/>
      <c r="BG719" s="81"/>
      <c r="BH719" s="81"/>
      <c r="BI719" s="81"/>
      <c r="BJ719" s="81"/>
      <c r="BK719" s="81"/>
      <c r="BL719" s="81"/>
      <c r="BM719" s="81"/>
      <c r="BN719" s="81"/>
      <c r="BO719" s="81"/>
      <c r="BP719" s="81"/>
    </row>
    <row r="720" spans="2:68" ht="15.75" customHeight="1" x14ac:dyDescent="0.25">
      <c r="B720" s="81"/>
      <c r="C720" s="81"/>
      <c r="D720" s="81"/>
      <c r="E720" s="81"/>
      <c r="F720" s="81"/>
      <c r="G720" s="81"/>
      <c r="H720" s="79"/>
      <c r="I720" s="79"/>
      <c r="J720" s="79"/>
      <c r="K720" s="79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  <c r="AZ720" s="81"/>
      <c r="BA720" s="81"/>
      <c r="BB720" s="81"/>
      <c r="BC720" s="81"/>
      <c r="BD720" s="81"/>
      <c r="BE720" s="81"/>
      <c r="BF720" s="81"/>
      <c r="BG720" s="81"/>
      <c r="BH720" s="81"/>
      <c r="BI720" s="81"/>
      <c r="BJ720" s="81"/>
      <c r="BK720" s="81"/>
      <c r="BL720" s="81"/>
      <c r="BM720" s="81"/>
      <c r="BN720" s="81"/>
      <c r="BO720" s="81"/>
      <c r="BP720" s="81"/>
    </row>
    <row r="721" spans="2:68" ht="15.75" customHeight="1" x14ac:dyDescent="0.25">
      <c r="B721" s="81"/>
      <c r="C721" s="81"/>
      <c r="D721" s="81"/>
      <c r="E721" s="81"/>
      <c r="F721" s="81"/>
      <c r="G721" s="81"/>
      <c r="H721" s="79"/>
      <c r="I721" s="79"/>
      <c r="J721" s="79"/>
      <c r="K721" s="79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</row>
    <row r="722" spans="2:68" ht="15.75" customHeight="1" x14ac:dyDescent="0.25">
      <c r="B722" s="81"/>
      <c r="C722" s="81"/>
      <c r="D722" s="81"/>
      <c r="E722" s="81"/>
      <c r="F722" s="81"/>
      <c r="G722" s="81"/>
      <c r="H722" s="79"/>
      <c r="I722" s="79"/>
      <c r="J722" s="79"/>
      <c r="K722" s="79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  <c r="AZ722" s="81"/>
      <c r="BA722" s="81"/>
      <c r="BB722" s="81"/>
      <c r="BC722" s="81"/>
      <c r="BD722" s="81"/>
      <c r="BE722" s="81"/>
      <c r="BF722" s="81"/>
      <c r="BG722" s="81"/>
      <c r="BH722" s="81"/>
      <c r="BI722" s="81"/>
      <c r="BJ722" s="81"/>
      <c r="BK722" s="81"/>
      <c r="BL722" s="81"/>
      <c r="BM722" s="81"/>
      <c r="BN722" s="81"/>
      <c r="BO722" s="81"/>
      <c r="BP722" s="81"/>
    </row>
    <row r="723" spans="2:68" ht="15.75" customHeight="1" x14ac:dyDescent="0.25">
      <c r="B723" s="81"/>
      <c r="C723" s="81"/>
      <c r="D723" s="81"/>
      <c r="E723" s="81"/>
      <c r="F723" s="81"/>
      <c r="G723" s="81"/>
      <c r="H723" s="79"/>
      <c r="I723" s="79"/>
      <c r="J723" s="79"/>
      <c r="K723" s="79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  <c r="AZ723" s="81"/>
      <c r="BA723" s="81"/>
      <c r="BB723" s="81"/>
      <c r="BC723" s="81"/>
      <c r="BD723" s="81"/>
      <c r="BE723" s="81"/>
      <c r="BF723" s="81"/>
      <c r="BG723" s="81"/>
      <c r="BH723" s="81"/>
      <c r="BI723" s="81"/>
      <c r="BJ723" s="81"/>
      <c r="BK723" s="81"/>
      <c r="BL723" s="81"/>
      <c r="BM723" s="81"/>
      <c r="BN723" s="81"/>
      <c r="BO723" s="81"/>
      <c r="BP723" s="81"/>
    </row>
    <row r="724" spans="2:68" ht="15.75" customHeight="1" x14ac:dyDescent="0.25">
      <c r="B724" s="81"/>
      <c r="C724" s="81"/>
      <c r="D724" s="81"/>
      <c r="E724" s="81"/>
      <c r="F724" s="81"/>
      <c r="G724" s="81"/>
      <c r="H724" s="79"/>
      <c r="I724" s="79"/>
      <c r="J724" s="79"/>
      <c r="K724" s="79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  <c r="AZ724" s="81"/>
      <c r="BA724" s="81"/>
      <c r="BB724" s="81"/>
      <c r="BC724" s="81"/>
      <c r="BD724" s="81"/>
      <c r="BE724" s="81"/>
      <c r="BF724" s="81"/>
      <c r="BG724" s="81"/>
      <c r="BH724" s="81"/>
      <c r="BI724" s="81"/>
      <c r="BJ724" s="81"/>
      <c r="BK724" s="81"/>
      <c r="BL724" s="81"/>
      <c r="BM724" s="81"/>
      <c r="BN724" s="81"/>
      <c r="BO724" s="81"/>
      <c r="BP724" s="81"/>
    </row>
    <row r="725" spans="2:68" ht="15.75" customHeight="1" x14ac:dyDescent="0.25">
      <c r="B725" s="81"/>
      <c r="C725" s="81"/>
      <c r="D725" s="81"/>
      <c r="E725" s="81"/>
      <c r="F725" s="81"/>
      <c r="G725" s="81"/>
      <c r="H725" s="79"/>
      <c r="I725" s="79"/>
      <c r="J725" s="79"/>
      <c r="K725" s="79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  <c r="AZ725" s="81"/>
      <c r="BA725" s="81"/>
      <c r="BB725" s="81"/>
      <c r="BC725" s="81"/>
      <c r="BD725" s="81"/>
      <c r="BE725" s="81"/>
      <c r="BF725" s="81"/>
      <c r="BG725" s="81"/>
      <c r="BH725" s="81"/>
      <c r="BI725" s="81"/>
      <c r="BJ725" s="81"/>
      <c r="BK725" s="81"/>
      <c r="BL725" s="81"/>
      <c r="BM725" s="81"/>
      <c r="BN725" s="81"/>
      <c r="BO725" s="81"/>
      <c r="BP725" s="81"/>
    </row>
    <row r="726" spans="2:68" ht="15.75" customHeight="1" x14ac:dyDescent="0.25">
      <c r="B726" s="81"/>
      <c r="C726" s="81"/>
      <c r="D726" s="81"/>
      <c r="E726" s="81"/>
      <c r="F726" s="81"/>
      <c r="G726" s="81"/>
      <c r="H726" s="79"/>
      <c r="I726" s="79"/>
      <c r="J726" s="79"/>
      <c r="K726" s="79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  <c r="AZ726" s="81"/>
      <c r="BA726" s="81"/>
      <c r="BB726" s="81"/>
      <c r="BC726" s="81"/>
      <c r="BD726" s="81"/>
      <c r="BE726" s="81"/>
      <c r="BF726" s="81"/>
      <c r="BG726" s="81"/>
      <c r="BH726" s="81"/>
      <c r="BI726" s="81"/>
      <c r="BJ726" s="81"/>
      <c r="BK726" s="81"/>
      <c r="BL726" s="81"/>
      <c r="BM726" s="81"/>
      <c r="BN726" s="81"/>
      <c r="BO726" s="81"/>
      <c r="BP726" s="81"/>
    </row>
    <row r="727" spans="2:68" ht="15.75" customHeight="1" x14ac:dyDescent="0.25">
      <c r="B727" s="81"/>
      <c r="C727" s="81"/>
      <c r="D727" s="81"/>
      <c r="E727" s="81"/>
      <c r="F727" s="81"/>
      <c r="G727" s="81"/>
      <c r="H727" s="79"/>
      <c r="I727" s="79"/>
      <c r="J727" s="79"/>
      <c r="K727" s="79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  <c r="BK727" s="81"/>
      <c r="BL727" s="81"/>
      <c r="BM727" s="81"/>
      <c r="BN727" s="81"/>
      <c r="BO727" s="81"/>
      <c r="BP727" s="81"/>
    </row>
    <row r="728" spans="2:68" ht="15.75" customHeight="1" x14ac:dyDescent="0.25">
      <c r="B728" s="81"/>
      <c r="C728" s="81"/>
      <c r="D728" s="81"/>
      <c r="E728" s="81"/>
      <c r="F728" s="81"/>
      <c r="G728" s="81"/>
      <c r="H728" s="79"/>
      <c r="I728" s="79"/>
      <c r="J728" s="79"/>
      <c r="K728" s="79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  <c r="AZ728" s="81"/>
      <c r="BA728" s="81"/>
      <c r="BB728" s="81"/>
      <c r="BC728" s="81"/>
      <c r="BD728" s="81"/>
      <c r="BE728" s="81"/>
      <c r="BF728" s="81"/>
      <c r="BG728" s="81"/>
      <c r="BH728" s="81"/>
      <c r="BI728" s="81"/>
      <c r="BJ728" s="81"/>
      <c r="BK728" s="81"/>
      <c r="BL728" s="81"/>
      <c r="BM728" s="81"/>
      <c r="BN728" s="81"/>
      <c r="BO728" s="81"/>
      <c r="BP728" s="81"/>
    </row>
    <row r="729" spans="2:68" ht="15.75" customHeight="1" x14ac:dyDescent="0.25">
      <c r="B729" s="81"/>
      <c r="C729" s="81"/>
      <c r="D729" s="81"/>
      <c r="E729" s="81"/>
      <c r="F729" s="81"/>
      <c r="G729" s="81"/>
      <c r="H729" s="79"/>
      <c r="I729" s="79"/>
      <c r="J729" s="79"/>
      <c r="K729" s="79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  <c r="AZ729" s="81"/>
      <c r="BA729" s="81"/>
      <c r="BB729" s="81"/>
      <c r="BC729" s="81"/>
      <c r="BD729" s="81"/>
      <c r="BE729" s="81"/>
      <c r="BF729" s="81"/>
      <c r="BG729" s="81"/>
      <c r="BH729" s="81"/>
      <c r="BI729" s="81"/>
      <c r="BJ729" s="81"/>
      <c r="BK729" s="81"/>
      <c r="BL729" s="81"/>
      <c r="BM729" s="81"/>
      <c r="BN729" s="81"/>
      <c r="BO729" s="81"/>
      <c r="BP729" s="81"/>
    </row>
    <row r="730" spans="2:68" ht="15.75" customHeight="1" x14ac:dyDescent="0.25">
      <c r="B730" s="81"/>
      <c r="C730" s="81"/>
      <c r="D730" s="81"/>
      <c r="E730" s="81"/>
      <c r="F730" s="81"/>
      <c r="G730" s="81"/>
      <c r="H730" s="79"/>
      <c r="I730" s="79"/>
      <c r="J730" s="79"/>
      <c r="K730" s="79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  <c r="AZ730" s="81"/>
      <c r="BA730" s="81"/>
      <c r="BB730" s="81"/>
      <c r="BC730" s="81"/>
      <c r="BD730" s="81"/>
      <c r="BE730" s="81"/>
      <c r="BF730" s="81"/>
      <c r="BG730" s="81"/>
      <c r="BH730" s="81"/>
      <c r="BI730" s="81"/>
      <c r="BJ730" s="81"/>
      <c r="BK730" s="81"/>
      <c r="BL730" s="81"/>
      <c r="BM730" s="81"/>
      <c r="BN730" s="81"/>
      <c r="BO730" s="81"/>
      <c r="BP730" s="81"/>
    </row>
    <row r="731" spans="2:68" ht="15.75" customHeight="1" x14ac:dyDescent="0.25">
      <c r="B731" s="81"/>
      <c r="C731" s="81"/>
      <c r="D731" s="81"/>
      <c r="E731" s="81"/>
      <c r="F731" s="81"/>
      <c r="G731" s="81"/>
      <c r="H731" s="79"/>
      <c r="I731" s="79"/>
      <c r="J731" s="79"/>
      <c r="K731" s="79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  <c r="AZ731" s="81"/>
      <c r="BA731" s="81"/>
      <c r="BB731" s="81"/>
      <c r="BC731" s="81"/>
      <c r="BD731" s="81"/>
      <c r="BE731" s="81"/>
      <c r="BF731" s="81"/>
      <c r="BG731" s="81"/>
      <c r="BH731" s="81"/>
      <c r="BI731" s="81"/>
      <c r="BJ731" s="81"/>
      <c r="BK731" s="81"/>
      <c r="BL731" s="81"/>
      <c r="BM731" s="81"/>
      <c r="BN731" s="81"/>
      <c r="BO731" s="81"/>
      <c r="BP731" s="81"/>
    </row>
    <row r="732" spans="2:68" ht="15.75" customHeight="1" x14ac:dyDescent="0.25">
      <c r="B732" s="81"/>
      <c r="C732" s="81"/>
      <c r="D732" s="81"/>
      <c r="E732" s="81"/>
      <c r="F732" s="81"/>
      <c r="G732" s="81"/>
      <c r="H732" s="79"/>
      <c r="I732" s="79"/>
      <c r="J732" s="79"/>
      <c r="K732" s="79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  <c r="AZ732" s="81"/>
      <c r="BA732" s="81"/>
      <c r="BB732" s="81"/>
      <c r="BC732" s="81"/>
      <c r="BD732" s="81"/>
      <c r="BE732" s="81"/>
      <c r="BF732" s="81"/>
      <c r="BG732" s="81"/>
      <c r="BH732" s="81"/>
      <c r="BI732" s="81"/>
      <c r="BJ732" s="81"/>
      <c r="BK732" s="81"/>
      <c r="BL732" s="81"/>
      <c r="BM732" s="81"/>
      <c r="BN732" s="81"/>
      <c r="BO732" s="81"/>
      <c r="BP732" s="81"/>
    </row>
    <row r="733" spans="2:68" ht="15.75" customHeight="1" x14ac:dyDescent="0.25">
      <c r="B733" s="81"/>
      <c r="C733" s="81"/>
      <c r="D733" s="81"/>
      <c r="E733" s="81"/>
      <c r="F733" s="81"/>
      <c r="G733" s="81"/>
      <c r="H733" s="79"/>
      <c r="I733" s="79"/>
      <c r="J733" s="79"/>
      <c r="K733" s="79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1"/>
      <c r="BI733" s="81"/>
      <c r="BJ733" s="81"/>
      <c r="BK733" s="81"/>
      <c r="BL733" s="81"/>
      <c r="BM733" s="81"/>
      <c r="BN733" s="81"/>
      <c r="BO733" s="81"/>
      <c r="BP733" s="81"/>
    </row>
    <row r="734" spans="2:68" ht="15.75" customHeight="1" x14ac:dyDescent="0.25">
      <c r="B734" s="81"/>
      <c r="C734" s="81"/>
      <c r="D734" s="81"/>
      <c r="E734" s="81"/>
      <c r="F734" s="81"/>
      <c r="G734" s="81"/>
      <c r="H734" s="79"/>
      <c r="I734" s="79"/>
      <c r="J734" s="79"/>
      <c r="K734" s="79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  <c r="AZ734" s="81"/>
      <c r="BA734" s="81"/>
      <c r="BB734" s="81"/>
      <c r="BC734" s="81"/>
      <c r="BD734" s="81"/>
      <c r="BE734" s="81"/>
      <c r="BF734" s="81"/>
      <c r="BG734" s="81"/>
      <c r="BH734" s="81"/>
      <c r="BI734" s="81"/>
      <c r="BJ734" s="81"/>
      <c r="BK734" s="81"/>
      <c r="BL734" s="81"/>
      <c r="BM734" s="81"/>
      <c r="BN734" s="81"/>
      <c r="BO734" s="81"/>
      <c r="BP734" s="81"/>
    </row>
    <row r="735" spans="2:68" ht="15.75" customHeight="1" x14ac:dyDescent="0.25">
      <c r="B735" s="81"/>
      <c r="C735" s="81"/>
      <c r="D735" s="81"/>
      <c r="E735" s="81"/>
      <c r="F735" s="81"/>
      <c r="G735" s="81"/>
      <c r="H735" s="79"/>
      <c r="I735" s="79"/>
      <c r="J735" s="79"/>
      <c r="K735" s="79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</row>
    <row r="736" spans="2:68" ht="15.75" customHeight="1" x14ac:dyDescent="0.25">
      <c r="B736" s="81"/>
      <c r="C736" s="81"/>
      <c r="D736" s="81"/>
      <c r="E736" s="81"/>
      <c r="F736" s="81"/>
      <c r="G736" s="81"/>
      <c r="H736" s="79"/>
      <c r="I736" s="79"/>
      <c r="J736" s="79"/>
      <c r="K736" s="79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  <c r="AZ736" s="81"/>
      <c r="BA736" s="81"/>
      <c r="BB736" s="81"/>
      <c r="BC736" s="81"/>
      <c r="BD736" s="81"/>
      <c r="BE736" s="81"/>
      <c r="BF736" s="81"/>
      <c r="BG736" s="81"/>
      <c r="BH736" s="81"/>
      <c r="BI736" s="81"/>
      <c r="BJ736" s="81"/>
      <c r="BK736" s="81"/>
      <c r="BL736" s="81"/>
      <c r="BM736" s="81"/>
      <c r="BN736" s="81"/>
      <c r="BO736" s="81"/>
      <c r="BP736" s="81"/>
    </row>
    <row r="737" spans="2:68" ht="15.75" customHeight="1" x14ac:dyDescent="0.25">
      <c r="B737" s="81"/>
      <c r="C737" s="81"/>
      <c r="D737" s="81"/>
      <c r="E737" s="81"/>
      <c r="F737" s="81"/>
      <c r="G737" s="81"/>
      <c r="H737" s="79"/>
      <c r="I737" s="79"/>
      <c r="J737" s="79"/>
      <c r="K737" s="79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1"/>
      <c r="BG737" s="81"/>
      <c r="BH737" s="81"/>
      <c r="BI737" s="81"/>
      <c r="BJ737" s="81"/>
      <c r="BK737" s="81"/>
      <c r="BL737" s="81"/>
      <c r="BM737" s="81"/>
      <c r="BN737" s="81"/>
      <c r="BO737" s="81"/>
      <c r="BP737" s="81"/>
    </row>
    <row r="738" spans="2:68" ht="15.75" customHeight="1" x14ac:dyDescent="0.25">
      <c r="B738" s="81"/>
      <c r="C738" s="81"/>
      <c r="D738" s="81"/>
      <c r="E738" s="81"/>
      <c r="F738" s="81"/>
      <c r="G738" s="81"/>
      <c r="H738" s="79"/>
      <c r="I738" s="79"/>
      <c r="J738" s="79"/>
      <c r="K738" s="79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  <c r="AZ738" s="81"/>
      <c r="BA738" s="81"/>
      <c r="BB738" s="81"/>
      <c r="BC738" s="81"/>
      <c r="BD738" s="81"/>
      <c r="BE738" s="81"/>
      <c r="BF738" s="81"/>
      <c r="BG738" s="81"/>
      <c r="BH738" s="81"/>
      <c r="BI738" s="81"/>
      <c r="BJ738" s="81"/>
      <c r="BK738" s="81"/>
      <c r="BL738" s="81"/>
      <c r="BM738" s="81"/>
      <c r="BN738" s="81"/>
      <c r="BO738" s="81"/>
      <c r="BP738" s="81"/>
    </row>
    <row r="739" spans="2:68" ht="15.75" customHeight="1" x14ac:dyDescent="0.25">
      <c r="B739" s="81"/>
      <c r="C739" s="81"/>
      <c r="D739" s="81"/>
      <c r="E739" s="81"/>
      <c r="F739" s="81"/>
      <c r="G739" s="81"/>
      <c r="H739" s="79"/>
      <c r="I739" s="79"/>
      <c r="J739" s="79"/>
      <c r="K739" s="79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  <c r="AZ739" s="81"/>
      <c r="BA739" s="81"/>
      <c r="BB739" s="81"/>
      <c r="BC739" s="81"/>
      <c r="BD739" s="81"/>
      <c r="BE739" s="81"/>
      <c r="BF739" s="81"/>
      <c r="BG739" s="81"/>
      <c r="BH739" s="81"/>
      <c r="BI739" s="81"/>
      <c r="BJ739" s="81"/>
      <c r="BK739" s="81"/>
      <c r="BL739" s="81"/>
      <c r="BM739" s="81"/>
      <c r="BN739" s="81"/>
      <c r="BO739" s="81"/>
      <c r="BP739" s="81"/>
    </row>
    <row r="740" spans="2:68" ht="15.75" customHeight="1" x14ac:dyDescent="0.25">
      <c r="B740" s="81"/>
      <c r="C740" s="81"/>
      <c r="D740" s="81"/>
      <c r="E740" s="81"/>
      <c r="F740" s="81"/>
      <c r="G740" s="81"/>
      <c r="H740" s="79"/>
      <c r="I740" s="79"/>
      <c r="J740" s="79"/>
      <c r="K740" s="79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  <c r="AZ740" s="81"/>
      <c r="BA740" s="81"/>
      <c r="BB740" s="81"/>
      <c r="BC740" s="81"/>
      <c r="BD740" s="81"/>
      <c r="BE740" s="81"/>
      <c r="BF740" s="81"/>
      <c r="BG740" s="81"/>
      <c r="BH740" s="81"/>
      <c r="BI740" s="81"/>
      <c r="BJ740" s="81"/>
      <c r="BK740" s="81"/>
      <c r="BL740" s="81"/>
      <c r="BM740" s="81"/>
      <c r="BN740" s="81"/>
      <c r="BO740" s="81"/>
      <c r="BP740" s="81"/>
    </row>
    <row r="741" spans="2:68" ht="15.75" customHeight="1" x14ac:dyDescent="0.25">
      <c r="B741" s="81"/>
      <c r="C741" s="81"/>
      <c r="D741" s="81"/>
      <c r="E741" s="81"/>
      <c r="F741" s="81"/>
      <c r="G741" s="81"/>
      <c r="H741" s="79"/>
      <c r="I741" s="79"/>
      <c r="J741" s="79"/>
      <c r="K741" s="79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  <c r="AZ741" s="81"/>
      <c r="BA741" s="81"/>
      <c r="BB741" s="81"/>
      <c r="BC741" s="81"/>
      <c r="BD741" s="81"/>
      <c r="BE741" s="81"/>
      <c r="BF741" s="81"/>
      <c r="BG741" s="81"/>
      <c r="BH741" s="81"/>
      <c r="BI741" s="81"/>
      <c r="BJ741" s="81"/>
      <c r="BK741" s="81"/>
      <c r="BL741" s="81"/>
      <c r="BM741" s="81"/>
      <c r="BN741" s="81"/>
      <c r="BO741" s="81"/>
      <c r="BP741" s="81"/>
    </row>
    <row r="742" spans="2:68" ht="15.75" customHeight="1" x14ac:dyDescent="0.25">
      <c r="B742" s="81"/>
      <c r="C742" s="81"/>
      <c r="D742" s="81"/>
      <c r="E742" s="81"/>
      <c r="F742" s="81"/>
      <c r="G742" s="81"/>
      <c r="H742" s="79"/>
      <c r="I742" s="79"/>
      <c r="J742" s="79"/>
      <c r="K742" s="79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  <c r="AZ742" s="81"/>
      <c r="BA742" s="81"/>
      <c r="BB742" s="81"/>
      <c r="BC742" s="81"/>
      <c r="BD742" s="81"/>
      <c r="BE742" s="81"/>
      <c r="BF742" s="81"/>
      <c r="BG742" s="81"/>
      <c r="BH742" s="81"/>
      <c r="BI742" s="81"/>
      <c r="BJ742" s="81"/>
      <c r="BK742" s="81"/>
      <c r="BL742" s="81"/>
      <c r="BM742" s="81"/>
      <c r="BN742" s="81"/>
      <c r="BO742" s="81"/>
      <c r="BP742" s="81"/>
    </row>
    <row r="743" spans="2:68" ht="15.75" customHeight="1" x14ac:dyDescent="0.25">
      <c r="B743" s="81"/>
      <c r="C743" s="81"/>
      <c r="D743" s="81"/>
      <c r="E743" s="81"/>
      <c r="F743" s="81"/>
      <c r="G743" s="81"/>
      <c r="H743" s="79"/>
      <c r="I743" s="79"/>
      <c r="J743" s="79"/>
      <c r="K743" s="79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  <c r="AZ743" s="81"/>
      <c r="BA743" s="81"/>
      <c r="BB743" s="81"/>
      <c r="BC743" s="81"/>
      <c r="BD743" s="81"/>
      <c r="BE743" s="81"/>
      <c r="BF743" s="81"/>
      <c r="BG743" s="81"/>
      <c r="BH743" s="81"/>
      <c r="BI743" s="81"/>
      <c r="BJ743" s="81"/>
      <c r="BK743" s="81"/>
      <c r="BL743" s="81"/>
      <c r="BM743" s="81"/>
      <c r="BN743" s="81"/>
      <c r="BO743" s="81"/>
      <c r="BP743" s="81"/>
    </row>
    <row r="744" spans="2:68" ht="15.75" customHeight="1" x14ac:dyDescent="0.25">
      <c r="B744" s="81"/>
      <c r="C744" s="81"/>
      <c r="D744" s="81"/>
      <c r="E744" s="81"/>
      <c r="F744" s="81"/>
      <c r="G744" s="81"/>
      <c r="H744" s="79"/>
      <c r="I744" s="79"/>
      <c r="J744" s="79"/>
      <c r="K744" s="79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  <c r="AZ744" s="81"/>
      <c r="BA744" s="81"/>
      <c r="BB744" s="81"/>
      <c r="BC744" s="81"/>
      <c r="BD744" s="81"/>
      <c r="BE744" s="81"/>
      <c r="BF744" s="81"/>
      <c r="BG744" s="81"/>
      <c r="BH744" s="81"/>
      <c r="BI744" s="81"/>
      <c r="BJ744" s="81"/>
      <c r="BK744" s="81"/>
      <c r="BL744" s="81"/>
      <c r="BM744" s="81"/>
      <c r="BN744" s="81"/>
      <c r="BO744" s="81"/>
      <c r="BP744" s="81"/>
    </row>
    <row r="745" spans="2:68" ht="15.75" customHeight="1" x14ac:dyDescent="0.25">
      <c r="B745" s="81"/>
      <c r="C745" s="81"/>
      <c r="D745" s="81"/>
      <c r="E745" s="81"/>
      <c r="F745" s="81"/>
      <c r="G745" s="81"/>
      <c r="H745" s="79"/>
      <c r="I745" s="79"/>
      <c r="J745" s="79"/>
      <c r="K745" s="79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  <c r="AZ745" s="81"/>
      <c r="BA745" s="81"/>
      <c r="BB745" s="81"/>
      <c r="BC745" s="81"/>
      <c r="BD745" s="81"/>
      <c r="BE745" s="81"/>
      <c r="BF745" s="81"/>
      <c r="BG745" s="81"/>
      <c r="BH745" s="81"/>
      <c r="BI745" s="81"/>
      <c r="BJ745" s="81"/>
      <c r="BK745" s="81"/>
      <c r="BL745" s="81"/>
      <c r="BM745" s="81"/>
      <c r="BN745" s="81"/>
      <c r="BO745" s="81"/>
      <c r="BP745" s="81"/>
    </row>
    <row r="746" spans="2:68" ht="15.75" customHeight="1" x14ac:dyDescent="0.25">
      <c r="B746" s="81"/>
      <c r="C746" s="81"/>
      <c r="D746" s="81"/>
      <c r="E746" s="81"/>
      <c r="F746" s="81"/>
      <c r="G746" s="81"/>
      <c r="H746" s="79"/>
      <c r="I746" s="79"/>
      <c r="J746" s="79"/>
      <c r="K746" s="79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  <c r="AZ746" s="81"/>
      <c r="BA746" s="81"/>
      <c r="BB746" s="81"/>
      <c r="BC746" s="81"/>
      <c r="BD746" s="81"/>
      <c r="BE746" s="81"/>
      <c r="BF746" s="81"/>
      <c r="BG746" s="81"/>
      <c r="BH746" s="81"/>
      <c r="BI746" s="81"/>
      <c r="BJ746" s="81"/>
      <c r="BK746" s="81"/>
      <c r="BL746" s="81"/>
      <c r="BM746" s="81"/>
      <c r="BN746" s="81"/>
      <c r="BO746" s="81"/>
      <c r="BP746" s="81"/>
    </row>
    <row r="747" spans="2:68" ht="15.75" customHeight="1" x14ac:dyDescent="0.25">
      <c r="B747" s="81"/>
      <c r="C747" s="81"/>
      <c r="D747" s="81"/>
      <c r="E747" s="81"/>
      <c r="F747" s="81"/>
      <c r="G747" s="81"/>
      <c r="H747" s="79"/>
      <c r="I747" s="79"/>
      <c r="J747" s="79"/>
      <c r="K747" s="79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  <c r="AZ747" s="81"/>
      <c r="BA747" s="81"/>
      <c r="BB747" s="81"/>
      <c r="BC747" s="81"/>
      <c r="BD747" s="81"/>
      <c r="BE747" s="81"/>
      <c r="BF747" s="81"/>
      <c r="BG747" s="81"/>
      <c r="BH747" s="81"/>
      <c r="BI747" s="81"/>
      <c r="BJ747" s="81"/>
      <c r="BK747" s="81"/>
      <c r="BL747" s="81"/>
      <c r="BM747" s="81"/>
      <c r="BN747" s="81"/>
      <c r="BO747" s="81"/>
      <c r="BP747" s="81"/>
    </row>
    <row r="748" spans="2:68" ht="15.75" customHeight="1" x14ac:dyDescent="0.25">
      <c r="B748" s="81"/>
      <c r="C748" s="81"/>
      <c r="D748" s="81"/>
      <c r="E748" s="81"/>
      <c r="F748" s="81"/>
      <c r="G748" s="81"/>
      <c r="H748" s="79"/>
      <c r="I748" s="79"/>
      <c r="J748" s="79"/>
      <c r="K748" s="79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  <c r="AZ748" s="81"/>
      <c r="BA748" s="81"/>
      <c r="BB748" s="81"/>
      <c r="BC748" s="81"/>
      <c r="BD748" s="81"/>
      <c r="BE748" s="81"/>
      <c r="BF748" s="81"/>
      <c r="BG748" s="81"/>
      <c r="BH748" s="81"/>
      <c r="BI748" s="81"/>
      <c r="BJ748" s="81"/>
      <c r="BK748" s="81"/>
      <c r="BL748" s="81"/>
      <c r="BM748" s="81"/>
      <c r="BN748" s="81"/>
      <c r="BO748" s="81"/>
      <c r="BP748" s="81"/>
    </row>
    <row r="749" spans="2:68" ht="15.75" customHeight="1" x14ac:dyDescent="0.25">
      <c r="B749" s="81"/>
      <c r="C749" s="81"/>
      <c r="D749" s="81"/>
      <c r="E749" s="81"/>
      <c r="F749" s="81"/>
      <c r="G749" s="81"/>
      <c r="H749" s="79"/>
      <c r="I749" s="79"/>
      <c r="J749" s="79"/>
      <c r="K749" s="79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1"/>
      <c r="BG749" s="81"/>
      <c r="BH749" s="81"/>
      <c r="BI749" s="81"/>
      <c r="BJ749" s="81"/>
      <c r="BK749" s="81"/>
      <c r="BL749" s="81"/>
      <c r="BM749" s="81"/>
      <c r="BN749" s="81"/>
      <c r="BO749" s="81"/>
      <c r="BP749" s="81"/>
    </row>
    <row r="750" spans="2:68" ht="15.75" customHeight="1" x14ac:dyDescent="0.25">
      <c r="B750" s="81"/>
      <c r="C750" s="81"/>
      <c r="D750" s="81"/>
      <c r="E750" s="81"/>
      <c r="F750" s="81"/>
      <c r="G750" s="81"/>
      <c r="H750" s="79"/>
      <c r="I750" s="79"/>
      <c r="J750" s="79"/>
      <c r="K750" s="79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  <c r="AZ750" s="81"/>
      <c r="BA750" s="81"/>
      <c r="BB750" s="81"/>
      <c r="BC750" s="81"/>
      <c r="BD750" s="81"/>
      <c r="BE750" s="81"/>
      <c r="BF750" s="81"/>
      <c r="BG750" s="81"/>
      <c r="BH750" s="81"/>
      <c r="BI750" s="81"/>
      <c r="BJ750" s="81"/>
      <c r="BK750" s="81"/>
      <c r="BL750" s="81"/>
      <c r="BM750" s="81"/>
      <c r="BN750" s="81"/>
      <c r="BO750" s="81"/>
      <c r="BP750" s="81"/>
    </row>
    <row r="751" spans="2:68" ht="15.75" customHeight="1" x14ac:dyDescent="0.25">
      <c r="B751" s="81"/>
      <c r="C751" s="81"/>
      <c r="D751" s="81"/>
      <c r="E751" s="81"/>
      <c r="F751" s="81"/>
      <c r="G751" s="81"/>
      <c r="H751" s="79"/>
      <c r="I751" s="79"/>
      <c r="J751" s="79"/>
      <c r="K751" s="79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  <c r="AZ751" s="81"/>
      <c r="BA751" s="81"/>
      <c r="BB751" s="81"/>
      <c r="BC751" s="81"/>
      <c r="BD751" s="81"/>
      <c r="BE751" s="81"/>
      <c r="BF751" s="81"/>
      <c r="BG751" s="81"/>
      <c r="BH751" s="81"/>
      <c r="BI751" s="81"/>
      <c r="BJ751" s="81"/>
      <c r="BK751" s="81"/>
      <c r="BL751" s="81"/>
      <c r="BM751" s="81"/>
      <c r="BN751" s="81"/>
      <c r="BO751" s="81"/>
      <c r="BP751" s="81"/>
    </row>
    <row r="752" spans="2:68" ht="15.75" customHeight="1" x14ac:dyDescent="0.25">
      <c r="B752" s="81"/>
      <c r="C752" s="81"/>
      <c r="D752" s="81"/>
      <c r="E752" s="81"/>
      <c r="F752" s="81"/>
      <c r="G752" s="81"/>
      <c r="H752" s="79"/>
      <c r="I752" s="79"/>
      <c r="J752" s="79"/>
      <c r="K752" s="79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  <c r="AZ752" s="81"/>
      <c r="BA752" s="81"/>
      <c r="BB752" s="81"/>
      <c r="BC752" s="81"/>
      <c r="BD752" s="81"/>
      <c r="BE752" s="81"/>
      <c r="BF752" s="81"/>
      <c r="BG752" s="81"/>
      <c r="BH752" s="81"/>
      <c r="BI752" s="81"/>
      <c r="BJ752" s="81"/>
      <c r="BK752" s="81"/>
      <c r="BL752" s="81"/>
      <c r="BM752" s="81"/>
      <c r="BN752" s="81"/>
      <c r="BO752" s="81"/>
      <c r="BP752" s="81"/>
    </row>
    <row r="753" spans="2:68" ht="15.75" customHeight="1" x14ac:dyDescent="0.25">
      <c r="B753" s="81"/>
      <c r="C753" s="81"/>
      <c r="D753" s="81"/>
      <c r="E753" s="81"/>
      <c r="F753" s="81"/>
      <c r="G753" s="81"/>
      <c r="H753" s="79"/>
      <c r="I753" s="79"/>
      <c r="J753" s="79"/>
      <c r="K753" s="79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  <c r="AZ753" s="81"/>
      <c r="BA753" s="81"/>
      <c r="BB753" s="81"/>
      <c r="BC753" s="81"/>
      <c r="BD753" s="81"/>
      <c r="BE753" s="81"/>
      <c r="BF753" s="81"/>
      <c r="BG753" s="81"/>
      <c r="BH753" s="81"/>
      <c r="BI753" s="81"/>
      <c r="BJ753" s="81"/>
      <c r="BK753" s="81"/>
      <c r="BL753" s="81"/>
      <c r="BM753" s="81"/>
      <c r="BN753" s="81"/>
      <c r="BO753" s="81"/>
      <c r="BP753" s="81"/>
    </row>
    <row r="754" spans="2:68" ht="15.75" customHeight="1" x14ac:dyDescent="0.25">
      <c r="B754" s="81"/>
      <c r="C754" s="81"/>
      <c r="D754" s="81"/>
      <c r="E754" s="81"/>
      <c r="F754" s="81"/>
      <c r="G754" s="81"/>
      <c r="H754" s="79"/>
      <c r="I754" s="79"/>
      <c r="J754" s="79"/>
      <c r="K754" s="79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  <c r="AZ754" s="81"/>
      <c r="BA754" s="81"/>
      <c r="BB754" s="81"/>
      <c r="BC754" s="81"/>
      <c r="BD754" s="81"/>
      <c r="BE754" s="81"/>
      <c r="BF754" s="81"/>
      <c r="BG754" s="81"/>
      <c r="BH754" s="81"/>
      <c r="BI754" s="81"/>
      <c r="BJ754" s="81"/>
      <c r="BK754" s="81"/>
      <c r="BL754" s="81"/>
      <c r="BM754" s="81"/>
      <c r="BN754" s="81"/>
      <c r="BO754" s="81"/>
      <c r="BP754" s="81"/>
    </row>
    <row r="755" spans="2:68" ht="15.75" customHeight="1" x14ac:dyDescent="0.25">
      <c r="B755" s="81"/>
      <c r="C755" s="81"/>
      <c r="D755" s="81"/>
      <c r="E755" s="81"/>
      <c r="F755" s="81"/>
      <c r="G755" s="81"/>
      <c r="H755" s="79"/>
      <c r="I755" s="79"/>
      <c r="J755" s="79"/>
      <c r="K755" s="79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  <c r="AZ755" s="81"/>
      <c r="BA755" s="81"/>
      <c r="BB755" s="81"/>
      <c r="BC755" s="81"/>
      <c r="BD755" s="81"/>
      <c r="BE755" s="81"/>
      <c r="BF755" s="81"/>
      <c r="BG755" s="81"/>
      <c r="BH755" s="81"/>
      <c r="BI755" s="81"/>
      <c r="BJ755" s="81"/>
      <c r="BK755" s="81"/>
      <c r="BL755" s="81"/>
      <c r="BM755" s="81"/>
      <c r="BN755" s="81"/>
      <c r="BO755" s="81"/>
      <c r="BP755" s="81"/>
    </row>
    <row r="756" spans="2:68" ht="15.75" customHeight="1" x14ac:dyDescent="0.25">
      <c r="B756" s="81"/>
      <c r="C756" s="81"/>
      <c r="D756" s="81"/>
      <c r="E756" s="81"/>
      <c r="F756" s="81"/>
      <c r="G756" s="81"/>
      <c r="H756" s="79"/>
      <c r="I756" s="79"/>
      <c r="J756" s="79"/>
      <c r="K756" s="79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  <c r="AZ756" s="81"/>
      <c r="BA756" s="81"/>
      <c r="BB756" s="81"/>
      <c r="BC756" s="81"/>
      <c r="BD756" s="81"/>
      <c r="BE756" s="81"/>
      <c r="BF756" s="81"/>
      <c r="BG756" s="81"/>
      <c r="BH756" s="81"/>
      <c r="BI756" s="81"/>
      <c r="BJ756" s="81"/>
      <c r="BK756" s="81"/>
      <c r="BL756" s="81"/>
      <c r="BM756" s="81"/>
      <c r="BN756" s="81"/>
      <c r="BO756" s="81"/>
      <c r="BP756" s="81"/>
    </row>
    <row r="757" spans="2:68" ht="15.75" customHeight="1" x14ac:dyDescent="0.25">
      <c r="B757" s="81"/>
      <c r="C757" s="81"/>
      <c r="D757" s="81"/>
      <c r="E757" s="81"/>
      <c r="F757" s="81"/>
      <c r="G757" s="81"/>
      <c r="H757" s="79"/>
      <c r="I757" s="79"/>
      <c r="J757" s="79"/>
      <c r="K757" s="79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  <c r="AZ757" s="81"/>
      <c r="BA757" s="81"/>
      <c r="BB757" s="81"/>
      <c r="BC757" s="81"/>
      <c r="BD757" s="81"/>
      <c r="BE757" s="81"/>
      <c r="BF757" s="81"/>
      <c r="BG757" s="81"/>
      <c r="BH757" s="81"/>
      <c r="BI757" s="81"/>
      <c r="BJ757" s="81"/>
      <c r="BK757" s="81"/>
      <c r="BL757" s="81"/>
      <c r="BM757" s="81"/>
      <c r="BN757" s="81"/>
      <c r="BO757" s="81"/>
      <c r="BP757" s="81"/>
    </row>
    <row r="758" spans="2:68" ht="15.75" customHeight="1" x14ac:dyDescent="0.25">
      <c r="B758" s="81"/>
      <c r="C758" s="81"/>
      <c r="D758" s="81"/>
      <c r="E758" s="81"/>
      <c r="F758" s="81"/>
      <c r="G758" s="81"/>
      <c r="H758" s="79"/>
      <c r="I758" s="79"/>
      <c r="J758" s="79"/>
      <c r="K758" s="79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  <c r="AZ758" s="81"/>
      <c r="BA758" s="81"/>
      <c r="BB758" s="81"/>
      <c r="BC758" s="81"/>
      <c r="BD758" s="81"/>
      <c r="BE758" s="81"/>
      <c r="BF758" s="81"/>
      <c r="BG758" s="81"/>
      <c r="BH758" s="81"/>
      <c r="BI758" s="81"/>
      <c r="BJ758" s="81"/>
      <c r="BK758" s="81"/>
      <c r="BL758" s="81"/>
      <c r="BM758" s="81"/>
      <c r="BN758" s="81"/>
      <c r="BO758" s="81"/>
      <c r="BP758" s="81"/>
    </row>
    <row r="759" spans="2:68" ht="15.75" customHeight="1" x14ac:dyDescent="0.25">
      <c r="B759" s="81"/>
      <c r="C759" s="81"/>
      <c r="D759" s="81"/>
      <c r="E759" s="81"/>
      <c r="F759" s="81"/>
      <c r="G759" s="81"/>
      <c r="H759" s="79"/>
      <c r="I759" s="79"/>
      <c r="J759" s="79"/>
      <c r="K759" s="79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  <c r="AZ759" s="81"/>
      <c r="BA759" s="81"/>
      <c r="BB759" s="81"/>
      <c r="BC759" s="81"/>
      <c r="BD759" s="81"/>
      <c r="BE759" s="81"/>
      <c r="BF759" s="81"/>
      <c r="BG759" s="81"/>
      <c r="BH759" s="81"/>
      <c r="BI759" s="81"/>
      <c r="BJ759" s="81"/>
      <c r="BK759" s="81"/>
      <c r="BL759" s="81"/>
      <c r="BM759" s="81"/>
      <c r="BN759" s="81"/>
      <c r="BO759" s="81"/>
      <c r="BP759" s="81"/>
    </row>
    <row r="760" spans="2:68" ht="15.75" customHeight="1" x14ac:dyDescent="0.25">
      <c r="B760" s="81"/>
      <c r="C760" s="81"/>
      <c r="D760" s="81"/>
      <c r="E760" s="81"/>
      <c r="F760" s="81"/>
      <c r="G760" s="81"/>
      <c r="H760" s="79"/>
      <c r="I760" s="79"/>
      <c r="J760" s="79"/>
      <c r="K760" s="79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  <c r="AZ760" s="81"/>
      <c r="BA760" s="81"/>
      <c r="BB760" s="81"/>
      <c r="BC760" s="81"/>
      <c r="BD760" s="81"/>
      <c r="BE760" s="81"/>
      <c r="BF760" s="81"/>
      <c r="BG760" s="81"/>
      <c r="BH760" s="81"/>
      <c r="BI760" s="81"/>
      <c r="BJ760" s="81"/>
      <c r="BK760" s="81"/>
      <c r="BL760" s="81"/>
      <c r="BM760" s="81"/>
      <c r="BN760" s="81"/>
      <c r="BO760" s="81"/>
      <c r="BP760" s="81"/>
    </row>
    <row r="761" spans="2:68" ht="15.75" customHeight="1" x14ac:dyDescent="0.25">
      <c r="B761" s="81"/>
      <c r="C761" s="81"/>
      <c r="D761" s="81"/>
      <c r="E761" s="81"/>
      <c r="F761" s="81"/>
      <c r="G761" s="81"/>
      <c r="H761" s="79"/>
      <c r="I761" s="79"/>
      <c r="J761" s="79"/>
      <c r="K761" s="79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</row>
    <row r="762" spans="2:68" ht="15.75" customHeight="1" x14ac:dyDescent="0.25">
      <c r="B762" s="81"/>
      <c r="C762" s="81"/>
      <c r="D762" s="81"/>
      <c r="E762" s="81"/>
      <c r="F762" s="81"/>
      <c r="G762" s="81"/>
      <c r="H762" s="79"/>
      <c r="I762" s="79"/>
      <c r="J762" s="79"/>
      <c r="K762" s="79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1"/>
      <c r="BG762" s="81"/>
      <c r="BH762" s="81"/>
      <c r="BI762" s="81"/>
      <c r="BJ762" s="81"/>
      <c r="BK762" s="81"/>
      <c r="BL762" s="81"/>
      <c r="BM762" s="81"/>
      <c r="BN762" s="81"/>
      <c r="BO762" s="81"/>
      <c r="BP762" s="81"/>
    </row>
    <row r="763" spans="2:68" ht="15.75" customHeight="1" x14ac:dyDescent="0.25">
      <c r="B763" s="81"/>
      <c r="C763" s="81"/>
      <c r="D763" s="81"/>
      <c r="E763" s="81"/>
      <c r="F763" s="81"/>
      <c r="G763" s="81"/>
      <c r="H763" s="79"/>
      <c r="I763" s="79"/>
      <c r="J763" s="79"/>
      <c r="K763" s="79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  <c r="AZ763" s="81"/>
      <c r="BA763" s="81"/>
      <c r="BB763" s="81"/>
      <c r="BC763" s="81"/>
      <c r="BD763" s="81"/>
      <c r="BE763" s="81"/>
      <c r="BF763" s="81"/>
      <c r="BG763" s="81"/>
      <c r="BH763" s="81"/>
      <c r="BI763" s="81"/>
      <c r="BJ763" s="81"/>
      <c r="BK763" s="81"/>
      <c r="BL763" s="81"/>
      <c r="BM763" s="81"/>
      <c r="BN763" s="81"/>
      <c r="BO763" s="81"/>
      <c r="BP763" s="81"/>
    </row>
    <row r="764" spans="2:68" ht="15.75" customHeight="1" x14ac:dyDescent="0.25">
      <c r="B764" s="81"/>
      <c r="C764" s="81"/>
      <c r="D764" s="81"/>
      <c r="E764" s="81"/>
      <c r="F764" s="81"/>
      <c r="G764" s="81"/>
      <c r="H764" s="79"/>
      <c r="I764" s="79"/>
      <c r="J764" s="79"/>
      <c r="K764" s="79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  <c r="AZ764" s="81"/>
      <c r="BA764" s="81"/>
      <c r="BB764" s="81"/>
      <c r="BC764" s="81"/>
      <c r="BD764" s="81"/>
      <c r="BE764" s="81"/>
      <c r="BF764" s="81"/>
      <c r="BG764" s="81"/>
      <c r="BH764" s="81"/>
      <c r="BI764" s="81"/>
      <c r="BJ764" s="81"/>
      <c r="BK764" s="81"/>
      <c r="BL764" s="81"/>
      <c r="BM764" s="81"/>
      <c r="BN764" s="81"/>
      <c r="BO764" s="81"/>
      <c r="BP764" s="81"/>
    </row>
    <row r="765" spans="2:68" ht="15.75" customHeight="1" x14ac:dyDescent="0.25">
      <c r="B765" s="81"/>
      <c r="C765" s="81"/>
      <c r="D765" s="81"/>
      <c r="E765" s="81"/>
      <c r="F765" s="81"/>
      <c r="G765" s="81"/>
      <c r="H765" s="79"/>
      <c r="I765" s="79"/>
      <c r="J765" s="79"/>
      <c r="K765" s="79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  <c r="AZ765" s="81"/>
      <c r="BA765" s="81"/>
      <c r="BB765" s="81"/>
      <c r="BC765" s="81"/>
      <c r="BD765" s="81"/>
      <c r="BE765" s="81"/>
      <c r="BF765" s="81"/>
      <c r="BG765" s="81"/>
      <c r="BH765" s="81"/>
      <c r="BI765" s="81"/>
      <c r="BJ765" s="81"/>
      <c r="BK765" s="81"/>
      <c r="BL765" s="81"/>
      <c r="BM765" s="81"/>
      <c r="BN765" s="81"/>
      <c r="BO765" s="81"/>
      <c r="BP765" s="81"/>
    </row>
    <row r="766" spans="2:68" ht="15.75" customHeight="1" x14ac:dyDescent="0.25">
      <c r="B766" s="81"/>
      <c r="C766" s="81"/>
      <c r="D766" s="81"/>
      <c r="E766" s="81"/>
      <c r="F766" s="81"/>
      <c r="G766" s="81"/>
      <c r="H766" s="79"/>
      <c r="I766" s="79"/>
      <c r="J766" s="79"/>
      <c r="K766" s="79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  <c r="AZ766" s="81"/>
      <c r="BA766" s="81"/>
      <c r="BB766" s="81"/>
      <c r="BC766" s="81"/>
      <c r="BD766" s="81"/>
      <c r="BE766" s="81"/>
      <c r="BF766" s="81"/>
      <c r="BG766" s="81"/>
      <c r="BH766" s="81"/>
      <c r="BI766" s="81"/>
      <c r="BJ766" s="81"/>
      <c r="BK766" s="81"/>
      <c r="BL766" s="81"/>
      <c r="BM766" s="81"/>
      <c r="BN766" s="81"/>
      <c r="BO766" s="81"/>
      <c r="BP766" s="81"/>
    </row>
    <row r="767" spans="2:68" ht="15.75" customHeight="1" x14ac:dyDescent="0.25">
      <c r="B767" s="81"/>
      <c r="C767" s="81"/>
      <c r="D767" s="81"/>
      <c r="E767" s="81"/>
      <c r="F767" s="81"/>
      <c r="G767" s="81"/>
      <c r="H767" s="79"/>
      <c r="I767" s="79"/>
      <c r="J767" s="79"/>
      <c r="K767" s="79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  <c r="AZ767" s="81"/>
      <c r="BA767" s="81"/>
      <c r="BB767" s="81"/>
      <c r="BC767" s="81"/>
      <c r="BD767" s="81"/>
      <c r="BE767" s="81"/>
      <c r="BF767" s="81"/>
      <c r="BG767" s="81"/>
      <c r="BH767" s="81"/>
      <c r="BI767" s="81"/>
      <c r="BJ767" s="81"/>
      <c r="BK767" s="81"/>
      <c r="BL767" s="81"/>
      <c r="BM767" s="81"/>
      <c r="BN767" s="81"/>
      <c r="BO767" s="81"/>
      <c r="BP767" s="81"/>
    </row>
    <row r="768" spans="2:68" ht="15.75" customHeight="1" x14ac:dyDescent="0.25">
      <c r="B768" s="81"/>
      <c r="C768" s="81"/>
      <c r="D768" s="81"/>
      <c r="E768" s="81"/>
      <c r="F768" s="81"/>
      <c r="G768" s="81"/>
      <c r="H768" s="79"/>
      <c r="I768" s="79"/>
      <c r="J768" s="79"/>
      <c r="K768" s="79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  <c r="BK768" s="81"/>
      <c r="BL768" s="81"/>
      <c r="BM768" s="81"/>
      <c r="BN768" s="81"/>
      <c r="BO768" s="81"/>
      <c r="BP768" s="81"/>
    </row>
    <row r="769" spans="2:68" ht="15.75" customHeight="1" x14ac:dyDescent="0.25">
      <c r="B769" s="81"/>
      <c r="C769" s="81"/>
      <c r="D769" s="81"/>
      <c r="E769" s="81"/>
      <c r="F769" s="81"/>
      <c r="G769" s="81"/>
      <c r="H769" s="79"/>
      <c r="I769" s="79"/>
      <c r="J769" s="79"/>
      <c r="K769" s="79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  <c r="AZ769" s="81"/>
      <c r="BA769" s="81"/>
      <c r="BB769" s="81"/>
      <c r="BC769" s="81"/>
      <c r="BD769" s="81"/>
      <c r="BE769" s="81"/>
      <c r="BF769" s="81"/>
      <c r="BG769" s="81"/>
      <c r="BH769" s="81"/>
      <c r="BI769" s="81"/>
      <c r="BJ769" s="81"/>
      <c r="BK769" s="81"/>
      <c r="BL769" s="81"/>
      <c r="BM769" s="81"/>
      <c r="BN769" s="81"/>
      <c r="BO769" s="81"/>
      <c r="BP769" s="81"/>
    </row>
    <row r="770" spans="2:68" ht="15.75" customHeight="1" x14ac:dyDescent="0.25">
      <c r="B770" s="81"/>
      <c r="C770" s="81"/>
      <c r="D770" s="81"/>
      <c r="E770" s="81"/>
      <c r="F770" s="81"/>
      <c r="G770" s="81"/>
      <c r="H770" s="79"/>
      <c r="I770" s="79"/>
      <c r="J770" s="79"/>
      <c r="K770" s="79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  <c r="BD770" s="81"/>
      <c r="BE770" s="81"/>
      <c r="BF770" s="81"/>
      <c r="BG770" s="81"/>
      <c r="BH770" s="81"/>
      <c r="BI770" s="81"/>
      <c r="BJ770" s="81"/>
      <c r="BK770" s="81"/>
      <c r="BL770" s="81"/>
      <c r="BM770" s="81"/>
      <c r="BN770" s="81"/>
      <c r="BO770" s="81"/>
      <c r="BP770" s="81"/>
    </row>
    <row r="771" spans="2:68" ht="15.75" customHeight="1" x14ac:dyDescent="0.25">
      <c r="B771" s="81"/>
      <c r="C771" s="81"/>
      <c r="D771" s="81"/>
      <c r="E771" s="81"/>
      <c r="F771" s="81"/>
      <c r="G771" s="81"/>
      <c r="H771" s="79"/>
      <c r="I771" s="79"/>
      <c r="J771" s="79"/>
      <c r="K771" s="79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  <c r="AZ771" s="81"/>
      <c r="BA771" s="81"/>
      <c r="BB771" s="81"/>
      <c r="BC771" s="81"/>
      <c r="BD771" s="81"/>
      <c r="BE771" s="81"/>
      <c r="BF771" s="81"/>
      <c r="BG771" s="81"/>
      <c r="BH771" s="81"/>
      <c r="BI771" s="81"/>
      <c r="BJ771" s="81"/>
      <c r="BK771" s="81"/>
      <c r="BL771" s="81"/>
      <c r="BM771" s="81"/>
      <c r="BN771" s="81"/>
      <c r="BO771" s="81"/>
      <c r="BP771" s="81"/>
    </row>
    <row r="772" spans="2:68" ht="15.75" customHeight="1" x14ac:dyDescent="0.25">
      <c r="B772" s="81"/>
      <c r="C772" s="81"/>
      <c r="D772" s="81"/>
      <c r="E772" s="81"/>
      <c r="F772" s="81"/>
      <c r="G772" s="81"/>
      <c r="H772" s="79"/>
      <c r="I772" s="79"/>
      <c r="J772" s="79"/>
      <c r="K772" s="79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1"/>
      <c r="BG772" s="81"/>
      <c r="BH772" s="81"/>
      <c r="BI772" s="81"/>
      <c r="BJ772" s="81"/>
      <c r="BK772" s="81"/>
      <c r="BL772" s="81"/>
      <c r="BM772" s="81"/>
      <c r="BN772" s="81"/>
      <c r="BO772" s="81"/>
      <c r="BP772" s="81"/>
    </row>
    <row r="773" spans="2:68" ht="15.75" customHeight="1" x14ac:dyDescent="0.25">
      <c r="B773" s="81"/>
      <c r="C773" s="81"/>
      <c r="D773" s="81"/>
      <c r="E773" s="81"/>
      <c r="F773" s="81"/>
      <c r="G773" s="81"/>
      <c r="H773" s="79"/>
      <c r="I773" s="79"/>
      <c r="J773" s="79"/>
      <c r="K773" s="79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  <c r="AZ773" s="81"/>
      <c r="BA773" s="81"/>
      <c r="BB773" s="81"/>
      <c r="BC773" s="81"/>
      <c r="BD773" s="81"/>
      <c r="BE773" s="81"/>
      <c r="BF773" s="81"/>
      <c r="BG773" s="81"/>
      <c r="BH773" s="81"/>
      <c r="BI773" s="81"/>
      <c r="BJ773" s="81"/>
      <c r="BK773" s="81"/>
      <c r="BL773" s="81"/>
      <c r="BM773" s="81"/>
      <c r="BN773" s="81"/>
      <c r="BO773" s="81"/>
      <c r="BP773" s="81"/>
    </row>
    <row r="774" spans="2:68" ht="15.75" customHeight="1" x14ac:dyDescent="0.25">
      <c r="B774" s="81"/>
      <c r="C774" s="81"/>
      <c r="D774" s="81"/>
      <c r="E774" s="81"/>
      <c r="F774" s="81"/>
      <c r="G774" s="81"/>
      <c r="H774" s="79"/>
      <c r="I774" s="79"/>
      <c r="J774" s="79"/>
      <c r="K774" s="79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  <c r="AZ774" s="81"/>
      <c r="BA774" s="81"/>
      <c r="BB774" s="81"/>
      <c r="BC774" s="81"/>
      <c r="BD774" s="81"/>
      <c r="BE774" s="81"/>
      <c r="BF774" s="81"/>
      <c r="BG774" s="81"/>
      <c r="BH774" s="81"/>
      <c r="BI774" s="81"/>
      <c r="BJ774" s="81"/>
      <c r="BK774" s="81"/>
      <c r="BL774" s="81"/>
      <c r="BM774" s="81"/>
      <c r="BN774" s="81"/>
      <c r="BO774" s="81"/>
      <c r="BP774" s="81"/>
    </row>
    <row r="775" spans="2:68" ht="15.75" customHeight="1" x14ac:dyDescent="0.25">
      <c r="B775" s="81"/>
      <c r="C775" s="81"/>
      <c r="D775" s="81"/>
      <c r="E775" s="81"/>
      <c r="F775" s="81"/>
      <c r="G775" s="81"/>
      <c r="H775" s="79"/>
      <c r="I775" s="79"/>
      <c r="J775" s="79"/>
      <c r="K775" s="79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  <c r="BK775" s="81"/>
      <c r="BL775" s="81"/>
      <c r="BM775" s="81"/>
      <c r="BN775" s="81"/>
      <c r="BO775" s="81"/>
      <c r="BP775" s="81"/>
    </row>
    <row r="776" spans="2:68" ht="15.75" customHeight="1" x14ac:dyDescent="0.25">
      <c r="B776" s="81"/>
      <c r="C776" s="81"/>
      <c r="D776" s="81"/>
      <c r="E776" s="81"/>
      <c r="F776" s="81"/>
      <c r="G776" s="81"/>
      <c r="H776" s="79"/>
      <c r="I776" s="79"/>
      <c r="J776" s="79"/>
      <c r="K776" s="79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  <c r="AZ776" s="81"/>
      <c r="BA776" s="81"/>
      <c r="BB776" s="81"/>
      <c r="BC776" s="81"/>
      <c r="BD776" s="81"/>
      <c r="BE776" s="81"/>
      <c r="BF776" s="81"/>
      <c r="BG776" s="81"/>
      <c r="BH776" s="81"/>
      <c r="BI776" s="81"/>
      <c r="BJ776" s="81"/>
      <c r="BK776" s="81"/>
      <c r="BL776" s="81"/>
      <c r="BM776" s="81"/>
      <c r="BN776" s="81"/>
      <c r="BO776" s="81"/>
      <c r="BP776" s="81"/>
    </row>
    <row r="777" spans="2:68" ht="15.75" customHeight="1" x14ac:dyDescent="0.25">
      <c r="B777" s="81"/>
      <c r="C777" s="81"/>
      <c r="D777" s="81"/>
      <c r="E777" s="81"/>
      <c r="F777" s="81"/>
      <c r="G777" s="81"/>
      <c r="H777" s="79"/>
      <c r="I777" s="79"/>
      <c r="J777" s="79"/>
      <c r="K777" s="79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1"/>
      <c r="BF777" s="81"/>
      <c r="BG777" s="81"/>
      <c r="BH777" s="81"/>
      <c r="BI777" s="81"/>
      <c r="BJ777" s="81"/>
      <c r="BK777" s="81"/>
      <c r="BL777" s="81"/>
      <c r="BM777" s="81"/>
      <c r="BN777" s="81"/>
      <c r="BO777" s="81"/>
      <c r="BP777" s="81"/>
    </row>
    <row r="778" spans="2:68" ht="15.75" customHeight="1" x14ac:dyDescent="0.25">
      <c r="B778" s="81"/>
      <c r="C778" s="81"/>
      <c r="D778" s="81"/>
      <c r="E778" s="81"/>
      <c r="F778" s="81"/>
      <c r="G778" s="81"/>
      <c r="H778" s="79"/>
      <c r="I778" s="79"/>
      <c r="J778" s="79"/>
      <c r="K778" s="79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  <c r="AZ778" s="81"/>
      <c r="BA778" s="81"/>
      <c r="BB778" s="81"/>
      <c r="BC778" s="81"/>
      <c r="BD778" s="81"/>
      <c r="BE778" s="81"/>
      <c r="BF778" s="81"/>
      <c r="BG778" s="81"/>
      <c r="BH778" s="81"/>
      <c r="BI778" s="81"/>
      <c r="BJ778" s="81"/>
      <c r="BK778" s="81"/>
      <c r="BL778" s="81"/>
      <c r="BM778" s="81"/>
      <c r="BN778" s="81"/>
      <c r="BO778" s="81"/>
      <c r="BP778" s="81"/>
    </row>
    <row r="779" spans="2:68" ht="15.75" customHeight="1" x14ac:dyDescent="0.25">
      <c r="B779" s="81"/>
      <c r="C779" s="81"/>
      <c r="D779" s="81"/>
      <c r="E779" s="81"/>
      <c r="F779" s="81"/>
      <c r="G779" s="81"/>
      <c r="H779" s="79"/>
      <c r="I779" s="79"/>
      <c r="J779" s="79"/>
      <c r="K779" s="79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1"/>
      <c r="BG779" s="81"/>
      <c r="BH779" s="81"/>
      <c r="BI779" s="81"/>
      <c r="BJ779" s="81"/>
      <c r="BK779" s="81"/>
      <c r="BL779" s="81"/>
      <c r="BM779" s="81"/>
      <c r="BN779" s="81"/>
      <c r="BO779" s="81"/>
      <c r="BP779" s="81"/>
    </row>
    <row r="780" spans="2:68" ht="15.75" customHeight="1" x14ac:dyDescent="0.25">
      <c r="B780" s="81"/>
      <c r="C780" s="81"/>
      <c r="D780" s="81"/>
      <c r="E780" s="81"/>
      <c r="F780" s="81"/>
      <c r="G780" s="81"/>
      <c r="H780" s="79"/>
      <c r="I780" s="79"/>
      <c r="J780" s="79"/>
      <c r="K780" s="79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  <c r="AZ780" s="81"/>
      <c r="BA780" s="81"/>
      <c r="BB780" s="81"/>
      <c r="BC780" s="81"/>
      <c r="BD780" s="81"/>
      <c r="BE780" s="81"/>
      <c r="BF780" s="81"/>
      <c r="BG780" s="81"/>
      <c r="BH780" s="81"/>
      <c r="BI780" s="81"/>
      <c r="BJ780" s="81"/>
      <c r="BK780" s="81"/>
      <c r="BL780" s="81"/>
      <c r="BM780" s="81"/>
      <c r="BN780" s="81"/>
      <c r="BO780" s="81"/>
      <c r="BP780" s="81"/>
    </row>
    <row r="781" spans="2:68" ht="15.75" customHeight="1" x14ac:dyDescent="0.25">
      <c r="B781" s="81"/>
      <c r="C781" s="81"/>
      <c r="D781" s="81"/>
      <c r="E781" s="81"/>
      <c r="F781" s="81"/>
      <c r="G781" s="81"/>
      <c r="H781" s="79"/>
      <c r="I781" s="79"/>
      <c r="J781" s="79"/>
      <c r="K781" s="79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  <c r="AZ781" s="81"/>
      <c r="BA781" s="81"/>
      <c r="BB781" s="81"/>
      <c r="BC781" s="81"/>
      <c r="BD781" s="81"/>
      <c r="BE781" s="81"/>
      <c r="BF781" s="81"/>
      <c r="BG781" s="81"/>
      <c r="BH781" s="81"/>
      <c r="BI781" s="81"/>
      <c r="BJ781" s="81"/>
      <c r="BK781" s="81"/>
      <c r="BL781" s="81"/>
      <c r="BM781" s="81"/>
      <c r="BN781" s="81"/>
      <c r="BO781" s="81"/>
      <c r="BP781" s="81"/>
    </row>
    <row r="782" spans="2:68" ht="15.75" customHeight="1" x14ac:dyDescent="0.25">
      <c r="B782" s="81"/>
      <c r="C782" s="81"/>
      <c r="D782" s="81"/>
      <c r="E782" s="81"/>
      <c r="F782" s="81"/>
      <c r="G782" s="81"/>
      <c r="H782" s="79"/>
      <c r="I782" s="79"/>
      <c r="J782" s="79"/>
      <c r="K782" s="79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  <c r="AZ782" s="81"/>
      <c r="BA782" s="81"/>
      <c r="BB782" s="81"/>
      <c r="BC782" s="81"/>
      <c r="BD782" s="81"/>
      <c r="BE782" s="81"/>
      <c r="BF782" s="81"/>
      <c r="BG782" s="81"/>
      <c r="BH782" s="81"/>
      <c r="BI782" s="81"/>
      <c r="BJ782" s="81"/>
      <c r="BK782" s="81"/>
      <c r="BL782" s="81"/>
      <c r="BM782" s="81"/>
      <c r="BN782" s="81"/>
      <c r="BO782" s="81"/>
      <c r="BP782" s="81"/>
    </row>
    <row r="783" spans="2:68" ht="15.75" customHeight="1" x14ac:dyDescent="0.25">
      <c r="B783" s="81"/>
      <c r="C783" s="81"/>
      <c r="D783" s="81"/>
      <c r="E783" s="81"/>
      <c r="F783" s="81"/>
      <c r="G783" s="81"/>
      <c r="H783" s="79"/>
      <c r="I783" s="79"/>
      <c r="J783" s="79"/>
      <c r="K783" s="79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  <c r="AZ783" s="81"/>
      <c r="BA783" s="81"/>
      <c r="BB783" s="81"/>
      <c r="BC783" s="81"/>
      <c r="BD783" s="81"/>
      <c r="BE783" s="81"/>
      <c r="BF783" s="81"/>
      <c r="BG783" s="81"/>
      <c r="BH783" s="81"/>
      <c r="BI783" s="81"/>
      <c r="BJ783" s="81"/>
      <c r="BK783" s="81"/>
      <c r="BL783" s="81"/>
      <c r="BM783" s="81"/>
      <c r="BN783" s="81"/>
      <c r="BO783" s="81"/>
      <c r="BP783" s="81"/>
    </row>
    <row r="784" spans="2:68" ht="15.75" customHeight="1" x14ac:dyDescent="0.25">
      <c r="B784" s="81"/>
      <c r="C784" s="81"/>
      <c r="D784" s="81"/>
      <c r="E784" s="81"/>
      <c r="F784" s="81"/>
      <c r="G784" s="81"/>
      <c r="H784" s="79"/>
      <c r="I784" s="79"/>
      <c r="J784" s="79"/>
      <c r="K784" s="79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  <c r="AZ784" s="81"/>
      <c r="BA784" s="81"/>
      <c r="BB784" s="81"/>
      <c r="BC784" s="81"/>
      <c r="BD784" s="81"/>
      <c r="BE784" s="81"/>
      <c r="BF784" s="81"/>
      <c r="BG784" s="81"/>
      <c r="BH784" s="81"/>
      <c r="BI784" s="81"/>
      <c r="BJ784" s="81"/>
      <c r="BK784" s="81"/>
      <c r="BL784" s="81"/>
      <c r="BM784" s="81"/>
      <c r="BN784" s="81"/>
      <c r="BO784" s="81"/>
      <c r="BP784" s="81"/>
    </row>
    <row r="785" spans="2:68" ht="15.75" customHeight="1" x14ac:dyDescent="0.25">
      <c r="B785" s="81"/>
      <c r="C785" s="81"/>
      <c r="D785" s="81"/>
      <c r="E785" s="81"/>
      <c r="F785" s="81"/>
      <c r="G785" s="81"/>
      <c r="H785" s="79"/>
      <c r="I785" s="79"/>
      <c r="J785" s="79"/>
      <c r="K785" s="79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  <c r="AZ785" s="81"/>
      <c r="BA785" s="81"/>
      <c r="BB785" s="81"/>
      <c r="BC785" s="81"/>
      <c r="BD785" s="81"/>
      <c r="BE785" s="81"/>
      <c r="BF785" s="81"/>
      <c r="BG785" s="81"/>
      <c r="BH785" s="81"/>
      <c r="BI785" s="81"/>
      <c r="BJ785" s="81"/>
      <c r="BK785" s="81"/>
      <c r="BL785" s="81"/>
      <c r="BM785" s="81"/>
      <c r="BN785" s="81"/>
      <c r="BO785" s="81"/>
      <c r="BP785" s="81"/>
    </row>
    <row r="786" spans="2:68" ht="15.75" customHeight="1" x14ac:dyDescent="0.25">
      <c r="B786" s="81"/>
      <c r="C786" s="81"/>
      <c r="D786" s="81"/>
      <c r="E786" s="81"/>
      <c r="F786" s="81"/>
      <c r="G786" s="81"/>
      <c r="H786" s="79"/>
      <c r="I786" s="79"/>
      <c r="J786" s="79"/>
      <c r="K786" s="79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1"/>
      <c r="BG786" s="81"/>
      <c r="BH786" s="81"/>
      <c r="BI786" s="81"/>
      <c r="BJ786" s="81"/>
      <c r="BK786" s="81"/>
      <c r="BL786" s="81"/>
      <c r="BM786" s="81"/>
      <c r="BN786" s="81"/>
      <c r="BO786" s="81"/>
      <c r="BP786" s="81"/>
    </row>
    <row r="787" spans="2:68" ht="15.75" customHeight="1" x14ac:dyDescent="0.25">
      <c r="B787" s="81"/>
      <c r="C787" s="81"/>
      <c r="D787" s="81"/>
      <c r="E787" s="81"/>
      <c r="F787" s="81"/>
      <c r="G787" s="81"/>
      <c r="H787" s="79"/>
      <c r="I787" s="79"/>
      <c r="J787" s="79"/>
      <c r="K787" s="79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  <c r="AZ787" s="81"/>
      <c r="BA787" s="81"/>
      <c r="BB787" s="81"/>
      <c r="BC787" s="81"/>
      <c r="BD787" s="81"/>
      <c r="BE787" s="81"/>
      <c r="BF787" s="81"/>
      <c r="BG787" s="81"/>
      <c r="BH787" s="81"/>
      <c r="BI787" s="81"/>
      <c r="BJ787" s="81"/>
      <c r="BK787" s="81"/>
      <c r="BL787" s="81"/>
      <c r="BM787" s="81"/>
      <c r="BN787" s="81"/>
      <c r="BO787" s="81"/>
      <c r="BP787" s="81"/>
    </row>
    <row r="788" spans="2:68" ht="15.75" customHeight="1" x14ac:dyDescent="0.25">
      <c r="B788" s="81"/>
      <c r="C788" s="81"/>
      <c r="D788" s="81"/>
      <c r="E788" s="81"/>
      <c r="F788" s="81"/>
      <c r="G788" s="81"/>
      <c r="H788" s="79"/>
      <c r="I788" s="79"/>
      <c r="J788" s="79"/>
      <c r="K788" s="79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  <c r="AZ788" s="81"/>
      <c r="BA788" s="81"/>
      <c r="BB788" s="81"/>
      <c r="BC788" s="81"/>
      <c r="BD788" s="81"/>
      <c r="BE788" s="81"/>
      <c r="BF788" s="81"/>
      <c r="BG788" s="81"/>
      <c r="BH788" s="81"/>
      <c r="BI788" s="81"/>
      <c r="BJ788" s="81"/>
      <c r="BK788" s="81"/>
      <c r="BL788" s="81"/>
      <c r="BM788" s="81"/>
      <c r="BN788" s="81"/>
      <c r="BO788" s="81"/>
      <c r="BP788" s="81"/>
    </row>
    <row r="789" spans="2:68" ht="15.75" customHeight="1" x14ac:dyDescent="0.25">
      <c r="B789" s="81"/>
      <c r="C789" s="81"/>
      <c r="D789" s="81"/>
      <c r="E789" s="81"/>
      <c r="F789" s="81"/>
      <c r="G789" s="81"/>
      <c r="H789" s="79"/>
      <c r="I789" s="79"/>
      <c r="J789" s="79"/>
      <c r="K789" s="79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  <c r="AZ789" s="81"/>
      <c r="BA789" s="81"/>
      <c r="BB789" s="81"/>
      <c r="BC789" s="81"/>
      <c r="BD789" s="81"/>
      <c r="BE789" s="81"/>
      <c r="BF789" s="81"/>
      <c r="BG789" s="81"/>
      <c r="BH789" s="81"/>
      <c r="BI789" s="81"/>
      <c r="BJ789" s="81"/>
      <c r="BK789" s="81"/>
      <c r="BL789" s="81"/>
      <c r="BM789" s="81"/>
      <c r="BN789" s="81"/>
      <c r="BO789" s="81"/>
      <c r="BP789" s="81"/>
    </row>
    <row r="790" spans="2:68" ht="15.75" customHeight="1" x14ac:dyDescent="0.25">
      <c r="B790" s="81"/>
      <c r="C790" s="81"/>
      <c r="D790" s="81"/>
      <c r="E790" s="81"/>
      <c r="F790" s="81"/>
      <c r="G790" s="81"/>
      <c r="H790" s="79"/>
      <c r="I790" s="79"/>
      <c r="J790" s="79"/>
      <c r="K790" s="79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  <c r="AZ790" s="81"/>
      <c r="BA790" s="81"/>
      <c r="BB790" s="81"/>
      <c r="BC790" s="81"/>
      <c r="BD790" s="81"/>
      <c r="BE790" s="81"/>
      <c r="BF790" s="81"/>
      <c r="BG790" s="81"/>
      <c r="BH790" s="81"/>
      <c r="BI790" s="81"/>
      <c r="BJ790" s="81"/>
      <c r="BK790" s="81"/>
      <c r="BL790" s="81"/>
      <c r="BM790" s="81"/>
      <c r="BN790" s="81"/>
      <c r="BO790" s="81"/>
      <c r="BP790" s="81"/>
    </row>
    <row r="791" spans="2:68" ht="15.75" customHeight="1" x14ac:dyDescent="0.25">
      <c r="B791" s="81"/>
      <c r="C791" s="81"/>
      <c r="D791" s="81"/>
      <c r="E791" s="81"/>
      <c r="F791" s="81"/>
      <c r="G791" s="81"/>
      <c r="H791" s="79"/>
      <c r="I791" s="79"/>
      <c r="J791" s="79"/>
      <c r="K791" s="79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  <c r="AZ791" s="81"/>
      <c r="BA791" s="81"/>
      <c r="BB791" s="81"/>
      <c r="BC791" s="81"/>
      <c r="BD791" s="81"/>
      <c r="BE791" s="81"/>
      <c r="BF791" s="81"/>
      <c r="BG791" s="81"/>
      <c r="BH791" s="81"/>
      <c r="BI791" s="81"/>
      <c r="BJ791" s="81"/>
      <c r="BK791" s="81"/>
      <c r="BL791" s="81"/>
      <c r="BM791" s="81"/>
      <c r="BN791" s="81"/>
      <c r="BO791" s="81"/>
      <c r="BP791" s="81"/>
    </row>
    <row r="792" spans="2:68" ht="15.75" customHeight="1" x14ac:dyDescent="0.25">
      <c r="B792" s="81"/>
      <c r="C792" s="81"/>
      <c r="D792" s="81"/>
      <c r="E792" s="81"/>
      <c r="F792" s="81"/>
      <c r="G792" s="81"/>
      <c r="H792" s="79"/>
      <c r="I792" s="79"/>
      <c r="J792" s="79"/>
      <c r="K792" s="79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  <c r="AZ792" s="81"/>
      <c r="BA792" s="81"/>
      <c r="BB792" s="81"/>
      <c r="BC792" s="81"/>
      <c r="BD792" s="81"/>
      <c r="BE792" s="81"/>
      <c r="BF792" s="81"/>
      <c r="BG792" s="81"/>
      <c r="BH792" s="81"/>
      <c r="BI792" s="81"/>
      <c r="BJ792" s="81"/>
      <c r="BK792" s="81"/>
      <c r="BL792" s="81"/>
      <c r="BM792" s="81"/>
      <c r="BN792" s="81"/>
      <c r="BO792" s="81"/>
      <c r="BP792" s="81"/>
    </row>
    <row r="793" spans="2:68" ht="15.75" customHeight="1" x14ac:dyDescent="0.25">
      <c r="B793" s="81"/>
      <c r="C793" s="81"/>
      <c r="D793" s="81"/>
      <c r="E793" s="81"/>
      <c r="F793" s="81"/>
      <c r="G793" s="81"/>
      <c r="H793" s="79"/>
      <c r="I793" s="79"/>
      <c r="J793" s="79"/>
      <c r="K793" s="79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  <c r="AZ793" s="81"/>
      <c r="BA793" s="81"/>
      <c r="BB793" s="81"/>
      <c r="BC793" s="81"/>
      <c r="BD793" s="81"/>
      <c r="BE793" s="81"/>
      <c r="BF793" s="81"/>
      <c r="BG793" s="81"/>
      <c r="BH793" s="81"/>
      <c r="BI793" s="81"/>
      <c r="BJ793" s="81"/>
      <c r="BK793" s="81"/>
      <c r="BL793" s="81"/>
      <c r="BM793" s="81"/>
      <c r="BN793" s="81"/>
      <c r="BO793" s="81"/>
      <c r="BP793" s="81"/>
    </row>
    <row r="794" spans="2:68" ht="15.75" customHeight="1" x14ac:dyDescent="0.25">
      <c r="B794" s="81"/>
      <c r="C794" s="81"/>
      <c r="D794" s="81"/>
      <c r="E794" s="81"/>
      <c r="F794" s="81"/>
      <c r="G794" s="81"/>
      <c r="H794" s="79"/>
      <c r="I794" s="79"/>
      <c r="J794" s="79"/>
      <c r="K794" s="79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  <c r="AZ794" s="81"/>
      <c r="BA794" s="81"/>
      <c r="BB794" s="81"/>
      <c r="BC794" s="81"/>
      <c r="BD794" s="81"/>
      <c r="BE794" s="81"/>
      <c r="BF794" s="81"/>
      <c r="BG794" s="81"/>
      <c r="BH794" s="81"/>
      <c r="BI794" s="81"/>
      <c r="BJ794" s="81"/>
      <c r="BK794" s="81"/>
      <c r="BL794" s="81"/>
      <c r="BM794" s="81"/>
      <c r="BN794" s="81"/>
      <c r="BO794" s="81"/>
      <c r="BP794" s="81"/>
    </row>
    <row r="795" spans="2:68" ht="15.75" customHeight="1" x14ac:dyDescent="0.25">
      <c r="B795" s="81"/>
      <c r="C795" s="81"/>
      <c r="D795" s="81"/>
      <c r="E795" s="81"/>
      <c r="F795" s="81"/>
      <c r="G795" s="81"/>
      <c r="H795" s="79"/>
      <c r="I795" s="79"/>
      <c r="J795" s="79"/>
      <c r="K795" s="79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1"/>
      <c r="BG795" s="81"/>
      <c r="BH795" s="81"/>
      <c r="BI795" s="81"/>
      <c r="BJ795" s="81"/>
      <c r="BK795" s="81"/>
      <c r="BL795" s="81"/>
      <c r="BM795" s="81"/>
      <c r="BN795" s="81"/>
      <c r="BO795" s="81"/>
      <c r="BP795" s="81"/>
    </row>
    <row r="796" spans="2:68" ht="15.75" customHeight="1" x14ac:dyDescent="0.25">
      <c r="B796" s="81"/>
      <c r="C796" s="81"/>
      <c r="D796" s="81"/>
      <c r="E796" s="81"/>
      <c r="F796" s="81"/>
      <c r="G796" s="81"/>
      <c r="H796" s="79"/>
      <c r="I796" s="79"/>
      <c r="J796" s="79"/>
      <c r="K796" s="79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  <c r="AZ796" s="81"/>
      <c r="BA796" s="81"/>
      <c r="BB796" s="81"/>
      <c r="BC796" s="81"/>
      <c r="BD796" s="81"/>
      <c r="BE796" s="81"/>
      <c r="BF796" s="81"/>
      <c r="BG796" s="81"/>
      <c r="BH796" s="81"/>
      <c r="BI796" s="81"/>
      <c r="BJ796" s="81"/>
      <c r="BK796" s="81"/>
      <c r="BL796" s="81"/>
      <c r="BM796" s="81"/>
      <c r="BN796" s="81"/>
      <c r="BO796" s="81"/>
      <c r="BP796" s="81"/>
    </row>
    <row r="797" spans="2:68" ht="15.75" customHeight="1" x14ac:dyDescent="0.25">
      <c r="B797" s="81"/>
      <c r="C797" s="81"/>
      <c r="D797" s="81"/>
      <c r="E797" s="81"/>
      <c r="F797" s="81"/>
      <c r="G797" s="81"/>
      <c r="H797" s="79"/>
      <c r="I797" s="79"/>
      <c r="J797" s="79"/>
      <c r="K797" s="79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  <c r="AZ797" s="81"/>
      <c r="BA797" s="81"/>
      <c r="BB797" s="81"/>
      <c r="BC797" s="81"/>
      <c r="BD797" s="81"/>
      <c r="BE797" s="81"/>
      <c r="BF797" s="81"/>
      <c r="BG797" s="81"/>
      <c r="BH797" s="81"/>
      <c r="BI797" s="81"/>
      <c r="BJ797" s="81"/>
      <c r="BK797" s="81"/>
      <c r="BL797" s="81"/>
      <c r="BM797" s="81"/>
      <c r="BN797" s="81"/>
      <c r="BO797" s="81"/>
      <c r="BP797" s="81"/>
    </row>
    <row r="798" spans="2:68" ht="15.75" customHeight="1" x14ac:dyDescent="0.25">
      <c r="B798" s="81"/>
      <c r="C798" s="81"/>
      <c r="D798" s="81"/>
      <c r="E798" s="81"/>
      <c r="F798" s="81"/>
      <c r="G798" s="81"/>
      <c r="H798" s="79"/>
      <c r="I798" s="79"/>
      <c r="J798" s="79"/>
      <c r="K798" s="79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  <c r="AZ798" s="81"/>
      <c r="BA798" s="81"/>
      <c r="BB798" s="81"/>
      <c r="BC798" s="81"/>
      <c r="BD798" s="81"/>
      <c r="BE798" s="81"/>
      <c r="BF798" s="81"/>
      <c r="BG798" s="81"/>
      <c r="BH798" s="81"/>
      <c r="BI798" s="81"/>
      <c r="BJ798" s="81"/>
      <c r="BK798" s="81"/>
      <c r="BL798" s="81"/>
      <c r="BM798" s="81"/>
      <c r="BN798" s="81"/>
      <c r="BO798" s="81"/>
      <c r="BP798" s="81"/>
    </row>
    <row r="799" spans="2:68" ht="15.75" customHeight="1" x14ac:dyDescent="0.25">
      <c r="B799" s="81"/>
      <c r="C799" s="81"/>
      <c r="D799" s="81"/>
      <c r="E799" s="81"/>
      <c r="F799" s="81"/>
      <c r="G799" s="81"/>
      <c r="H799" s="79"/>
      <c r="I799" s="79"/>
      <c r="J799" s="79"/>
      <c r="K799" s="79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  <c r="AZ799" s="81"/>
      <c r="BA799" s="81"/>
      <c r="BB799" s="81"/>
      <c r="BC799" s="81"/>
      <c r="BD799" s="81"/>
      <c r="BE799" s="81"/>
      <c r="BF799" s="81"/>
      <c r="BG799" s="81"/>
      <c r="BH799" s="81"/>
      <c r="BI799" s="81"/>
      <c r="BJ799" s="81"/>
      <c r="BK799" s="81"/>
      <c r="BL799" s="81"/>
      <c r="BM799" s="81"/>
      <c r="BN799" s="81"/>
      <c r="BO799" s="81"/>
      <c r="BP799" s="81"/>
    </row>
    <row r="800" spans="2:68" ht="15.75" customHeight="1" x14ac:dyDescent="0.25">
      <c r="B800" s="81"/>
      <c r="C800" s="81"/>
      <c r="D800" s="81"/>
      <c r="E800" s="81"/>
      <c r="F800" s="81"/>
      <c r="G800" s="81"/>
      <c r="H800" s="79"/>
      <c r="I800" s="79"/>
      <c r="J800" s="79"/>
      <c r="K800" s="79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  <c r="AZ800" s="81"/>
      <c r="BA800" s="81"/>
      <c r="BB800" s="81"/>
      <c r="BC800" s="81"/>
      <c r="BD800" s="81"/>
      <c r="BE800" s="81"/>
      <c r="BF800" s="81"/>
      <c r="BG800" s="81"/>
      <c r="BH800" s="81"/>
      <c r="BI800" s="81"/>
      <c r="BJ800" s="81"/>
      <c r="BK800" s="81"/>
      <c r="BL800" s="81"/>
      <c r="BM800" s="81"/>
      <c r="BN800" s="81"/>
      <c r="BO800" s="81"/>
      <c r="BP800" s="81"/>
    </row>
    <row r="801" spans="2:68" ht="15.75" customHeight="1" x14ac:dyDescent="0.25">
      <c r="B801" s="81"/>
      <c r="C801" s="81"/>
      <c r="D801" s="81"/>
      <c r="E801" s="81"/>
      <c r="F801" s="81"/>
      <c r="G801" s="81"/>
      <c r="H801" s="79"/>
      <c r="I801" s="79"/>
      <c r="J801" s="79"/>
      <c r="K801" s="79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  <c r="AZ801" s="81"/>
      <c r="BA801" s="81"/>
      <c r="BB801" s="81"/>
      <c r="BC801" s="81"/>
      <c r="BD801" s="81"/>
      <c r="BE801" s="81"/>
      <c r="BF801" s="81"/>
      <c r="BG801" s="81"/>
      <c r="BH801" s="81"/>
      <c r="BI801" s="81"/>
      <c r="BJ801" s="81"/>
      <c r="BK801" s="81"/>
      <c r="BL801" s="81"/>
      <c r="BM801" s="81"/>
      <c r="BN801" s="81"/>
      <c r="BO801" s="81"/>
      <c r="BP801" s="81"/>
    </row>
    <row r="802" spans="2:68" ht="15.75" customHeight="1" x14ac:dyDescent="0.25">
      <c r="B802" s="81"/>
      <c r="C802" s="81"/>
      <c r="D802" s="81"/>
      <c r="E802" s="81"/>
      <c r="F802" s="81"/>
      <c r="G802" s="81"/>
      <c r="H802" s="79"/>
      <c r="I802" s="79"/>
      <c r="J802" s="79"/>
      <c r="K802" s="79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  <c r="AZ802" s="81"/>
      <c r="BA802" s="81"/>
      <c r="BB802" s="81"/>
      <c r="BC802" s="81"/>
      <c r="BD802" s="81"/>
      <c r="BE802" s="81"/>
      <c r="BF802" s="81"/>
      <c r="BG802" s="81"/>
      <c r="BH802" s="81"/>
      <c r="BI802" s="81"/>
      <c r="BJ802" s="81"/>
      <c r="BK802" s="81"/>
      <c r="BL802" s="81"/>
      <c r="BM802" s="81"/>
      <c r="BN802" s="81"/>
      <c r="BO802" s="81"/>
      <c r="BP802" s="81"/>
    </row>
    <row r="803" spans="2:68" ht="15.75" customHeight="1" x14ac:dyDescent="0.25">
      <c r="B803" s="81"/>
      <c r="C803" s="81"/>
      <c r="D803" s="81"/>
      <c r="E803" s="81"/>
      <c r="F803" s="81"/>
      <c r="G803" s="81"/>
      <c r="H803" s="79"/>
      <c r="I803" s="79"/>
      <c r="J803" s="79"/>
      <c r="K803" s="79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  <c r="AZ803" s="81"/>
      <c r="BA803" s="81"/>
      <c r="BB803" s="81"/>
      <c r="BC803" s="81"/>
      <c r="BD803" s="81"/>
      <c r="BE803" s="81"/>
      <c r="BF803" s="81"/>
      <c r="BG803" s="81"/>
      <c r="BH803" s="81"/>
      <c r="BI803" s="81"/>
      <c r="BJ803" s="81"/>
      <c r="BK803" s="81"/>
      <c r="BL803" s="81"/>
      <c r="BM803" s="81"/>
      <c r="BN803" s="81"/>
      <c r="BO803" s="81"/>
      <c r="BP803" s="81"/>
    </row>
    <row r="804" spans="2:68" ht="15.75" customHeight="1" x14ac:dyDescent="0.25">
      <c r="B804" s="81"/>
      <c r="C804" s="81"/>
      <c r="D804" s="81"/>
      <c r="E804" s="81"/>
      <c r="F804" s="81"/>
      <c r="G804" s="81"/>
      <c r="H804" s="79"/>
      <c r="I804" s="79"/>
      <c r="J804" s="79"/>
      <c r="K804" s="79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  <c r="AZ804" s="81"/>
      <c r="BA804" s="81"/>
      <c r="BB804" s="81"/>
      <c r="BC804" s="81"/>
      <c r="BD804" s="81"/>
      <c r="BE804" s="81"/>
      <c r="BF804" s="81"/>
      <c r="BG804" s="81"/>
      <c r="BH804" s="81"/>
      <c r="BI804" s="81"/>
      <c r="BJ804" s="81"/>
      <c r="BK804" s="81"/>
      <c r="BL804" s="81"/>
      <c r="BM804" s="81"/>
      <c r="BN804" s="81"/>
      <c r="BO804" s="81"/>
      <c r="BP804" s="81"/>
    </row>
    <row r="805" spans="2:68" ht="15.75" customHeight="1" x14ac:dyDescent="0.25">
      <c r="B805" s="81"/>
      <c r="C805" s="81"/>
      <c r="D805" s="81"/>
      <c r="E805" s="81"/>
      <c r="F805" s="81"/>
      <c r="G805" s="81"/>
      <c r="H805" s="79"/>
      <c r="I805" s="79"/>
      <c r="J805" s="79"/>
      <c r="K805" s="79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  <c r="AZ805" s="81"/>
      <c r="BA805" s="81"/>
      <c r="BB805" s="81"/>
      <c r="BC805" s="81"/>
      <c r="BD805" s="81"/>
      <c r="BE805" s="81"/>
      <c r="BF805" s="81"/>
      <c r="BG805" s="81"/>
      <c r="BH805" s="81"/>
      <c r="BI805" s="81"/>
      <c r="BJ805" s="81"/>
      <c r="BK805" s="81"/>
      <c r="BL805" s="81"/>
      <c r="BM805" s="81"/>
      <c r="BN805" s="81"/>
      <c r="BO805" s="81"/>
      <c r="BP805" s="81"/>
    </row>
    <row r="806" spans="2:68" ht="15.75" customHeight="1" x14ac:dyDescent="0.25">
      <c r="B806" s="81"/>
      <c r="C806" s="81"/>
      <c r="D806" s="81"/>
      <c r="E806" s="81"/>
      <c r="F806" s="81"/>
      <c r="G806" s="81"/>
      <c r="H806" s="79"/>
      <c r="I806" s="79"/>
      <c r="J806" s="79"/>
      <c r="K806" s="79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  <c r="AZ806" s="81"/>
      <c r="BA806" s="81"/>
      <c r="BB806" s="81"/>
      <c r="BC806" s="81"/>
      <c r="BD806" s="81"/>
      <c r="BE806" s="81"/>
      <c r="BF806" s="81"/>
      <c r="BG806" s="81"/>
      <c r="BH806" s="81"/>
      <c r="BI806" s="81"/>
      <c r="BJ806" s="81"/>
      <c r="BK806" s="81"/>
      <c r="BL806" s="81"/>
      <c r="BM806" s="81"/>
      <c r="BN806" s="81"/>
      <c r="BO806" s="81"/>
      <c r="BP806" s="81"/>
    </row>
    <row r="807" spans="2:68" ht="15.75" customHeight="1" x14ac:dyDescent="0.25">
      <c r="B807" s="81"/>
      <c r="C807" s="81"/>
      <c r="D807" s="81"/>
      <c r="E807" s="81"/>
      <c r="F807" s="81"/>
      <c r="G807" s="81"/>
      <c r="H807" s="79"/>
      <c r="I807" s="79"/>
      <c r="J807" s="79"/>
      <c r="K807" s="79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  <c r="AZ807" s="81"/>
      <c r="BA807" s="81"/>
      <c r="BB807" s="81"/>
      <c r="BC807" s="81"/>
      <c r="BD807" s="81"/>
      <c r="BE807" s="81"/>
      <c r="BF807" s="81"/>
      <c r="BG807" s="81"/>
      <c r="BH807" s="81"/>
      <c r="BI807" s="81"/>
      <c r="BJ807" s="81"/>
      <c r="BK807" s="81"/>
      <c r="BL807" s="81"/>
      <c r="BM807" s="81"/>
      <c r="BN807" s="81"/>
      <c r="BO807" s="81"/>
      <c r="BP807" s="81"/>
    </row>
    <row r="808" spans="2:68" ht="15.75" customHeight="1" x14ac:dyDescent="0.25">
      <c r="B808" s="81"/>
      <c r="C808" s="81"/>
      <c r="D808" s="81"/>
      <c r="E808" s="81"/>
      <c r="F808" s="81"/>
      <c r="G808" s="81"/>
      <c r="H808" s="79"/>
      <c r="I808" s="79"/>
      <c r="J808" s="79"/>
      <c r="K808" s="79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  <c r="AZ808" s="81"/>
      <c r="BA808" s="81"/>
      <c r="BB808" s="81"/>
      <c r="BC808" s="81"/>
      <c r="BD808" s="81"/>
      <c r="BE808" s="81"/>
      <c r="BF808" s="81"/>
      <c r="BG808" s="81"/>
      <c r="BH808" s="81"/>
      <c r="BI808" s="81"/>
      <c r="BJ808" s="81"/>
      <c r="BK808" s="81"/>
      <c r="BL808" s="81"/>
      <c r="BM808" s="81"/>
      <c r="BN808" s="81"/>
      <c r="BO808" s="81"/>
      <c r="BP808" s="81"/>
    </row>
    <row r="809" spans="2:68" ht="15.75" customHeight="1" x14ac:dyDescent="0.25">
      <c r="B809" s="81"/>
      <c r="C809" s="81"/>
      <c r="D809" s="81"/>
      <c r="E809" s="81"/>
      <c r="F809" s="81"/>
      <c r="G809" s="81"/>
      <c r="H809" s="79"/>
      <c r="I809" s="79"/>
      <c r="J809" s="79"/>
      <c r="K809" s="79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  <c r="AZ809" s="81"/>
      <c r="BA809" s="81"/>
      <c r="BB809" s="81"/>
      <c r="BC809" s="81"/>
      <c r="BD809" s="81"/>
      <c r="BE809" s="81"/>
      <c r="BF809" s="81"/>
      <c r="BG809" s="81"/>
      <c r="BH809" s="81"/>
      <c r="BI809" s="81"/>
      <c r="BJ809" s="81"/>
      <c r="BK809" s="81"/>
      <c r="BL809" s="81"/>
      <c r="BM809" s="81"/>
      <c r="BN809" s="81"/>
      <c r="BO809" s="81"/>
      <c r="BP809" s="81"/>
    </row>
    <row r="810" spans="2:68" ht="15.75" customHeight="1" x14ac:dyDescent="0.25">
      <c r="B810" s="81"/>
      <c r="C810" s="81"/>
      <c r="D810" s="81"/>
      <c r="E810" s="81"/>
      <c r="F810" s="81"/>
      <c r="G810" s="81"/>
      <c r="H810" s="79"/>
      <c r="I810" s="79"/>
      <c r="J810" s="79"/>
      <c r="K810" s="79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  <c r="AZ810" s="81"/>
      <c r="BA810" s="81"/>
      <c r="BB810" s="81"/>
      <c r="BC810" s="81"/>
      <c r="BD810" s="81"/>
      <c r="BE810" s="81"/>
      <c r="BF810" s="81"/>
      <c r="BG810" s="81"/>
      <c r="BH810" s="81"/>
      <c r="BI810" s="81"/>
      <c r="BJ810" s="81"/>
      <c r="BK810" s="81"/>
      <c r="BL810" s="81"/>
      <c r="BM810" s="81"/>
      <c r="BN810" s="81"/>
      <c r="BO810" s="81"/>
      <c r="BP810" s="81"/>
    </row>
    <row r="811" spans="2:68" ht="15.75" customHeight="1" x14ac:dyDescent="0.25">
      <c r="B811" s="81"/>
      <c r="C811" s="81"/>
      <c r="D811" s="81"/>
      <c r="E811" s="81"/>
      <c r="F811" s="81"/>
      <c r="G811" s="81"/>
      <c r="H811" s="79"/>
      <c r="I811" s="79"/>
      <c r="J811" s="79"/>
      <c r="K811" s="79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1"/>
      <c r="BI811" s="81"/>
      <c r="BJ811" s="81"/>
      <c r="BK811" s="81"/>
      <c r="BL811" s="81"/>
      <c r="BM811" s="81"/>
      <c r="BN811" s="81"/>
      <c r="BO811" s="81"/>
      <c r="BP811" s="81"/>
    </row>
    <row r="812" spans="2:68" ht="15.75" customHeight="1" x14ac:dyDescent="0.25">
      <c r="B812" s="81"/>
      <c r="C812" s="81"/>
      <c r="D812" s="81"/>
      <c r="E812" s="81"/>
      <c r="F812" s="81"/>
      <c r="G812" s="81"/>
      <c r="H812" s="79"/>
      <c r="I812" s="79"/>
      <c r="J812" s="79"/>
      <c r="K812" s="79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  <c r="AZ812" s="81"/>
      <c r="BA812" s="81"/>
      <c r="BB812" s="81"/>
      <c r="BC812" s="81"/>
      <c r="BD812" s="81"/>
      <c r="BE812" s="81"/>
      <c r="BF812" s="81"/>
      <c r="BG812" s="81"/>
      <c r="BH812" s="81"/>
      <c r="BI812" s="81"/>
      <c r="BJ812" s="81"/>
      <c r="BK812" s="81"/>
      <c r="BL812" s="81"/>
      <c r="BM812" s="81"/>
      <c r="BN812" s="81"/>
      <c r="BO812" s="81"/>
      <c r="BP812" s="81"/>
    </row>
    <row r="813" spans="2:68" ht="15.75" customHeight="1" x14ac:dyDescent="0.25">
      <c r="B813" s="81"/>
      <c r="C813" s="81"/>
      <c r="D813" s="81"/>
      <c r="E813" s="81"/>
      <c r="F813" s="81"/>
      <c r="G813" s="81"/>
      <c r="H813" s="79"/>
      <c r="I813" s="79"/>
      <c r="J813" s="79"/>
      <c r="K813" s="79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  <c r="AZ813" s="81"/>
      <c r="BA813" s="81"/>
      <c r="BB813" s="81"/>
      <c r="BC813" s="81"/>
      <c r="BD813" s="81"/>
      <c r="BE813" s="81"/>
      <c r="BF813" s="81"/>
      <c r="BG813" s="81"/>
      <c r="BH813" s="81"/>
      <c r="BI813" s="81"/>
      <c r="BJ813" s="81"/>
      <c r="BK813" s="81"/>
      <c r="BL813" s="81"/>
      <c r="BM813" s="81"/>
      <c r="BN813" s="81"/>
      <c r="BO813" s="81"/>
      <c r="BP813" s="81"/>
    </row>
    <row r="814" spans="2:68" ht="15.75" customHeight="1" x14ac:dyDescent="0.25">
      <c r="B814" s="81"/>
      <c r="C814" s="81"/>
      <c r="D814" s="81"/>
      <c r="E814" s="81"/>
      <c r="F814" s="81"/>
      <c r="G814" s="81"/>
      <c r="H814" s="79"/>
      <c r="I814" s="79"/>
      <c r="J814" s="79"/>
      <c r="K814" s="79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1"/>
      <c r="BG814" s="81"/>
      <c r="BH814" s="81"/>
      <c r="BI814" s="81"/>
      <c r="BJ814" s="81"/>
      <c r="BK814" s="81"/>
      <c r="BL814" s="81"/>
      <c r="BM814" s="81"/>
      <c r="BN814" s="81"/>
      <c r="BO814" s="81"/>
      <c r="BP814" s="81"/>
    </row>
    <row r="815" spans="2:68" ht="15.75" customHeight="1" x14ac:dyDescent="0.25">
      <c r="B815" s="81"/>
      <c r="C815" s="81"/>
      <c r="D815" s="81"/>
      <c r="E815" s="81"/>
      <c r="F815" s="81"/>
      <c r="G815" s="81"/>
      <c r="H815" s="79"/>
      <c r="I815" s="79"/>
      <c r="J815" s="79"/>
      <c r="K815" s="79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  <c r="AZ815" s="81"/>
      <c r="BA815" s="81"/>
      <c r="BB815" s="81"/>
      <c r="BC815" s="81"/>
      <c r="BD815" s="81"/>
      <c r="BE815" s="81"/>
      <c r="BF815" s="81"/>
      <c r="BG815" s="81"/>
      <c r="BH815" s="81"/>
      <c r="BI815" s="81"/>
      <c r="BJ815" s="81"/>
      <c r="BK815" s="81"/>
      <c r="BL815" s="81"/>
      <c r="BM815" s="81"/>
      <c r="BN815" s="81"/>
      <c r="BO815" s="81"/>
      <c r="BP815" s="81"/>
    </row>
    <row r="816" spans="2:68" ht="15.75" customHeight="1" x14ac:dyDescent="0.25">
      <c r="B816" s="81"/>
      <c r="C816" s="81"/>
      <c r="D816" s="81"/>
      <c r="E816" s="81"/>
      <c r="F816" s="81"/>
      <c r="G816" s="81"/>
      <c r="H816" s="79"/>
      <c r="I816" s="79"/>
      <c r="J816" s="79"/>
      <c r="K816" s="79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  <c r="AZ816" s="81"/>
      <c r="BA816" s="81"/>
      <c r="BB816" s="81"/>
      <c r="BC816" s="81"/>
      <c r="BD816" s="81"/>
      <c r="BE816" s="81"/>
      <c r="BF816" s="81"/>
      <c r="BG816" s="81"/>
      <c r="BH816" s="81"/>
      <c r="BI816" s="81"/>
      <c r="BJ816" s="81"/>
      <c r="BK816" s="81"/>
      <c r="BL816" s="81"/>
      <c r="BM816" s="81"/>
      <c r="BN816" s="81"/>
      <c r="BO816" s="81"/>
      <c r="BP816" s="81"/>
    </row>
    <row r="817" spans="2:68" ht="15.75" customHeight="1" x14ac:dyDescent="0.25">
      <c r="B817" s="81"/>
      <c r="C817" s="81"/>
      <c r="D817" s="81"/>
      <c r="E817" s="81"/>
      <c r="F817" s="81"/>
      <c r="G817" s="81"/>
      <c r="H817" s="79"/>
      <c r="I817" s="79"/>
      <c r="J817" s="79"/>
      <c r="K817" s="79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  <c r="AZ817" s="81"/>
      <c r="BA817" s="81"/>
      <c r="BB817" s="81"/>
      <c r="BC817" s="81"/>
      <c r="BD817" s="81"/>
      <c r="BE817" s="81"/>
      <c r="BF817" s="81"/>
      <c r="BG817" s="81"/>
      <c r="BH817" s="81"/>
      <c r="BI817" s="81"/>
      <c r="BJ817" s="81"/>
      <c r="BK817" s="81"/>
      <c r="BL817" s="81"/>
      <c r="BM817" s="81"/>
      <c r="BN817" s="81"/>
      <c r="BO817" s="81"/>
      <c r="BP817" s="81"/>
    </row>
    <row r="818" spans="2:68" ht="15.75" customHeight="1" x14ac:dyDescent="0.25">
      <c r="B818" s="81"/>
      <c r="C818" s="81"/>
      <c r="D818" s="81"/>
      <c r="E818" s="81"/>
      <c r="F818" s="81"/>
      <c r="G818" s="81"/>
      <c r="H818" s="79"/>
      <c r="I818" s="79"/>
      <c r="J818" s="79"/>
      <c r="K818" s="79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  <c r="AZ818" s="81"/>
      <c r="BA818" s="81"/>
      <c r="BB818" s="81"/>
      <c r="BC818" s="81"/>
      <c r="BD818" s="81"/>
      <c r="BE818" s="81"/>
      <c r="BF818" s="81"/>
      <c r="BG818" s="81"/>
      <c r="BH818" s="81"/>
      <c r="BI818" s="81"/>
      <c r="BJ818" s="81"/>
      <c r="BK818" s="81"/>
      <c r="BL818" s="81"/>
      <c r="BM818" s="81"/>
      <c r="BN818" s="81"/>
      <c r="BO818" s="81"/>
      <c r="BP818" s="81"/>
    </row>
    <row r="819" spans="2:68" ht="15.75" customHeight="1" x14ac:dyDescent="0.25">
      <c r="B819" s="81"/>
      <c r="C819" s="81"/>
      <c r="D819" s="81"/>
      <c r="E819" s="81"/>
      <c r="F819" s="81"/>
      <c r="G819" s="81"/>
      <c r="H819" s="79"/>
      <c r="I819" s="79"/>
      <c r="J819" s="79"/>
      <c r="K819" s="79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  <c r="AZ819" s="81"/>
      <c r="BA819" s="81"/>
      <c r="BB819" s="81"/>
      <c r="BC819" s="81"/>
      <c r="BD819" s="81"/>
      <c r="BE819" s="81"/>
      <c r="BF819" s="81"/>
      <c r="BG819" s="81"/>
      <c r="BH819" s="81"/>
      <c r="BI819" s="81"/>
      <c r="BJ819" s="81"/>
      <c r="BK819" s="81"/>
      <c r="BL819" s="81"/>
      <c r="BM819" s="81"/>
      <c r="BN819" s="81"/>
      <c r="BO819" s="81"/>
      <c r="BP819" s="81"/>
    </row>
    <row r="820" spans="2:68" ht="15.75" customHeight="1" x14ac:dyDescent="0.25">
      <c r="B820" s="81"/>
      <c r="C820" s="81"/>
      <c r="D820" s="81"/>
      <c r="E820" s="81"/>
      <c r="F820" s="81"/>
      <c r="G820" s="81"/>
      <c r="H820" s="79"/>
      <c r="I820" s="79"/>
      <c r="J820" s="79"/>
      <c r="K820" s="79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  <c r="AZ820" s="81"/>
      <c r="BA820" s="81"/>
      <c r="BB820" s="81"/>
      <c r="BC820" s="81"/>
      <c r="BD820" s="81"/>
      <c r="BE820" s="81"/>
      <c r="BF820" s="81"/>
      <c r="BG820" s="81"/>
      <c r="BH820" s="81"/>
      <c r="BI820" s="81"/>
      <c r="BJ820" s="81"/>
      <c r="BK820" s="81"/>
      <c r="BL820" s="81"/>
      <c r="BM820" s="81"/>
      <c r="BN820" s="81"/>
      <c r="BO820" s="81"/>
      <c r="BP820" s="81"/>
    </row>
    <row r="821" spans="2:68" ht="15.75" customHeight="1" x14ac:dyDescent="0.25">
      <c r="B821" s="81"/>
      <c r="C821" s="81"/>
      <c r="D821" s="81"/>
      <c r="E821" s="81"/>
      <c r="F821" s="81"/>
      <c r="G821" s="81"/>
      <c r="H821" s="79"/>
      <c r="I821" s="79"/>
      <c r="J821" s="79"/>
      <c r="K821" s="79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  <c r="AZ821" s="81"/>
      <c r="BA821" s="81"/>
      <c r="BB821" s="81"/>
      <c r="BC821" s="81"/>
      <c r="BD821" s="81"/>
      <c r="BE821" s="81"/>
      <c r="BF821" s="81"/>
      <c r="BG821" s="81"/>
      <c r="BH821" s="81"/>
      <c r="BI821" s="81"/>
      <c r="BJ821" s="81"/>
      <c r="BK821" s="81"/>
      <c r="BL821" s="81"/>
      <c r="BM821" s="81"/>
      <c r="BN821" s="81"/>
      <c r="BO821" s="81"/>
      <c r="BP821" s="81"/>
    </row>
    <row r="822" spans="2:68" ht="15.75" customHeight="1" x14ac:dyDescent="0.25">
      <c r="B822" s="81"/>
      <c r="C822" s="81"/>
      <c r="D822" s="81"/>
      <c r="E822" s="81"/>
      <c r="F822" s="81"/>
      <c r="G822" s="81"/>
      <c r="H822" s="79"/>
      <c r="I822" s="79"/>
      <c r="J822" s="79"/>
      <c r="K822" s="79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  <c r="AZ822" s="81"/>
      <c r="BA822" s="81"/>
      <c r="BB822" s="81"/>
      <c r="BC822" s="81"/>
      <c r="BD822" s="81"/>
      <c r="BE822" s="81"/>
      <c r="BF822" s="81"/>
      <c r="BG822" s="81"/>
      <c r="BH822" s="81"/>
      <c r="BI822" s="81"/>
      <c r="BJ822" s="81"/>
      <c r="BK822" s="81"/>
      <c r="BL822" s="81"/>
      <c r="BM822" s="81"/>
      <c r="BN822" s="81"/>
      <c r="BO822" s="81"/>
      <c r="BP822" s="81"/>
    </row>
    <row r="823" spans="2:68" ht="15.75" customHeight="1" x14ac:dyDescent="0.25">
      <c r="B823" s="81"/>
      <c r="C823" s="81"/>
      <c r="D823" s="81"/>
      <c r="E823" s="81"/>
      <c r="F823" s="81"/>
      <c r="G823" s="81"/>
      <c r="H823" s="79"/>
      <c r="I823" s="79"/>
      <c r="J823" s="79"/>
      <c r="K823" s="79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  <c r="AZ823" s="81"/>
      <c r="BA823" s="81"/>
      <c r="BB823" s="81"/>
      <c r="BC823" s="81"/>
      <c r="BD823" s="81"/>
      <c r="BE823" s="81"/>
      <c r="BF823" s="81"/>
      <c r="BG823" s="81"/>
      <c r="BH823" s="81"/>
      <c r="BI823" s="81"/>
      <c r="BJ823" s="81"/>
      <c r="BK823" s="81"/>
      <c r="BL823" s="81"/>
      <c r="BM823" s="81"/>
      <c r="BN823" s="81"/>
      <c r="BO823" s="81"/>
      <c r="BP823" s="81"/>
    </row>
    <row r="824" spans="2:68" ht="15.75" customHeight="1" x14ac:dyDescent="0.25">
      <c r="B824" s="81"/>
      <c r="C824" s="81"/>
      <c r="D824" s="81"/>
      <c r="E824" s="81"/>
      <c r="F824" s="81"/>
      <c r="G824" s="81"/>
      <c r="H824" s="79"/>
      <c r="I824" s="79"/>
      <c r="J824" s="79"/>
      <c r="K824" s="79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1"/>
      <c r="BG824" s="81"/>
      <c r="BH824" s="81"/>
      <c r="BI824" s="81"/>
      <c r="BJ824" s="81"/>
      <c r="BK824" s="81"/>
      <c r="BL824" s="81"/>
      <c r="BM824" s="81"/>
      <c r="BN824" s="81"/>
      <c r="BO824" s="81"/>
      <c r="BP824" s="81"/>
    </row>
    <row r="825" spans="2:68" ht="15.75" customHeight="1" x14ac:dyDescent="0.25">
      <c r="B825" s="81"/>
      <c r="C825" s="81"/>
      <c r="D825" s="81"/>
      <c r="E825" s="81"/>
      <c r="F825" s="81"/>
      <c r="G825" s="81"/>
      <c r="H825" s="79"/>
      <c r="I825" s="79"/>
      <c r="J825" s="79"/>
      <c r="K825" s="79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  <c r="BD825" s="81"/>
      <c r="BE825" s="81"/>
      <c r="BF825" s="81"/>
      <c r="BG825" s="81"/>
      <c r="BH825" s="81"/>
      <c r="BI825" s="81"/>
      <c r="BJ825" s="81"/>
      <c r="BK825" s="81"/>
      <c r="BL825" s="81"/>
      <c r="BM825" s="81"/>
      <c r="BN825" s="81"/>
      <c r="BO825" s="81"/>
      <c r="BP825" s="81"/>
    </row>
    <row r="826" spans="2:68" ht="15.75" customHeight="1" x14ac:dyDescent="0.25">
      <c r="B826" s="81"/>
      <c r="C826" s="81"/>
      <c r="D826" s="81"/>
      <c r="E826" s="81"/>
      <c r="F826" s="81"/>
      <c r="G826" s="81"/>
      <c r="H826" s="79"/>
      <c r="I826" s="79"/>
      <c r="J826" s="79"/>
      <c r="K826" s="79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  <c r="AZ826" s="81"/>
      <c r="BA826" s="81"/>
      <c r="BB826" s="81"/>
      <c r="BC826" s="81"/>
      <c r="BD826" s="81"/>
      <c r="BE826" s="81"/>
      <c r="BF826" s="81"/>
      <c r="BG826" s="81"/>
      <c r="BH826" s="81"/>
      <c r="BI826" s="81"/>
      <c r="BJ826" s="81"/>
      <c r="BK826" s="81"/>
      <c r="BL826" s="81"/>
      <c r="BM826" s="81"/>
      <c r="BN826" s="81"/>
      <c r="BO826" s="81"/>
      <c r="BP826" s="81"/>
    </row>
    <row r="827" spans="2:68" ht="15.75" customHeight="1" x14ac:dyDescent="0.25">
      <c r="B827" s="81"/>
      <c r="C827" s="81"/>
      <c r="D827" s="81"/>
      <c r="E827" s="81"/>
      <c r="F827" s="81"/>
      <c r="G827" s="81"/>
      <c r="H827" s="79"/>
      <c r="I827" s="79"/>
      <c r="J827" s="79"/>
      <c r="K827" s="79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  <c r="AZ827" s="81"/>
      <c r="BA827" s="81"/>
      <c r="BB827" s="81"/>
      <c r="BC827" s="81"/>
      <c r="BD827" s="81"/>
      <c r="BE827" s="81"/>
      <c r="BF827" s="81"/>
      <c r="BG827" s="81"/>
      <c r="BH827" s="81"/>
      <c r="BI827" s="81"/>
      <c r="BJ827" s="81"/>
      <c r="BK827" s="81"/>
      <c r="BL827" s="81"/>
      <c r="BM827" s="81"/>
      <c r="BN827" s="81"/>
      <c r="BO827" s="81"/>
      <c r="BP827" s="81"/>
    </row>
    <row r="828" spans="2:68" ht="15.75" customHeight="1" x14ac:dyDescent="0.25">
      <c r="B828" s="81"/>
      <c r="C828" s="81"/>
      <c r="D828" s="81"/>
      <c r="E828" s="81"/>
      <c r="F828" s="81"/>
      <c r="G828" s="81"/>
      <c r="H828" s="79"/>
      <c r="I828" s="79"/>
      <c r="J828" s="79"/>
      <c r="K828" s="79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  <c r="AZ828" s="81"/>
      <c r="BA828" s="81"/>
      <c r="BB828" s="81"/>
      <c r="BC828" s="81"/>
      <c r="BD828" s="81"/>
      <c r="BE828" s="81"/>
      <c r="BF828" s="81"/>
      <c r="BG828" s="81"/>
      <c r="BH828" s="81"/>
      <c r="BI828" s="81"/>
      <c r="BJ828" s="81"/>
      <c r="BK828" s="81"/>
      <c r="BL828" s="81"/>
      <c r="BM828" s="81"/>
      <c r="BN828" s="81"/>
      <c r="BO828" s="81"/>
      <c r="BP828" s="81"/>
    </row>
    <row r="829" spans="2:68" ht="15.75" customHeight="1" x14ac:dyDescent="0.25">
      <c r="B829" s="81"/>
      <c r="C829" s="81"/>
      <c r="D829" s="81"/>
      <c r="E829" s="81"/>
      <c r="F829" s="81"/>
      <c r="G829" s="81"/>
      <c r="H829" s="79"/>
      <c r="I829" s="79"/>
      <c r="J829" s="79"/>
      <c r="K829" s="79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  <c r="AZ829" s="81"/>
      <c r="BA829" s="81"/>
      <c r="BB829" s="81"/>
      <c r="BC829" s="81"/>
      <c r="BD829" s="81"/>
      <c r="BE829" s="81"/>
      <c r="BF829" s="81"/>
      <c r="BG829" s="81"/>
      <c r="BH829" s="81"/>
      <c r="BI829" s="81"/>
      <c r="BJ829" s="81"/>
      <c r="BK829" s="81"/>
      <c r="BL829" s="81"/>
      <c r="BM829" s="81"/>
      <c r="BN829" s="81"/>
      <c r="BO829" s="81"/>
      <c r="BP829" s="81"/>
    </row>
    <row r="830" spans="2:68" ht="15.75" customHeight="1" x14ac:dyDescent="0.25">
      <c r="B830" s="81"/>
      <c r="C830" s="81"/>
      <c r="D830" s="81"/>
      <c r="E830" s="81"/>
      <c r="F830" s="81"/>
      <c r="G830" s="81"/>
      <c r="H830" s="79"/>
      <c r="I830" s="79"/>
      <c r="J830" s="79"/>
      <c r="K830" s="79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  <c r="AZ830" s="81"/>
      <c r="BA830" s="81"/>
      <c r="BB830" s="81"/>
      <c r="BC830" s="81"/>
      <c r="BD830" s="81"/>
      <c r="BE830" s="81"/>
      <c r="BF830" s="81"/>
      <c r="BG830" s="81"/>
      <c r="BH830" s="81"/>
      <c r="BI830" s="81"/>
      <c r="BJ830" s="81"/>
      <c r="BK830" s="81"/>
      <c r="BL830" s="81"/>
      <c r="BM830" s="81"/>
      <c r="BN830" s="81"/>
      <c r="BO830" s="81"/>
      <c r="BP830" s="81"/>
    </row>
    <row r="831" spans="2:68" ht="15.75" customHeight="1" x14ac:dyDescent="0.25">
      <c r="B831" s="81"/>
      <c r="C831" s="81"/>
      <c r="D831" s="81"/>
      <c r="E831" s="81"/>
      <c r="F831" s="81"/>
      <c r="G831" s="81"/>
      <c r="H831" s="79"/>
      <c r="I831" s="79"/>
      <c r="J831" s="79"/>
      <c r="K831" s="79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  <c r="AZ831" s="81"/>
      <c r="BA831" s="81"/>
      <c r="BB831" s="81"/>
      <c r="BC831" s="81"/>
      <c r="BD831" s="81"/>
      <c r="BE831" s="81"/>
      <c r="BF831" s="81"/>
      <c r="BG831" s="81"/>
      <c r="BH831" s="81"/>
      <c r="BI831" s="81"/>
      <c r="BJ831" s="81"/>
      <c r="BK831" s="81"/>
      <c r="BL831" s="81"/>
      <c r="BM831" s="81"/>
      <c r="BN831" s="81"/>
      <c r="BO831" s="81"/>
      <c r="BP831" s="81"/>
    </row>
    <row r="832" spans="2:68" ht="15.75" customHeight="1" x14ac:dyDescent="0.25">
      <c r="B832" s="81"/>
      <c r="C832" s="81"/>
      <c r="D832" s="81"/>
      <c r="E832" s="81"/>
      <c r="F832" s="81"/>
      <c r="G832" s="81"/>
      <c r="H832" s="79"/>
      <c r="I832" s="79"/>
      <c r="J832" s="79"/>
      <c r="K832" s="79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  <c r="AZ832" s="81"/>
      <c r="BA832" s="81"/>
      <c r="BB832" s="81"/>
      <c r="BC832" s="81"/>
      <c r="BD832" s="81"/>
      <c r="BE832" s="81"/>
      <c r="BF832" s="81"/>
      <c r="BG832" s="81"/>
      <c r="BH832" s="81"/>
      <c r="BI832" s="81"/>
      <c r="BJ832" s="81"/>
      <c r="BK832" s="81"/>
      <c r="BL832" s="81"/>
      <c r="BM832" s="81"/>
      <c r="BN832" s="81"/>
      <c r="BO832" s="81"/>
      <c r="BP832" s="81"/>
    </row>
    <row r="833" spans="2:68" ht="15.75" customHeight="1" x14ac:dyDescent="0.25">
      <c r="B833" s="81"/>
      <c r="C833" s="81"/>
      <c r="D833" s="81"/>
      <c r="E833" s="81"/>
      <c r="F833" s="81"/>
      <c r="G833" s="81"/>
      <c r="H833" s="79"/>
      <c r="I833" s="79"/>
      <c r="J833" s="79"/>
      <c r="K833" s="79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  <c r="AZ833" s="81"/>
      <c r="BA833" s="81"/>
      <c r="BB833" s="81"/>
      <c r="BC833" s="81"/>
      <c r="BD833" s="81"/>
      <c r="BE833" s="81"/>
      <c r="BF833" s="81"/>
      <c r="BG833" s="81"/>
      <c r="BH833" s="81"/>
      <c r="BI833" s="81"/>
      <c r="BJ833" s="81"/>
      <c r="BK833" s="81"/>
      <c r="BL833" s="81"/>
      <c r="BM833" s="81"/>
      <c r="BN833" s="81"/>
      <c r="BO833" s="81"/>
      <c r="BP833" s="81"/>
    </row>
    <row r="834" spans="2:68" ht="15.75" customHeight="1" x14ac:dyDescent="0.25">
      <c r="B834" s="81"/>
      <c r="C834" s="81"/>
      <c r="D834" s="81"/>
      <c r="E834" s="81"/>
      <c r="F834" s="81"/>
      <c r="G834" s="81"/>
      <c r="H834" s="79"/>
      <c r="I834" s="79"/>
      <c r="J834" s="79"/>
      <c r="K834" s="79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  <c r="AZ834" s="81"/>
      <c r="BA834" s="81"/>
      <c r="BB834" s="81"/>
      <c r="BC834" s="81"/>
      <c r="BD834" s="81"/>
      <c r="BE834" s="81"/>
      <c r="BF834" s="81"/>
      <c r="BG834" s="81"/>
      <c r="BH834" s="81"/>
      <c r="BI834" s="81"/>
      <c r="BJ834" s="81"/>
      <c r="BK834" s="81"/>
      <c r="BL834" s="81"/>
      <c r="BM834" s="81"/>
      <c r="BN834" s="81"/>
      <c r="BO834" s="81"/>
      <c r="BP834" s="81"/>
    </row>
    <row r="835" spans="2:68" ht="15.75" customHeight="1" x14ac:dyDescent="0.25">
      <c r="B835" s="81"/>
      <c r="C835" s="81"/>
      <c r="D835" s="81"/>
      <c r="E835" s="81"/>
      <c r="F835" s="81"/>
      <c r="G835" s="81"/>
      <c r="H835" s="79"/>
      <c r="I835" s="79"/>
      <c r="J835" s="79"/>
      <c r="K835" s="79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  <c r="AZ835" s="81"/>
      <c r="BA835" s="81"/>
      <c r="BB835" s="81"/>
      <c r="BC835" s="81"/>
      <c r="BD835" s="81"/>
      <c r="BE835" s="81"/>
      <c r="BF835" s="81"/>
      <c r="BG835" s="81"/>
      <c r="BH835" s="81"/>
      <c r="BI835" s="81"/>
      <c r="BJ835" s="81"/>
      <c r="BK835" s="81"/>
      <c r="BL835" s="81"/>
      <c r="BM835" s="81"/>
      <c r="BN835" s="81"/>
      <c r="BO835" s="81"/>
      <c r="BP835" s="81"/>
    </row>
    <row r="836" spans="2:68" ht="15.75" customHeight="1" x14ac:dyDescent="0.25">
      <c r="B836" s="81"/>
      <c r="C836" s="81"/>
      <c r="D836" s="81"/>
      <c r="E836" s="81"/>
      <c r="F836" s="81"/>
      <c r="G836" s="81"/>
      <c r="H836" s="79"/>
      <c r="I836" s="79"/>
      <c r="J836" s="79"/>
      <c r="K836" s="79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  <c r="BD836" s="81"/>
      <c r="BE836" s="81"/>
      <c r="BF836" s="81"/>
      <c r="BG836" s="81"/>
      <c r="BH836" s="81"/>
      <c r="BI836" s="81"/>
      <c r="BJ836" s="81"/>
      <c r="BK836" s="81"/>
      <c r="BL836" s="81"/>
      <c r="BM836" s="81"/>
      <c r="BN836" s="81"/>
      <c r="BO836" s="81"/>
      <c r="BP836" s="81"/>
    </row>
    <row r="837" spans="2:68" ht="15.75" customHeight="1" x14ac:dyDescent="0.25">
      <c r="B837" s="81"/>
      <c r="C837" s="81"/>
      <c r="D837" s="81"/>
      <c r="E837" s="81"/>
      <c r="F837" s="81"/>
      <c r="G837" s="81"/>
      <c r="H837" s="79"/>
      <c r="I837" s="79"/>
      <c r="J837" s="79"/>
      <c r="K837" s="79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  <c r="AZ837" s="81"/>
      <c r="BA837" s="81"/>
      <c r="BB837" s="81"/>
      <c r="BC837" s="81"/>
      <c r="BD837" s="81"/>
      <c r="BE837" s="81"/>
      <c r="BF837" s="81"/>
      <c r="BG837" s="81"/>
      <c r="BH837" s="81"/>
      <c r="BI837" s="81"/>
      <c r="BJ837" s="81"/>
      <c r="BK837" s="81"/>
      <c r="BL837" s="81"/>
      <c r="BM837" s="81"/>
      <c r="BN837" s="81"/>
      <c r="BO837" s="81"/>
      <c r="BP837" s="81"/>
    </row>
    <row r="838" spans="2:68" ht="15.75" customHeight="1" x14ac:dyDescent="0.25">
      <c r="B838" s="81"/>
      <c r="C838" s="81"/>
      <c r="D838" s="81"/>
      <c r="E838" s="81"/>
      <c r="F838" s="81"/>
      <c r="G838" s="81"/>
      <c r="H838" s="79"/>
      <c r="I838" s="79"/>
      <c r="J838" s="79"/>
      <c r="K838" s="79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  <c r="AZ838" s="81"/>
      <c r="BA838" s="81"/>
      <c r="BB838" s="81"/>
      <c r="BC838" s="81"/>
      <c r="BD838" s="81"/>
      <c r="BE838" s="81"/>
      <c r="BF838" s="81"/>
      <c r="BG838" s="81"/>
      <c r="BH838" s="81"/>
      <c r="BI838" s="81"/>
      <c r="BJ838" s="81"/>
      <c r="BK838" s="81"/>
      <c r="BL838" s="81"/>
      <c r="BM838" s="81"/>
      <c r="BN838" s="81"/>
      <c r="BO838" s="81"/>
      <c r="BP838" s="81"/>
    </row>
    <row r="839" spans="2:68" ht="15.75" customHeight="1" x14ac:dyDescent="0.25">
      <c r="B839" s="81"/>
      <c r="C839" s="81"/>
      <c r="D839" s="81"/>
      <c r="E839" s="81"/>
      <c r="F839" s="81"/>
      <c r="G839" s="81"/>
      <c r="H839" s="79"/>
      <c r="I839" s="79"/>
      <c r="J839" s="79"/>
      <c r="K839" s="79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  <c r="AZ839" s="81"/>
      <c r="BA839" s="81"/>
      <c r="BB839" s="81"/>
      <c r="BC839" s="81"/>
      <c r="BD839" s="81"/>
      <c r="BE839" s="81"/>
      <c r="BF839" s="81"/>
      <c r="BG839" s="81"/>
      <c r="BH839" s="81"/>
      <c r="BI839" s="81"/>
      <c r="BJ839" s="81"/>
      <c r="BK839" s="81"/>
      <c r="BL839" s="81"/>
      <c r="BM839" s="81"/>
      <c r="BN839" s="81"/>
      <c r="BO839" s="81"/>
      <c r="BP839" s="81"/>
    </row>
    <row r="840" spans="2:68" ht="15.75" customHeight="1" x14ac:dyDescent="0.25">
      <c r="B840" s="81"/>
      <c r="C840" s="81"/>
      <c r="D840" s="81"/>
      <c r="E840" s="81"/>
      <c r="F840" s="81"/>
      <c r="G840" s="81"/>
      <c r="H840" s="79"/>
      <c r="I840" s="79"/>
      <c r="J840" s="79"/>
      <c r="K840" s="79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  <c r="AZ840" s="81"/>
      <c r="BA840" s="81"/>
      <c r="BB840" s="81"/>
      <c r="BC840" s="81"/>
      <c r="BD840" s="81"/>
      <c r="BE840" s="81"/>
      <c r="BF840" s="81"/>
      <c r="BG840" s="81"/>
      <c r="BH840" s="81"/>
      <c r="BI840" s="81"/>
      <c r="BJ840" s="81"/>
      <c r="BK840" s="81"/>
      <c r="BL840" s="81"/>
      <c r="BM840" s="81"/>
      <c r="BN840" s="81"/>
      <c r="BO840" s="81"/>
      <c r="BP840" s="81"/>
    </row>
    <row r="841" spans="2:68" ht="15.75" customHeight="1" x14ac:dyDescent="0.25">
      <c r="B841" s="81"/>
      <c r="C841" s="81"/>
      <c r="D841" s="81"/>
      <c r="E841" s="81"/>
      <c r="F841" s="81"/>
      <c r="G841" s="81"/>
      <c r="H841" s="79"/>
      <c r="I841" s="79"/>
      <c r="J841" s="79"/>
      <c r="K841" s="79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  <c r="AZ841" s="81"/>
      <c r="BA841" s="81"/>
      <c r="BB841" s="81"/>
      <c r="BC841" s="81"/>
      <c r="BD841" s="81"/>
      <c r="BE841" s="81"/>
      <c r="BF841" s="81"/>
      <c r="BG841" s="81"/>
      <c r="BH841" s="81"/>
      <c r="BI841" s="81"/>
      <c r="BJ841" s="81"/>
      <c r="BK841" s="81"/>
      <c r="BL841" s="81"/>
      <c r="BM841" s="81"/>
      <c r="BN841" s="81"/>
      <c r="BO841" s="81"/>
      <c r="BP841" s="81"/>
    </row>
    <row r="842" spans="2:68" ht="15.75" customHeight="1" x14ac:dyDescent="0.25">
      <c r="B842" s="81"/>
      <c r="C842" s="81"/>
      <c r="D842" s="81"/>
      <c r="E842" s="81"/>
      <c r="F842" s="81"/>
      <c r="G842" s="81"/>
      <c r="H842" s="79"/>
      <c r="I842" s="79"/>
      <c r="J842" s="79"/>
      <c r="K842" s="79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  <c r="AZ842" s="81"/>
      <c r="BA842" s="81"/>
      <c r="BB842" s="81"/>
      <c r="BC842" s="81"/>
      <c r="BD842" s="81"/>
      <c r="BE842" s="81"/>
      <c r="BF842" s="81"/>
      <c r="BG842" s="81"/>
      <c r="BH842" s="81"/>
      <c r="BI842" s="81"/>
      <c r="BJ842" s="81"/>
      <c r="BK842" s="81"/>
      <c r="BL842" s="81"/>
      <c r="BM842" s="81"/>
      <c r="BN842" s="81"/>
      <c r="BO842" s="81"/>
      <c r="BP842" s="81"/>
    </row>
    <row r="843" spans="2:68" ht="15.75" customHeight="1" x14ac:dyDescent="0.25">
      <c r="B843" s="81"/>
      <c r="C843" s="81"/>
      <c r="D843" s="81"/>
      <c r="E843" s="81"/>
      <c r="F843" s="81"/>
      <c r="G843" s="81"/>
      <c r="H843" s="79"/>
      <c r="I843" s="79"/>
      <c r="J843" s="79"/>
      <c r="K843" s="79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  <c r="AZ843" s="81"/>
      <c r="BA843" s="81"/>
      <c r="BB843" s="81"/>
      <c r="BC843" s="81"/>
      <c r="BD843" s="81"/>
      <c r="BE843" s="81"/>
      <c r="BF843" s="81"/>
      <c r="BG843" s="81"/>
      <c r="BH843" s="81"/>
      <c r="BI843" s="81"/>
      <c r="BJ843" s="81"/>
      <c r="BK843" s="81"/>
      <c r="BL843" s="81"/>
      <c r="BM843" s="81"/>
      <c r="BN843" s="81"/>
      <c r="BO843" s="81"/>
      <c r="BP843" s="81"/>
    </row>
    <row r="844" spans="2:68" ht="15.75" customHeight="1" x14ac:dyDescent="0.25">
      <c r="B844" s="81"/>
      <c r="C844" s="81"/>
      <c r="D844" s="81"/>
      <c r="E844" s="81"/>
      <c r="F844" s="81"/>
      <c r="G844" s="81"/>
      <c r="H844" s="79"/>
      <c r="I844" s="79"/>
      <c r="J844" s="79"/>
      <c r="K844" s="79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  <c r="AZ844" s="81"/>
      <c r="BA844" s="81"/>
      <c r="BB844" s="81"/>
      <c r="BC844" s="81"/>
      <c r="BD844" s="81"/>
      <c r="BE844" s="81"/>
      <c r="BF844" s="81"/>
      <c r="BG844" s="81"/>
      <c r="BH844" s="81"/>
      <c r="BI844" s="81"/>
      <c r="BJ844" s="81"/>
      <c r="BK844" s="81"/>
      <c r="BL844" s="81"/>
      <c r="BM844" s="81"/>
      <c r="BN844" s="81"/>
      <c r="BO844" s="81"/>
      <c r="BP844" s="81"/>
    </row>
    <row r="845" spans="2:68" ht="15.75" customHeight="1" x14ac:dyDescent="0.25">
      <c r="B845" s="81"/>
      <c r="C845" s="81"/>
      <c r="D845" s="81"/>
      <c r="E845" s="81"/>
      <c r="F845" s="81"/>
      <c r="G845" s="81"/>
      <c r="H845" s="79"/>
      <c r="I845" s="79"/>
      <c r="J845" s="79"/>
      <c r="K845" s="79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  <c r="BK845" s="81"/>
      <c r="BL845" s="81"/>
      <c r="BM845" s="81"/>
      <c r="BN845" s="81"/>
      <c r="BO845" s="81"/>
      <c r="BP845" s="81"/>
    </row>
    <row r="846" spans="2:68" ht="15.75" customHeight="1" x14ac:dyDescent="0.25">
      <c r="B846" s="81"/>
      <c r="C846" s="81"/>
      <c r="D846" s="81"/>
      <c r="E846" s="81"/>
      <c r="F846" s="81"/>
      <c r="G846" s="81"/>
      <c r="H846" s="79"/>
      <c r="I846" s="79"/>
      <c r="J846" s="79"/>
      <c r="K846" s="79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  <c r="AZ846" s="81"/>
      <c r="BA846" s="81"/>
      <c r="BB846" s="81"/>
      <c r="BC846" s="81"/>
      <c r="BD846" s="81"/>
      <c r="BE846" s="81"/>
      <c r="BF846" s="81"/>
      <c r="BG846" s="81"/>
      <c r="BH846" s="81"/>
      <c r="BI846" s="81"/>
      <c r="BJ846" s="81"/>
      <c r="BK846" s="81"/>
      <c r="BL846" s="81"/>
      <c r="BM846" s="81"/>
      <c r="BN846" s="81"/>
      <c r="BO846" s="81"/>
      <c r="BP846" s="81"/>
    </row>
    <row r="847" spans="2:68" ht="15.75" customHeight="1" x14ac:dyDescent="0.25">
      <c r="B847" s="81"/>
      <c r="C847" s="81"/>
      <c r="D847" s="81"/>
      <c r="E847" s="81"/>
      <c r="F847" s="81"/>
      <c r="G847" s="81"/>
      <c r="H847" s="79"/>
      <c r="I847" s="79"/>
      <c r="J847" s="79"/>
      <c r="K847" s="79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  <c r="BK847" s="81"/>
      <c r="BL847" s="81"/>
      <c r="BM847" s="81"/>
      <c r="BN847" s="81"/>
      <c r="BO847" s="81"/>
      <c r="BP847" s="81"/>
    </row>
    <row r="848" spans="2:68" ht="15.75" customHeight="1" x14ac:dyDescent="0.25">
      <c r="B848" s="81"/>
      <c r="C848" s="81"/>
      <c r="D848" s="81"/>
      <c r="E848" s="81"/>
      <c r="F848" s="81"/>
      <c r="G848" s="81"/>
      <c r="H848" s="79"/>
      <c r="I848" s="79"/>
      <c r="J848" s="79"/>
      <c r="K848" s="79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  <c r="AZ848" s="81"/>
      <c r="BA848" s="81"/>
      <c r="BB848" s="81"/>
      <c r="BC848" s="81"/>
      <c r="BD848" s="81"/>
      <c r="BE848" s="81"/>
      <c r="BF848" s="81"/>
      <c r="BG848" s="81"/>
      <c r="BH848" s="81"/>
      <c r="BI848" s="81"/>
      <c r="BJ848" s="81"/>
      <c r="BK848" s="81"/>
      <c r="BL848" s="81"/>
      <c r="BM848" s="81"/>
      <c r="BN848" s="81"/>
      <c r="BO848" s="81"/>
      <c r="BP848" s="81"/>
    </row>
    <row r="849" spans="2:68" ht="15.75" customHeight="1" x14ac:dyDescent="0.25">
      <c r="B849" s="81"/>
      <c r="C849" s="81"/>
      <c r="D849" s="81"/>
      <c r="E849" s="81"/>
      <c r="F849" s="81"/>
      <c r="G849" s="81"/>
      <c r="H849" s="79"/>
      <c r="I849" s="79"/>
      <c r="J849" s="79"/>
      <c r="K849" s="79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  <c r="AZ849" s="81"/>
      <c r="BA849" s="81"/>
      <c r="BB849" s="81"/>
      <c r="BC849" s="81"/>
      <c r="BD849" s="81"/>
      <c r="BE849" s="81"/>
      <c r="BF849" s="81"/>
      <c r="BG849" s="81"/>
      <c r="BH849" s="81"/>
      <c r="BI849" s="81"/>
      <c r="BJ849" s="81"/>
      <c r="BK849" s="81"/>
      <c r="BL849" s="81"/>
      <c r="BM849" s="81"/>
      <c r="BN849" s="81"/>
      <c r="BO849" s="81"/>
      <c r="BP849" s="81"/>
    </row>
    <row r="850" spans="2:68" ht="15.75" customHeight="1" x14ac:dyDescent="0.25">
      <c r="B850" s="81"/>
      <c r="C850" s="81"/>
      <c r="D850" s="81"/>
      <c r="E850" s="81"/>
      <c r="F850" s="81"/>
      <c r="G850" s="81"/>
      <c r="H850" s="79"/>
      <c r="I850" s="79"/>
      <c r="J850" s="79"/>
      <c r="K850" s="79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  <c r="AW850" s="81"/>
      <c r="AX850" s="81"/>
      <c r="AY850" s="81"/>
      <c r="AZ850" s="81"/>
      <c r="BA850" s="81"/>
      <c r="BB850" s="81"/>
      <c r="BC850" s="81"/>
      <c r="BD850" s="81"/>
      <c r="BE850" s="81"/>
      <c r="BF850" s="81"/>
      <c r="BG850" s="81"/>
      <c r="BH850" s="81"/>
      <c r="BI850" s="81"/>
      <c r="BJ850" s="81"/>
      <c r="BK850" s="81"/>
      <c r="BL850" s="81"/>
      <c r="BM850" s="81"/>
      <c r="BN850" s="81"/>
      <c r="BO850" s="81"/>
      <c r="BP850" s="81"/>
    </row>
    <row r="851" spans="2:68" ht="15.75" customHeight="1" x14ac:dyDescent="0.25">
      <c r="B851" s="81"/>
      <c r="C851" s="81"/>
      <c r="D851" s="81"/>
      <c r="E851" s="81"/>
      <c r="F851" s="81"/>
      <c r="G851" s="81"/>
      <c r="H851" s="79"/>
      <c r="I851" s="79"/>
      <c r="J851" s="79"/>
      <c r="K851" s="79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  <c r="AW851" s="81"/>
      <c r="AX851" s="81"/>
      <c r="AY851" s="81"/>
      <c r="AZ851" s="81"/>
      <c r="BA851" s="81"/>
      <c r="BB851" s="81"/>
      <c r="BC851" s="81"/>
      <c r="BD851" s="81"/>
      <c r="BE851" s="81"/>
      <c r="BF851" s="81"/>
      <c r="BG851" s="81"/>
      <c r="BH851" s="81"/>
      <c r="BI851" s="81"/>
      <c r="BJ851" s="81"/>
      <c r="BK851" s="81"/>
      <c r="BL851" s="81"/>
      <c r="BM851" s="81"/>
      <c r="BN851" s="81"/>
      <c r="BO851" s="81"/>
      <c r="BP851" s="81"/>
    </row>
    <row r="852" spans="2:68" ht="15.75" customHeight="1" x14ac:dyDescent="0.25">
      <c r="B852" s="81"/>
      <c r="C852" s="81"/>
      <c r="D852" s="81"/>
      <c r="E852" s="81"/>
      <c r="F852" s="81"/>
      <c r="G852" s="81"/>
      <c r="H852" s="79"/>
      <c r="I852" s="79"/>
      <c r="J852" s="79"/>
      <c r="K852" s="79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  <c r="AW852" s="81"/>
      <c r="AX852" s="81"/>
      <c r="AY852" s="81"/>
      <c r="AZ852" s="81"/>
      <c r="BA852" s="81"/>
      <c r="BB852" s="81"/>
      <c r="BC852" s="81"/>
      <c r="BD852" s="81"/>
      <c r="BE852" s="81"/>
      <c r="BF852" s="81"/>
      <c r="BG852" s="81"/>
      <c r="BH852" s="81"/>
      <c r="BI852" s="81"/>
      <c r="BJ852" s="81"/>
      <c r="BK852" s="81"/>
      <c r="BL852" s="81"/>
      <c r="BM852" s="81"/>
      <c r="BN852" s="81"/>
      <c r="BO852" s="81"/>
      <c r="BP852" s="81"/>
    </row>
    <row r="853" spans="2:68" ht="15.75" customHeight="1" x14ac:dyDescent="0.25">
      <c r="B853" s="81"/>
      <c r="C853" s="81"/>
      <c r="D853" s="81"/>
      <c r="E853" s="81"/>
      <c r="F853" s="81"/>
      <c r="G853" s="81"/>
      <c r="H853" s="79"/>
      <c r="I853" s="79"/>
      <c r="J853" s="79"/>
      <c r="K853" s="79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  <c r="AW853" s="81"/>
      <c r="AX853" s="81"/>
      <c r="AY853" s="81"/>
      <c r="AZ853" s="81"/>
      <c r="BA853" s="81"/>
      <c r="BB853" s="81"/>
      <c r="BC853" s="81"/>
      <c r="BD853" s="81"/>
      <c r="BE853" s="81"/>
      <c r="BF853" s="81"/>
      <c r="BG853" s="81"/>
      <c r="BH853" s="81"/>
      <c r="BI853" s="81"/>
      <c r="BJ853" s="81"/>
      <c r="BK853" s="81"/>
      <c r="BL853" s="81"/>
      <c r="BM853" s="81"/>
      <c r="BN853" s="81"/>
      <c r="BO853" s="81"/>
      <c r="BP853" s="81"/>
    </row>
    <row r="854" spans="2:68" ht="15.75" customHeight="1" x14ac:dyDescent="0.25">
      <c r="B854" s="81"/>
      <c r="C854" s="81"/>
      <c r="D854" s="81"/>
      <c r="E854" s="81"/>
      <c r="F854" s="81"/>
      <c r="G854" s="81"/>
      <c r="H854" s="79"/>
      <c r="I854" s="79"/>
      <c r="J854" s="79"/>
      <c r="K854" s="79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  <c r="AW854" s="81"/>
      <c r="AX854" s="81"/>
      <c r="AY854" s="81"/>
      <c r="AZ854" s="81"/>
      <c r="BA854" s="81"/>
      <c r="BB854" s="81"/>
      <c r="BC854" s="81"/>
      <c r="BD854" s="81"/>
      <c r="BE854" s="81"/>
      <c r="BF854" s="81"/>
      <c r="BG854" s="81"/>
      <c r="BH854" s="81"/>
      <c r="BI854" s="81"/>
      <c r="BJ854" s="81"/>
      <c r="BK854" s="81"/>
      <c r="BL854" s="81"/>
      <c r="BM854" s="81"/>
      <c r="BN854" s="81"/>
      <c r="BO854" s="81"/>
      <c r="BP854" s="81"/>
    </row>
    <row r="855" spans="2:68" ht="15.75" customHeight="1" x14ac:dyDescent="0.25">
      <c r="B855" s="81"/>
      <c r="C855" s="81"/>
      <c r="D855" s="81"/>
      <c r="E855" s="81"/>
      <c r="F855" s="81"/>
      <c r="G855" s="81"/>
      <c r="H855" s="79"/>
      <c r="I855" s="79"/>
      <c r="J855" s="79"/>
      <c r="K855" s="79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  <c r="AW855" s="81"/>
      <c r="AX855" s="81"/>
      <c r="AY855" s="81"/>
      <c r="AZ855" s="81"/>
      <c r="BA855" s="81"/>
      <c r="BB855" s="81"/>
      <c r="BC855" s="81"/>
      <c r="BD855" s="81"/>
      <c r="BE855" s="81"/>
      <c r="BF855" s="81"/>
      <c r="BG855" s="81"/>
      <c r="BH855" s="81"/>
      <c r="BI855" s="81"/>
      <c r="BJ855" s="81"/>
      <c r="BK855" s="81"/>
      <c r="BL855" s="81"/>
      <c r="BM855" s="81"/>
      <c r="BN855" s="81"/>
      <c r="BO855" s="81"/>
      <c r="BP855" s="81"/>
    </row>
    <row r="856" spans="2:68" ht="15.75" customHeight="1" x14ac:dyDescent="0.25">
      <c r="B856" s="81"/>
      <c r="C856" s="81"/>
      <c r="D856" s="81"/>
      <c r="E856" s="81"/>
      <c r="F856" s="81"/>
      <c r="G856" s="81"/>
      <c r="H856" s="79"/>
      <c r="I856" s="79"/>
      <c r="J856" s="79"/>
      <c r="K856" s="79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  <c r="AW856" s="81"/>
      <c r="AX856" s="81"/>
      <c r="AY856" s="81"/>
      <c r="AZ856" s="81"/>
      <c r="BA856" s="81"/>
      <c r="BB856" s="81"/>
      <c r="BC856" s="81"/>
      <c r="BD856" s="81"/>
      <c r="BE856" s="81"/>
      <c r="BF856" s="81"/>
      <c r="BG856" s="81"/>
      <c r="BH856" s="81"/>
      <c r="BI856" s="81"/>
      <c r="BJ856" s="81"/>
      <c r="BK856" s="81"/>
      <c r="BL856" s="81"/>
      <c r="BM856" s="81"/>
      <c r="BN856" s="81"/>
      <c r="BO856" s="81"/>
      <c r="BP856" s="81"/>
    </row>
    <row r="857" spans="2:68" ht="15.75" customHeight="1" x14ac:dyDescent="0.25">
      <c r="B857" s="81"/>
      <c r="C857" s="81"/>
      <c r="D857" s="81"/>
      <c r="E857" s="81"/>
      <c r="F857" s="81"/>
      <c r="G857" s="81"/>
      <c r="H857" s="79"/>
      <c r="I857" s="79"/>
      <c r="J857" s="79"/>
      <c r="K857" s="79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  <c r="AW857" s="81"/>
      <c r="AX857" s="81"/>
      <c r="AY857" s="81"/>
      <c r="AZ857" s="81"/>
      <c r="BA857" s="81"/>
      <c r="BB857" s="81"/>
      <c r="BC857" s="81"/>
      <c r="BD857" s="81"/>
      <c r="BE857" s="81"/>
      <c r="BF857" s="81"/>
      <c r="BG857" s="81"/>
      <c r="BH857" s="81"/>
      <c r="BI857" s="81"/>
      <c r="BJ857" s="81"/>
      <c r="BK857" s="81"/>
      <c r="BL857" s="81"/>
      <c r="BM857" s="81"/>
      <c r="BN857" s="81"/>
      <c r="BO857" s="81"/>
      <c r="BP857" s="81"/>
    </row>
    <row r="858" spans="2:68" ht="15.75" customHeight="1" x14ac:dyDescent="0.25">
      <c r="B858" s="81"/>
      <c r="C858" s="81"/>
      <c r="D858" s="81"/>
      <c r="E858" s="81"/>
      <c r="F858" s="81"/>
      <c r="G858" s="81"/>
      <c r="H858" s="79"/>
      <c r="I858" s="79"/>
      <c r="J858" s="79"/>
      <c r="K858" s="79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  <c r="AW858" s="81"/>
      <c r="AX858" s="81"/>
      <c r="AY858" s="81"/>
      <c r="AZ858" s="81"/>
      <c r="BA858" s="81"/>
      <c r="BB858" s="81"/>
      <c r="BC858" s="81"/>
      <c r="BD858" s="81"/>
      <c r="BE858" s="81"/>
      <c r="BF858" s="81"/>
      <c r="BG858" s="81"/>
      <c r="BH858" s="81"/>
      <c r="BI858" s="81"/>
      <c r="BJ858" s="81"/>
      <c r="BK858" s="81"/>
      <c r="BL858" s="81"/>
      <c r="BM858" s="81"/>
      <c r="BN858" s="81"/>
      <c r="BO858" s="81"/>
      <c r="BP858" s="81"/>
    </row>
    <row r="859" spans="2:68" ht="15.75" customHeight="1" x14ac:dyDescent="0.25">
      <c r="B859" s="81"/>
      <c r="C859" s="81"/>
      <c r="D859" s="81"/>
      <c r="E859" s="81"/>
      <c r="F859" s="81"/>
      <c r="G859" s="81"/>
      <c r="H859" s="79"/>
      <c r="I859" s="79"/>
      <c r="J859" s="79"/>
      <c r="K859" s="79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  <c r="AW859" s="81"/>
      <c r="AX859" s="81"/>
      <c r="AY859" s="81"/>
      <c r="AZ859" s="81"/>
      <c r="BA859" s="81"/>
      <c r="BB859" s="81"/>
      <c r="BC859" s="81"/>
      <c r="BD859" s="81"/>
      <c r="BE859" s="81"/>
      <c r="BF859" s="81"/>
      <c r="BG859" s="81"/>
      <c r="BH859" s="81"/>
      <c r="BI859" s="81"/>
      <c r="BJ859" s="81"/>
      <c r="BK859" s="81"/>
      <c r="BL859" s="81"/>
      <c r="BM859" s="81"/>
      <c r="BN859" s="81"/>
      <c r="BO859" s="81"/>
      <c r="BP859" s="81"/>
    </row>
    <row r="860" spans="2:68" ht="15.75" customHeight="1" x14ac:dyDescent="0.25">
      <c r="B860" s="81"/>
      <c r="C860" s="81"/>
      <c r="D860" s="81"/>
      <c r="E860" s="81"/>
      <c r="F860" s="81"/>
      <c r="G860" s="81"/>
      <c r="H860" s="79"/>
      <c r="I860" s="79"/>
      <c r="J860" s="79"/>
      <c r="K860" s="79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  <c r="AW860" s="81"/>
      <c r="AX860" s="81"/>
      <c r="AY860" s="81"/>
      <c r="AZ860" s="81"/>
      <c r="BA860" s="81"/>
      <c r="BB860" s="81"/>
      <c r="BC860" s="81"/>
      <c r="BD860" s="81"/>
      <c r="BE860" s="81"/>
      <c r="BF860" s="81"/>
      <c r="BG860" s="81"/>
      <c r="BH860" s="81"/>
      <c r="BI860" s="81"/>
      <c r="BJ860" s="81"/>
      <c r="BK860" s="81"/>
      <c r="BL860" s="81"/>
      <c r="BM860" s="81"/>
      <c r="BN860" s="81"/>
      <c r="BO860" s="81"/>
      <c r="BP860" s="81"/>
    </row>
    <row r="861" spans="2:68" ht="15.75" customHeight="1" x14ac:dyDescent="0.25">
      <c r="B861" s="81"/>
      <c r="C861" s="81"/>
      <c r="D861" s="81"/>
      <c r="E861" s="81"/>
      <c r="F861" s="81"/>
      <c r="G861" s="81"/>
      <c r="H861" s="79"/>
      <c r="I861" s="79"/>
      <c r="J861" s="79"/>
      <c r="K861" s="79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  <c r="AW861" s="81"/>
      <c r="AX861" s="81"/>
      <c r="AY861" s="81"/>
      <c r="AZ861" s="81"/>
      <c r="BA861" s="81"/>
      <c r="BB861" s="81"/>
      <c r="BC861" s="81"/>
      <c r="BD861" s="81"/>
      <c r="BE861" s="81"/>
      <c r="BF861" s="81"/>
      <c r="BG861" s="81"/>
      <c r="BH861" s="81"/>
      <c r="BI861" s="81"/>
      <c r="BJ861" s="81"/>
      <c r="BK861" s="81"/>
      <c r="BL861" s="81"/>
      <c r="BM861" s="81"/>
      <c r="BN861" s="81"/>
      <c r="BO861" s="81"/>
      <c r="BP861" s="81"/>
    </row>
    <row r="862" spans="2:68" ht="15.75" customHeight="1" x14ac:dyDescent="0.25">
      <c r="B862" s="81"/>
      <c r="C862" s="81"/>
      <c r="D862" s="81"/>
      <c r="E862" s="81"/>
      <c r="F862" s="81"/>
      <c r="G862" s="81"/>
      <c r="H862" s="79"/>
      <c r="I862" s="79"/>
      <c r="J862" s="79"/>
      <c r="K862" s="79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  <c r="AW862" s="81"/>
      <c r="AX862" s="81"/>
      <c r="AY862" s="81"/>
      <c r="AZ862" s="81"/>
      <c r="BA862" s="81"/>
      <c r="BB862" s="81"/>
      <c r="BC862" s="81"/>
      <c r="BD862" s="81"/>
      <c r="BE862" s="81"/>
      <c r="BF862" s="81"/>
      <c r="BG862" s="81"/>
      <c r="BH862" s="81"/>
      <c r="BI862" s="81"/>
      <c r="BJ862" s="81"/>
      <c r="BK862" s="81"/>
      <c r="BL862" s="81"/>
      <c r="BM862" s="81"/>
      <c r="BN862" s="81"/>
      <c r="BO862" s="81"/>
      <c r="BP862" s="81"/>
    </row>
    <row r="863" spans="2:68" ht="15.75" customHeight="1" x14ac:dyDescent="0.25">
      <c r="B863" s="81"/>
      <c r="C863" s="81"/>
      <c r="D863" s="81"/>
      <c r="E863" s="81"/>
      <c r="F863" s="81"/>
      <c r="G863" s="81"/>
      <c r="H863" s="79"/>
      <c r="I863" s="79"/>
      <c r="J863" s="79"/>
      <c r="K863" s="79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  <c r="AW863" s="81"/>
      <c r="AX863" s="81"/>
      <c r="AY863" s="81"/>
      <c r="AZ863" s="81"/>
      <c r="BA863" s="81"/>
      <c r="BB863" s="81"/>
      <c r="BC863" s="81"/>
      <c r="BD863" s="81"/>
      <c r="BE863" s="81"/>
      <c r="BF863" s="81"/>
      <c r="BG863" s="81"/>
      <c r="BH863" s="81"/>
      <c r="BI863" s="81"/>
      <c r="BJ863" s="81"/>
      <c r="BK863" s="81"/>
      <c r="BL863" s="81"/>
      <c r="BM863" s="81"/>
      <c r="BN863" s="81"/>
      <c r="BO863" s="81"/>
      <c r="BP863" s="81"/>
    </row>
    <row r="864" spans="2:68" ht="15.75" customHeight="1" x14ac:dyDescent="0.25">
      <c r="B864" s="81"/>
      <c r="C864" s="81"/>
      <c r="D864" s="81"/>
      <c r="E864" s="81"/>
      <c r="F864" s="81"/>
      <c r="G864" s="81"/>
      <c r="H864" s="79"/>
      <c r="I864" s="79"/>
      <c r="J864" s="79"/>
      <c r="K864" s="79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  <c r="AW864" s="81"/>
      <c r="AX864" s="81"/>
      <c r="AY864" s="81"/>
      <c r="AZ864" s="81"/>
      <c r="BA864" s="81"/>
      <c r="BB864" s="81"/>
      <c r="BC864" s="81"/>
      <c r="BD864" s="81"/>
      <c r="BE864" s="81"/>
      <c r="BF864" s="81"/>
      <c r="BG864" s="81"/>
      <c r="BH864" s="81"/>
      <c r="BI864" s="81"/>
      <c r="BJ864" s="81"/>
      <c r="BK864" s="81"/>
      <c r="BL864" s="81"/>
      <c r="BM864" s="81"/>
      <c r="BN864" s="81"/>
      <c r="BO864" s="81"/>
      <c r="BP864" s="81"/>
    </row>
    <row r="865" spans="2:68" ht="15.75" customHeight="1" x14ac:dyDescent="0.25">
      <c r="B865" s="81"/>
      <c r="C865" s="81"/>
      <c r="D865" s="81"/>
      <c r="E865" s="81"/>
      <c r="F865" s="81"/>
      <c r="G865" s="81"/>
      <c r="H865" s="79"/>
      <c r="I865" s="79"/>
      <c r="J865" s="79"/>
      <c r="K865" s="79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  <c r="AW865" s="81"/>
      <c r="AX865" s="81"/>
      <c r="AY865" s="81"/>
      <c r="AZ865" s="81"/>
      <c r="BA865" s="81"/>
      <c r="BB865" s="81"/>
      <c r="BC865" s="81"/>
      <c r="BD865" s="81"/>
      <c r="BE865" s="81"/>
      <c r="BF865" s="81"/>
      <c r="BG865" s="81"/>
      <c r="BH865" s="81"/>
      <c r="BI865" s="81"/>
      <c r="BJ865" s="81"/>
      <c r="BK865" s="81"/>
      <c r="BL865" s="81"/>
      <c r="BM865" s="81"/>
      <c r="BN865" s="81"/>
      <c r="BO865" s="81"/>
      <c r="BP865" s="81"/>
    </row>
    <row r="866" spans="2:68" ht="15.75" customHeight="1" x14ac:dyDescent="0.25">
      <c r="B866" s="81"/>
      <c r="C866" s="81"/>
      <c r="D866" s="81"/>
      <c r="E866" s="81"/>
      <c r="F866" s="81"/>
      <c r="G866" s="81"/>
      <c r="H866" s="79"/>
      <c r="I866" s="79"/>
      <c r="J866" s="79"/>
      <c r="K866" s="79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  <c r="AW866" s="81"/>
      <c r="AX866" s="81"/>
      <c r="AY866" s="81"/>
      <c r="AZ866" s="81"/>
      <c r="BA866" s="81"/>
      <c r="BB866" s="81"/>
      <c r="BC866" s="81"/>
      <c r="BD866" s="81"/>
      <c r="BE866" s="81"/>
      <c r="BF866" s="81"/>
      <c r="BG866" s="81"/>
      <c r="BH866" s="81"/>
      <c r="BI866" s="81"/>
      <c r="BJ866" s="81"/>
      <c r="BK866" s="81"/>
      <c r="BL866" s="81"/>
      <c r="BM866" s="81"/>
      <c r="BN866" s="81"/>
      <c r="BO866" s="81"/>
      <c r="BP866" s="81"/>
    </row>
    <row r="867" spans="2:68" ht="15.75" customHeight="1" x14ac:dyDescent="0.25">
      <c r="B867" s="81"/>
      <c r="C867" s="81"/>
      <c r="D867" s="81"/>
      <c r="E867" s="81"/>
      <c r="F867" s="81"/>
      <c r="G867" s="81"/>
      <c r="H867" s="79"/>
      <c r="I867" s="79"/>
      <c r="J867" s="79"/>
      <c r="K867" s="79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1"/>
      <c r="AS867" s="81"/>
      <c r="AT867" s="81"/>
      <c r="AU867" s="81"/>
      <c r="AV867" s="81"/>
      <c r="AW867" s="81"/>
      <c r="AX867" s="81"/>
      <c r="AY867" s="81"/>
      <c r="AZ867" s="81"/>
      <c r="BA867" s="81"/>
      <c r="BB867" s="81"/>
      <c r="BC867" s="81"/>
      <c r="BD867" s="81"/>
      <c r="BE867" s="81"/>
      <c r="BF867" s="81"/>
      <c r="BG867" s="81"/>
      <c r="BH867" s="81"/>
      <c r="BI867" s="81"/>
      <c r="BJ867" s="81"/>
      <c r="BK867" s="81"/>
      <c r="BL867" s="81"/>
      <c r="BM867" s="81"/>
      <c r="BN867" s="81"/>
      <c r="BO867" s="81"/>
      <c r="BP867" s="81"/>
    </row>
    <row r="868" spans="2:68" ht="15.75" customHeight="1" x14ac:dyDescent="0.25">
      <c r="B868" s="81"/>
      <c r="C868" s="81"/>
      <c r="D868" s="81"/>
      <c r="E868" s="81"/>
      <c r="F868" s="81"/>
      <c r="G868" s="81"/>
      <c r="H868" s="79"/>
      <c r="I868" s="79"/>
      <c r="J868" s="79"/>
      <c r="K868" s="79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81"/>
      <c r="AO868" s="81"/>
      <c r="AP868" s="81"/>
      <c r="AQ868" s="81"/>
      <c r="AR868" s="81"/>
      <c r="AS868" s="81"/>
      <c r="AT868" s="81"/>
      <c r="AU868" s="81"/>
      <c r="AV868" s="81"/>
      <c r="AW868" s="81"/>
      <c r="AX868" s="81"/>
      <c r="AY868" s="81"/>
      <c r="AZ868" s="81"/>
      <c r="BA868" s="81"/>
      <c r="BB868" s="81"/>
      <c r="BC868" s="81"/>
      <c r="BD868" s="81"/>
      <c r="BE868" s="81"/>
      <c r="BF868" s="81"/>
      <c r="BG868" s="81"/>
      <c r="BH868" s="81"/>
      <c r="BI868" s="81"/>
      <c r="BJ868" s="81"/>
      <c r="BK868" s="81"/>
      <c r="BL868" s="81"/>
      <c r="BM868" s="81"/>
      <c r="BN868" s="81"/>
      <c r="BO868" s="81"/>
      <c r="BP868" s="81"/>
    </row>
    <row r="869" spans="2:68" ht="15.75" customHeight="1" x14ac:dyDescent="0.25">
      <c r="B869" s="81"/>
      <c r="C869" s="81"/>
      <c r="D869" s="81"/>
      <c r="E869" s="81"/>
      <c r="F869" s="81"/>
      <c r="G869" s="81"/>
      <c r="H869" s="79"/>
      <c r="I869" s="79"/>
      <c r="J869" s="79"/>
      <c r="K869" s="79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81"/>
      <c r="AO869" s="81"/>
      <c r="AP869" s="81"/>
      <c r="AQ869" s="81"/>
      <c r="AR869" s="81"/>
      <c r="AS869" s="81"/>
      <c r="AT869" s="81"/>
      <c r="AU869" s="81"/>
      <c r="AV869" s="81"/>
      <c r="AW869" s="81"/>
      <c r="AX869" s="81"/>
      <c r="AY869" s="81"/>
      <c r="AZ869" s="81"/>
      <c r="BA869" s="81"/>
      <c r="BB869" s="81"/>
      <c r="BC869" s="81"/>
      <c r="BD869" s="81"/>
      <c r="BE869" s="81"/>
      <c r="BF869" s="81"/>
      <c r="BG869" s="81"/>
      <c r="BH869" s="81"/>
      <c r="BI869" s="81"/>
      <c r="BJ869" s="81"/>
      <c r="BK869" s="81"/>
      <c r="BL869" s="81"/>
      <c r="BM869" s="81"/>
      <c r="BN869" s="81"/>
      <c r="BO869" s="81"/>
      <c r="BP869" s="81"/>
    </row>
    <row r="870" spans="2:68" ht="15.75" customHeight="1" x14ac:dyDescent="0.25">
      <c r="B870" s="81"/>
      <c r="C870" s="81"/>
      <c r="D870" s="81"/>
      <c r="E870" s="81"/>
      <c r="F870" s="81"/>
      <c r="G870" s="81"/>
      <c r="H870" s="79"/>
      <c r="I870" s="79"/>
      <c r="J870" s="79"/>
      <c r="K870" s="79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1"/>
      <c r="AS870" s="81"/>
      <c r="AT870" s="81"/>
      <c r="AU870" s="81"/>
      <c r="AV870" s="81"/>
      <c r="AW870" s="81"/>
      <c r="AX870" s="81"/>
      <c r="AY870" s="81"/>
      <c r="AZ870" s="81"/>
      <c r="BA870" s="81"/>
      <c r="BB870" s="81"/>
      <c r="BC870" s="81"/>
      <c r="BD870" s="81"/>
      <c r="BE870" s="81"/>
      <c r="BF870" s="81"/>
      <c r="BG870" s="81"/>
      <c r="BH870" s="81"/>
      <c r="BI870" s="81"/>
      <c r="BJ870" s="81"/>
      <c r="BK870" s="81"/>
      <c r="BL870" s="81"/>
      <c r="BM870" s="81"/>
      <c r="BN870" s="81"/>
      <c r="BO870" s="81"/>
      <c r="BP870" s="81"/>
    </row>
    <row r="871" spans="2:68" ht="15.75" customHeight="1" x14ac:dyDescent="0.25">
      <c r="B871" s="81"/>
      <c r="C871" s="81"/>
      <c r="D871" s="81"/>
      <c r="E871" s="81"/>
      <c r="F871" s="81"/>
      <c r="G871" s="81"/>
      <c r="H871" s="79"/>
      <c r="I871" s="79"/>
      <c r="J871" s="79"/>
      <c r="K871" s="79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81"/>
      <c r="AS871" s="81"/>
      <c r="AT871" s="81"/>
      <c r="AU871" s="81"/>
      <c r="AV871" s="81"/>
      <c r="AW871" s="81"/>
      <c r="AX871" s="81"/>
      <c r="AY871" s="81"/>
      <c r="AZ871" s="81"/>
      <c r="BA871" s="81"/>
      <c r="BB871" s="81"/>
      <c r="BC871" s="81"/>
      <c r="BD871" s="81"/>
      <c r="BE871" s="81"/>
      <c r="BF871" s="81"/>
      <c r="BG871" s="81"/>
      <c r="BH871" s="81"/>
      <c r="BI871" s="81"/>
      <c r="BJ871" s="81"/>
      <c r="BK871" s="81"/>
      <c r="BL871" s="81"/>
      <c r="BM871" s="81"/>
      <c r="BN871" s="81"/>
      <c r="BO871" s="81"/>
      <c r="BP871" s="81"/>
    </row>
    <row r="872" spans="2:68" ht="15.75" customHeight="1" x14ac:dyDescent="0.25">
      <c r="B872" s="81"/>
      <c r="C872" s="81"/>
      <c r="D872" s="81"/>
      <c r="E872" s="81"/>
      <c r="F872" s="81"/>
      <c r="G872" s="81"/>
      <c r="H872" s="79"/>
      <c r="I872" s="79"/>
      <c r="J872" s="79"/>
      <c r="K872" s="79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81"/>
      <c r="AS872" s="81"/>
      <c r="AT872" s="81"/>
      <c r="AU872" s="81"/>
      <c r="AV872" s="81"/>
      <c r="AW872" s="81"/>
      <c r="AX872" s="81"/>
      <c r="AY872" s="81"/>
      <c r="AZ872" s="81"/>
      <c r="BA872" s="81"/>
      <c r="BB872" s="81"/>
      <c r="BC872" s="81"/>
      <c r="BD872" s="81"/>
      <c r="BE872" s="81"/>
      <c r="BF872" s="81"/>
      <c r="BG872" s="81"/>
      <c r="BH872" s="81"/>
      <c r="BI872" s="81"/>
      <c r="BJ872" s="81"/>
      <c r="BK872" s="81"/>
      <c r="BL872" s="81"/>
      <c r="BM872" s="81"/>
      <c r="BN872" s="81"/>
      <c r="BO872" s="81"/>
      <c r="BP872" s="81"/>
    </row>
    <row r="873" spans="2:68" ht="15.75" customHeight="1" x14ac:dyDescent="0.25">
      <c r="B873" s="81"/>
      <c r="C873" s="81"/>
      <c r="D873" s="81"/>
      <c r="E873" s="81"/>
      <c r="F873" s="81"/>
      <c r="G873" s="81"/>
      <c r="H873" s="79"/>
      <c r="I873" s="79"/>
      <c r="J873" s="79"/>
      <c r="K873" s="79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1"/>
      <c r="AS873" s="81"/>
      <c r="AT873" s="81"/>
      <c r="AU873" s="81"/>
      <c r="AV873" s="81"/>
      <c r="AW873" s="81"/>
      <c r="AX873" s="81"/>
      <c r="AY873" s="81"/>
      <c r="AZ873" s="81"/>
      <c r="BA873" s="81"/>
      <c r="BB873" s="81"/>
      <c r="BC873" s="81"/>
      <c r="BD873" s="81"/>
      <c r="BE873" s="81"/>
      <c r="BF873" s="81"/>
      <c r="BG873" s="81"/>
      <c r="BH873" s="81"/>
      <c r="BI873" s="81"/>
      <c r="BJ873" s="81"/>
      <c r="BK873" s="81"/>
      <c r="BL873" s="81"/>
      <c r="BM873" s="81"/>
      <c r="BN873" s="81"/>
      <c r="BO873" s="81"/>
      <c r="BP873" s="81"/>
    </row>
    <row r="874" spans="2:68" ht="15.75" customHeight="1" x14ac:dyDescent="0.25">
      <c r="B874" s="81"/>
      <c r="C874" s="81"/>
      <c r="D874" s="81"/>
      <c r="E874" s="81"/>
      <c r="F874" s="81"/>
      <c r="G874" s="81"/>
      <c r="H874" s="79"/>
      <c r="I874" s="79"/>
      <c r="J874" s="79"/>
      <c r="K874" s="79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81"/>
      <c r="AS874" s="81"/>
      <c r="AT874" s="81"/>
      <c r="AU874" s="81"/>
      <c r="AV874" s="81"/>
      <c r="AW874" s="81"/>
      <c r="AX874" s="81"/>
      <c r="AY874" s="81"/>
      <c r="AZ874" s="81"/>
      <c r="BA874" s="81"/>
      <c r="BB874" s="81"/>
      <c r="BC874" s="81"/>
      <c r="BD874" s="81"/>
      <c r="BE874" s="81"/>
      <c r="BF874" s="81"/>
      <c r="BG874" s="81"/>
      <c r="BH874" s="81"/>
      <c r="BI874" s="81"/>
      <c r="BJ874" s="81"/>
      <c r="BK874" s="81"/>
      <c r="BL874" s="81"/>
      <c r="BM874" s="81"/>
      <c r="BN874" s="81"/>
      <c r="BO874" s="81"/>
      <c r="BP874" s="81"/>
    </row>
    <row r="875" spans="2:68" ht="15.75" customHeight="1" x14ac:dyDescent="0.25">
      <c r="B875" s="81"/>
      <c r="C875" s="81"/>
      <c r="D875" s="81"/>
      <c r="E875" s="81"/>
      <c r="F875" s="81"/>
      <c r="G875" s="81"/>
      <c r="H875" s="79"/>
      <c r="I875" s="79"/>
      <c r="J875" s="79"/>
      <c r="K875" s="79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  <c r="AW875" s="81"/>
      <c r="AX875" s="81"/>
      <c r="AY875" s="81"/>
      <c r="AZ875" s="81"/>
      <c r="BA875" s="81"/>
      <c r="BB875" s="81"/>
      <c r="BC875" s="81"/>
      <c r="BD875" s="81"/>
      <c r="BE875" s="81"/>
      <c r="BF875" s="81"/>
      <c r="BG875" s="81"/>
      <c r="BH875" s="81"/>
      <c r="BI875" s="81"/>
      <c r="BJ875" s="81"/>
      <c r="BK875" s="81"/>
      <c r="BL875" s="81"/>
      <c r="BM875" s="81"/>
      <c r="BN875" s="81"/>
      <c r="BO875" s="81"/>
      <c r="BP875" s="81"/>
    </row>
    <row r="876" spans="2:68" ht="15.75" customHeight="1" x14ac:dyDescent="0.25">
      <c r="B876" s="81"/>
      <c r="C876" s="81"/>
      <c r="D876" s="81"/>
      <c r="E876" s="81"/>
      <c r="F876" s="81"/>
      <c r="G876" s="81"/>
      <c r="H876" s="79"/>
      <c r="I876" s="79"/>
      <c r="J876" s="79"/>
      <c r="K876" s="79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1"/>
      <c r="AS876" s="81"/>
      <c r="AT876" s="81"/>
      <c r="AU876" s="81"/>
      <c r="AV876" s="81"/>
      <c r="AW876" s="81"/>
      <c r="AX876" s="81"/>
      <c r="AY876" s="81"/>
      <c r="AZ876" s="81"/>
      <c r="BA876" s="81"/>
      <c r="BB876" s="81"/>
      <c r="BC876" s="81"/>
      <c r="BD876" s="81"/>
      <c r="BE876" s="81"/>
      <c r="BF876" s="81"/>
      <c r="BG876" s="81"/>
      <c r="BH876" s="81"/>
      <c r="BI876" s="81"/>
      <c r="BJ876" s="81"/>
      <c r="BK876" s="81"/>
      <c r="BL876" s="81"/>
      <c r="BM876" s="81"/>
      <c r="BN876" s="81"/>
      <c r="BO876" s="81"/>
      <c r="BP876" s="81"/>
    </row>
    <row r="877" spans="2:68" ht="15.75" customHeight="1" x14ac:dyDescent="0.25">
      <c r="B877" s="81"/>
      <c r="C877" s="81"/>
      <c r="D877" s="81"/>
      <c r="E877" s="81"/>
      <c r="F877" s="81"/>
      <c r="G877" s="81"/>
      <c r="H877" s="79"/>
      <c r="I877" s="79"/>
      <c r="J877" s="79"/>
      <c r="K877" s="79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81"/>
      <c r="AO877" s="81"/>
      <c r="AP877" s="81"/>
      <c r="AQ877" s="81"/>
      <c r="AR877" s="81"/>
      <c r="AS877" s="81"/>
      <c r="AT877" s="81"/>
      <c r="AU877" s="81"/>
      <c r="AV877" s="81"/>
      <c r="AW877" s="81"/>
      <c r="AX877" s="81"/>
      <c r="AY877" s="81"/>
      <c r="AZ877" s="81"/>
      <c r="BA877" s="81"/>
      <c r="BB877" s="81"/>
      <c r="BC877" s="81"/>
      <c r="BD877" s="81"/>
      <c r="BE877" s="81"/>
      <c r="BF877" s="81"/>
      <c r="BG877" s="81"/>
      <c r="BH877" s="81"/>
      <c r="BI877" s="81"/>
      <c r="BJ877" s="81"/>
      <c r="BK877" s="81"/>
      <c r="BL877" s="81"/>
      <c r="BM877" s="81"/>
      <c r="BN877" s="81"/>
      <c r="BO877" s="81"/>
      <c r="BP877" s="81"/>
    </row>
    <row r="878" spans="2:68" ht="15.75" customHeight="1" x14ac:dyDescent="0.25">
      <c r="B878" s="81"/>
      <c r="C878" s="81"/>
      <c r="D878" s="81"/>
      <c r="E878" s="81"/>
      <c r="F878" s="81"/>
      <c r="G878" s="81"/>
      <c r="H878" s="79"/>
      <c r="I878" s="79"/>
      <c r="J878" s="79"/>
      <c r="K878" s="79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81"/>
      <c r="AO878" s="81"/>
      <c r="AP878" s="81"/>
      <c r="AQ878" s="81"/>
      <c r="AR878" s="81"/>
      <c r="AS878" s="81"/>
      <c r="AT878" s="81"/>
      <c r="AU878" s="81"/>
      <c r="AV878" s="81"/>
      <c r="AW878" s="81"/>
      <c r="AX878" s="81"/>
      <c r="AY878" s="81"/>
      <c r="AZ878" s="81"/>
      <c r="BA878" s="81"/>
      <c r="BB878" s="81"/>
      <c r="BC878" s="81"/>
      <c r="BD878" s="81"/>
      <c r="BE878" s="81"/>
      <c r="BF878" s="81"/>
      <c r="BG878" s="81"/>
      <c r="BH878" s="81"/>
      <c r="BI878" s="81"/>
      <c r="BJ878" s="81"/>
      <c r="BK878" s="81"/>
      <c r="BL878" s="81"/>
      <c r="BM878" s="81"/>
      <c r="BN878" s="81"/>
      <c r="BO878" s="81"/>
      <c r="BP878" s="81"/>
    </row>
    <row r="879" spans="2:68" ht="15.75" customHeight="1" x14ac:dyDescent="0.25">
      <c r="B879" s="81"/>
      <c r="C879" s="81"/>
      <c r="D879" s="81"/>
      <c r="E879" s="81"/>
      <c r="F879" s="81"/>
      <c r="G879" s="81"/>
      <c r="H879" s="79"/>
      <c r="I879" s="79"/>
      <c r="J879" s="79"/>
      <c r="K879" s="79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1"/>
      <c r="AS879" s="81"/>
      <c r="AT879" s="81"/>
      <c r="AU879" s="81"/>
      <c r="AV879" s="81"/>
      <c r="AW879" s="81"/>
      <c r="AX879" s="81"/>
      <c r="AY879" s="81"/>
      <c r="AZ879" s="81"/>
      <c r="BA879" s="81"/>
      <c r="BB879" s="81"/>
      <c r="BC879" s="81"/>
      <c r="BD879" s="81"/>
      <c r="BE879" s="81"/>
      <c r="BF879" s="81"/>
      <c r="BG879" s="81"/>
      <c r="BH879" s="81"/>
      <c r="BI879" s="81"/>
      <c r="BJ879" s="81"/>
      <c r="BK879" s="81"/>
      <c r="BL879" s="81"/>
      <c r="BM879" s="81"/>
      <c r="BN879" s="81"/>
      <c r="BO879" s="81"/>
      <c r="BP879" s="81"/>
    </row>
    <row r="880" spans="2:68" ht="15.75" customHeight="1" x14ac:dyDescent="0.25">
      <c r="B880" s="81"/>
      <c r="C880" s="81"/>
      <c r="D880" s="81"/>
      <c r="E880" s="81"/>
      <c r="F880" s="81"/>
      <c r="G880" s="81"/>
      <c r="H880" s="79"/>
      <c r="I880" s="79"/>
      <c r="J880" s="79"/>
      <c r="K880" s="79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  <c r="AW880" s="81"/>
      <c r="AX880" s="81"/>
      <c r="AY880" s="81"/>
      <c r="AZ880" s="81"/>
      <c r="BA880" s="81"/>
      <c r="BB880" s="81"/>
      <c r="BC880" s="81"/>
      <c r="BD880" s="81"/>
      <c r="BE880" s="81"/>
      <c r="BF880" s="81"/>
      <c r="BG880" s="81"/>
      <c r="BH880" s="81"/>
      <c r="BI880" s="81"/>
      <c r="BJ880" s="81"/>
      <c r="BK880" s="81"/>
      <c r="BL880" s="81"/>
      <c r="BM880" s="81"/>
      <c r="BN880" s="81"/>
      <c r="BO880" s="81"/>
      <c r="BP880" s="81"/>
    </row>
    <row r="881" spans="2:68" ht="15.75" customHeight="1" x14ac:dyDescent="0.25">
      <c r="B881" s="81"/>
      <c r="C881" s="81"/>
      <c r="D881" s="81"/>
      <c r="E881" s="81"/>
      <c r="F881" s="81"/>
      <c r="G881" s="81"/>
      <c r="H881" s="79"/>
      <c r="I881" s="79"/>
      <c r="J881" s="79"/>
      <c r="K881" s="79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81"/>
      <c r="AS881" s="81"/>
      <c r="AT881" s="81"/>
      <c r="AU881" s="81"/>
      <c r="AV881" s="81"/>
      <c r="AW881" s="81"/>
      <c r="AX881" s="81"/>
      <c r="AY881" s="81"/>
      <c r="AZ881" s="81"/>
      <c r="BA881" s="81"/>
      <c r="BB881" s="81"/>
      <c r="BC881" s="81"/>
      <c r="BD881" s="81"/>
      <c r="BE881" s="81"/>
      <c r="BF881" s="81"/>
      <c r="BG881" s="81"/>
      <c r="BH881" s="81"/>
      <c r="BI881" s="81"/>
      <c r="BJ881" s="81"/>
      <c r="BK881" s="81"/>
      <c r="BL881" s="81"/>
      <c r="BM881" s="81"/>
      <c r="BN881" s="81"/>
      <c r="BO881" s="81"/>
      <c r="BP881" s="81"/>
    </row>
    <row r="882" spans="2:68" ht="15.75" customHeight="1" x14ac:dyDescent="0.25">
      <c r="B882" s="81"/>
      <c r="C882" s="81"/>
      <c r="D882" s="81"/>
      <c r="E882" s="81"/>
      <c r="F882" s="81"/>
      <c r="G882" s="81"/>
      <c r="H882" s="79"/>
      <c r="I882" s="79"/>
      <c r="J882" s="79"/>
      <c r="K882" s="79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1"/>
      <c r="AS882" s="81"/>
      <c r="AT882" s="81"/>
      <c r="AU882" s="81"/>
      <c r="AV882" s="81"/>
      <c r="AW882" s="81"/>
      <c r="AX882" s="81"/>
      <c r="AY882" s="81"/>
      <c r="AZ882" s="81"/>
      <c r="BA882" s="81"/>
      <c r="BB882" s="81"/>
      <c r="BC882" s="81"/>
      <c r="BD882" s="81"/>
      <c r="BE882" s="81"/>
      <c r="BF882" s="81"/>
      <c r="BG882" s="81"/>
      <c r="BH882" s="81"/>
      <c r="BI882" s="81"/>
      <c r="BJ882" s="81"/>
      <c r="BK882" s="81"/>
      <c r="BL882" s="81"/>
      <c r="BM882" s="81"/>
      <c r="BN882" s="81"/>
      <c r="BO882" s="81"/>
      <c r="BP882" s="81"/>
    </row>
    <row r="883" spans="2:68" ht="15.75" customHeight="1" x14ac:dyDescent="0.25">
      <c r="B883" s="81"/>
      <c r="C883" s="81"/>
      <c r="D883" s="81"/>
      <c r="E883" s="81"/>
      <c r="F883" s="81"/>
      <c r="G883" s="81"/>
      <c r="H883" s="79"/>
      <c r="I883" s="79"/>
      <c r="J883" s="79"/>
      <c r="K883" s="79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81"/>
      <c r="AS883" s="81"/>
      <c r="AT883" s="81"/>
      <c r="AU883" s="81"/>
      <c r="AV883" s="81"/>
      <c r="AW883" s="81"/>
      <c r="AX883" s="81"/>
      <c r="AY883" s="81"/>
      <c r="AZ883" s="81"/>
      <c r="BA883" s="81"/>
      <c r="BB883" s="81"/>
      <c r="BC883" s="81"/>
      <c r="BD883" s="81"/>
      <c r="BE883" s="81"/>
      <c r="BF883" s="81"/>
      <c r="BG883" s="81"/>
      <c r="BH883" s="81"/>
      <c r="BI883" s="81"/>
      <c r="BJ883" s="81"/>
      <c r="BK883" s="81"/>
      <c r="BL883" s="81"/>
      <c r="BM883" s="81"/>
      <c r="BN883" s="81"/>
      <c r="BO883" s="81"/>
      <c r="BP883" s="81"/>
    </row>
    <row r="884" spans="2:68" ht="15.75" customHeight="1" x14ac:dyDescent="0.25">
      <c r="B884" s="81"/>
      <c r="C884" s="81"/>
      <c r="D884" s="81"/>
      <c r="E884" s="81"/>
      <c r="F884" s="81"/>
      <c r="G884" s="81"/>
      <c r="H884" s="79"/>
      <c r="I884" s="79"/>
      <c r="J884" s="79"/>
      <c r="K884" s="79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81"/>
      <c r="AS884" s="81"/>
      <c r="AT884" s="81"/>
      <c r="AU884" s="81"/>
      <c r="AV884" s="81"/>
      <c r="AW884" s="81"/>
      <c r="AX884" s="81"/>
      <c r="AY884" s="81"/>
      <c r="AZ884" s="81"/>
      <c r="BA884" s="81"/>
      <c r="BB884" s="81"/>
      <c r="BC884" s="81"/>
      <c r="BD884" s="81"/>
      <c r="BE884" s="81"/>
      <c r="BF884" s="81"/>
      <c r="BG884" s="81"/>
      <c r="BH884" s="81"/>
      <c r="BI884" s="81"/>
      <c r="BJ884" s="81"/>
      <c r="BK884" s="81"/>
      <c r="BL884" s="81"/>
      <c r="BM884" s="81"/>
      <c r="BN884" s="81"/>
      <c r="BO884" s="81"/>
      <c r="BP884" s="81"/>
    </row>
    <row r="885" spans="2:68" ht="15.75" customHeight="1" x14ac:dyDescent="0.25">
      <c r="B885" s="81"/>
      <c r="C885" s="81"/>
      <c r="D885" s="81"/>
      <c r="E885" s="81"/>
      <c r="F885" s="81"/>
      <c r="G885" s="81"/>
      <c r="H885" s="79"/>
      <c r="I885" s="79"/>
      <c r="J885" s="79"/>
      <c r="K885" s="79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1"/>
      <c r="AS885" s="81"/>
      <c r="AT885" s="81"/>
      <c r="AU885" s="81"/>
      <c r="AV885" s="81"/>
      <c r="AW885" s="81"/>
      <c r="AX885" s="81"/>
      <c r="AY885" s="81"/>
      <c r="AZ885" s="81"/>
      <c r="BA885" s="81"/>
      <c r="BB885" s="81"/>
      <c r="BC885" s="81"/>
      <c r="BD885" s="81"/>
      <c r="BE885" s="81"/>
      <c r="BF885" s="81"/>
      <c r="BG885" s="81"/>
      <c r="BH885" s="81"/>
      <c r="BI885" s="81"/>
      <c r="BJ885" s="81"/>
      <c r="BK885" s="81"/>
      <c r="BL885" s="81"/>
      <c r="BM885" s="81"/>
      <c r="BN885" s="81"/>
      <c r="BO885" s="81"/>
      <c r="BP885" s="81"/>
    </row>
    <row r="886" spans="2:68" ht="15.75" customHeight="1" x14ac:dyDescent="0.25">
      <c r="B886" s="81"/>
      <c r="C886" s="81"/>
      <c r="D886" s="81"/>
      <c r="E886" s="81"/>
      <c r="F886" s="81"/>
      <c r="G886" s="81"/>
      <c r="H886" s="79"/>
      <c r="I886" s="79"/>
      <c r="J886" s="79"/>
      <c r="K886" s="79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81"/>
      <c r="AO886" s="81"/>
      <c r="AP886" s="81"/>
      <c r="AQ886" s="81"/>
      <c r="AR886" s="81"/>
      <c r="AS886" s="81"/>
      <c r="AT886" s="81"/>
      <c r="AU886" s="81"/>
      <c r="AV886" s="81"/>
      <c r="AW886" s="81"/>
      <c r="AX886" s="81"/>
      <c r="AY886" s="81"/>
      <c r="AZ886" s="81"/>
      <c r="BA886" s="81"/>
      <c r="BB886" s="81"/>
      <c r="BC886" s="81"/>
      <c r="BD886" s="81"/>
      <c r="BE886" s="81"/>
      <c r="BF886" s="81"/>
      <c r="BG886" s="81"/>
      <c r="BH886" s="81"/>
      <c r="BI886" s="81"/>
      <c r="BJ886" s="81"/>
      <c r="BK886" s="81"/>
      <c r="BL886" s="81"/>
      <c r="BM886" s="81"/>
      <c r="BN886" s="81"/>
      <c r="BO886" s="81"/>
      <c r="BP886" s="81"/>
    </row>
    <row r="887" spans="2:68" ht="15.75" customHeight="1" x14ac:dyDescent="0.25">
      <c r="B887" s="81"/>
      <c r="C887" s="81"/>
      <c r="D887" s="81"/>
      <c r="E887" s="81"/>
      <c r="F887" s="81"/>
      <c r="G887" s="81"/>
      <c r="H887" s="79"/>
      <c r="I887" s="79"/>
      <c r="J887" s="79"/>
      <c r="K887" s="79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81"/>
      <c r="AO887" s="81"/>
      <c r="AP887" s="81"/>
      <c r="AQ887" s="81"/>
      <c r="AR887" s="81"/>
      <c r="AS887" s="81"/>
      <c r="AT887" s="81"/>
      <c r="AU887" s="81"/>
      <c r="AV887" s="81"/>
      <c r="AW887" s="81"/>
      <c r="AX887" s="81"/>
      <c r="AY887" s="81"/>
      <c r="AZ887" s="81"/>
      <c r="BA887" s="81"/>
      <c r="BB887" s="81"/>
      <c r="BC887" s="81"/>
      <c r="BD887" s="81"/>
      <c r="BE887" s="81"/>
      <c r="BF887" s="81"/>
      <c r="BG887" s="81"/>
      <c r="BH887" s="81"/>
      <c r="BI887" s="81"/>
      <c r="BJ887" s="81"/>
      <c r="BK887" s="81"/>
      <c r="BL887" s="81"/>
      <c r="BM887" s="81"/>
      <c r="BN887" s="81"/>
      <c r="BO887" s="81"/>
      <c r="BP887" s="81"/>
    </row>
    <row r="888" spans="2:68" ht="15.75" customHeight="1" x14ac:dyDescent="0.25">
      <c r="B888" s="81"/>
      <c r="C888" s="81"/>
      <c r="D888" s="81"/>
      <c r="E888" s="81"/>
      <c r="F888" s="81"/>
      <c r="G888" s="81"/>
      <c r="H888" s="79"/>
      <c r="I888" s="79"/>
      <c r="J888" s="79"/>
      <c r="K888" s="79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1"/>
      <c r="AS888" s="81"/>
      <c r="AT888" s="81"/>
      <c r="AU888" s="81"/>
      <c r="AV888" s="81"/>
      <c r="AW888" s="81"/>
      <c r="AX888" s="81"/>
      <c r="AY888" s="81"/>
      <c r="AZ888" s="81"/>
      <c r="BA888" s="81"/>
      <c r="BB888" s="81"/>
      <c r="BC888" s="81"/>
      <c r="BD888" s="81"/>
      <c r="BE888" s="81"/>
      <c r="BF888" s="81"/>
      <c r="BG888" s="81"/>
      <c r="BH888" s="81"/>
      <c r="BI888" s="81"/>
      <c r="BJ888" s="81"/>
      <c r="BK888" s="81"/>
      <c r="BL888" s="81"/>
      <c r="BM888" s="81"/>
      <c r="BN888" s="81"/>
      <c r="BO888" s="81"/>
      <c r="BP888" s="81"/>
    </row>
    <row r="889" spans="2:68" ht="15.75" customHeight="1" x14ac:dyDescent="0.25">
      <c r="B889" s="81"/>
      <c r="C889" s="81"/>
      <c r="D889" s="81"/>
      <c r="E889" s="81"/>
      <c r="F889" s="81"/>
      <c r="G889" s="81"/>
      <c r="H889" s="79"/>
      <c r="I889" s="79"/>
      <c r="J889" s="79"/>
      <c r="K889" s="79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81"/>
      <c r="AS889" s="81"/>
      <c r="AT889" s="81"/>
      <c r="AU889" s="81"/>
      <c r="AV889" s="81"/>
      <c r="AW889" s="81"/>
      <c r="AX889" s="81"/>
      <c r="AY889" s="81"/>
      <c r="AZ889" s="81"/>
      <c r="BA889" s="81"/>
      <c r="BB889" s="81"/>
      <c r="BC889" s="81"/>
      <c r="BD889" s="81"/>
      <c r="BE889" s="81"/>
      <c r="BF889" s="81"/>
      <c r="BG889" s="81"/>
      <c r="BH889" s="81"/>
      <c r="BI889" s="81"/>
      <c r="BJ889" s="81"/>
      <c r="BK889" s="81"/>
      <c r="BL889" s="81"/>
      <c r="BM889" s="81"/>
      <c r="BN889" s="81"/>
      <c r="BO889" s="81"/>
      <c r="BP889" s="81"/>
    </row>
    <row r="890" spans="2:68" ht="15.75" customHeight="1" x14ac:dyDescent="0.25">
      <c r="B890" s="81"/>
      <c r="C890" s="81"/>
      <c r="D890" s="81"/>
      <c r="E890" s="81"/>
      <c r="F890" s="81"/>
      <c r="G890" s="81"/>
      <c r="H890" s="79"/>
      <c r="I890" s="79"/>
      <c r="J890" s="79"/>
      <c r="K890" s="79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81"/>
      <c r="AS890" s="81"/>
      <c r="AT890" s="81"/>
      <c r="AU890" s="81"/>
      <c r="AV890" s="81"/>
      <c r="AW890" s="81"/>
      <c r="AX890" s="81"/>
      <c r="AY890" s="81"/>
      <c r="AZ890" s="81"/>
      <c r="BA890" s="81"/>
      <c r="BB890" s="81"/>
      <c r="BC890" s="81"/>
      <c r="BD890" s="81"/>
      <c r="BE890" s="81"/>
      <c r="BF890" s="81"/>
      <c r="BG890" s="81"/>
      <c r="BH890" s="81"/>
      <c r="BI890" s="81"/>
      <c r="BJ890" s="81"/>
      <c r="BK890" s="81"/>
      <c r="BL890" s="81"/>
      <c r="BM890" s="81"/>
      <c r="BN890" s="81"/>
      <c r="BO890" s="81"/>
      <c r="BP890" s="81"/>
    </row>
    <row r="891" spans="2:68" ht="15.75" customHeight="1" x14ac:dyDescent="0.25">
      <c r="B891" s="81"/>
      <c r="C891" s="81"/>
      <c r="D891" s="81"/>
      <c r="E891" s="81"/>
      <c r="F891" s="81"/>
      <c r="G891" s="81"/>
      <c r="H891" s="79"/>
      <c r="I891" s="79"/>
      <c r="J891" s="79"/>
      <c r="K891" s="79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1"/>
      <c r="AS891" s="81"/>
      <c r="AT891" s="81"/>
      <c r="AU891" s="81"/>
      <c r="AV891" s="81"/>
      <c r="AW891" s="81"/>
      <c r="AX891" s="81"/>
      <c r="AY891" s="81"/>
      <c r="AZ891" s="81"/>
      <c r="BA891" s="81"/>
      <c r="BB891" s="81"/>
      <c r="BC891" s="81"/>
      <c r="BD891" s="81"/>
      <c r="BE891" s="81"/>
      <c r="BF891" s="81"/>
      <c r="BG891" s="81"/>
      <c r="BH891" s="81"/>
      <c r="BI891" s="81"/>
      <c r="BJ891" s="81"/>
      <c r="BK891" s="81"/>
      <c r="BL891" s="81"/>
      <c r="BM891" s="81"/>
      <c r="BN891" s="81"/>
      <c r="BO891" s="81"/>
      <c r="BP891" s="81"/>
    </row>
    <row r="892" spans="2:68" ht="15.75" customHeight="1" x14ac:dyDescent="0.25">
      <c r="B892" s="81"/>
      <c r="C892" s="81"/>
      <c r="D892" s="81"/>
      <c r="E892" s="81"/>
      <c r="F892" s="81"/>
      <c r="G892" s="81"/>
      <c r="H892" s="79"/>
      <c r="I892" s="79"/>
      <c r="J892" s="79"/>
      <c r="K892" s="79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81"/>
      <c r="AS892" s="81"/>
      <c r="AT892" s="81"/>
      <c r="AU892" s="81"/>
      <c r="AV892" s="81"/>
      <c r="AW892" s="81"/>
      <c r="AX892" s="81"/>
      <c r="AY892" s="81"/>
      <c r="AZ892" s="81"/>
      <c r="BA892" s="81"/>
      <c r="BB892" s="81"/>
      <c r="BC892" s="81"/>
      <c r="BD892" s="81"/>
      <c r="BE892" s="81"/>
      <c r="BF892" s="81"/>
      <c r="BG892" s="81"/>
      <c r="BH892" s="81"/>
      <c r="BI892" s="81"/>
      <c r="BJ892" s="81"/>
      <c r="BK892" s="81"/>
      <c r="BL892" s="81"/>
      <c r="BM892" s="81"/>
      <c r="BN892" s="81"/>
      <c r="BO892" s="81"/>
      <c r="BP892" s="81"/>
    </row>
    <row r="893" spans="2:68" ht="15.75" customHeight="1" x14ac:dyDescent="0.25">
      <c r="B893" s="81"/>
      <c r="C893" s="81"/>
      <c r="D893" s="81"/>
      <c r="E893" s="81"/>
      <c r="F893" s="81"/>
      <c r="G893" s="81"/>
      <c r="H893" s="79"/>
      <c r="I893" s="79"/>
      <c r="J893" s="79"/>
      <c r="K893" s="79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81"/>
      <c r="AS893" s="81"/>
      <c r="AT893" s="81"/>
      <c r="AU893" s="81"/>
      <c r="AV893" s="81"/>
      <c r="AW893" s="81"/>
      <c r="AX893" s="81"/>
      <c r="AY893" s="81"/>
      <c r="AZ893" s="81"/>
      <c r="BA893" s="81"/>
      <c r="BB893" s="81"/>
      <c r="BC893" s="81"/>
      <c r="BD893" s="81"/>
      <c r="BE893" s="81"/>
      <c r="BF893" s="81"/>
      <c r="BG893" s="81"/>
      <c r="BH893" s="81"/>
      <c r="BI893" s="81"/>
      <c r="BJ893" s="81"/>
      <c r="BK893" s="81"/>
      <c r="BL893" s="81"/>
      <c r="BM893" s="81"/>
      <c r="BN893" s="81"/>
      <c r="BO893" s="81"/>
      <c r="BP893" s="81"/>
    </row>
    <row r="894" spans="2:68" ht="15.75" customHeight="1" x14ac:dyDescent="0.25">
      <c r="B894" s="81"/>
      <c r="C894" s="81"/>
      <c r="D894" s="81"/>
      <c r="E894" s="81"/>
      <c r="F894" s="81"/>
      <c r="G894" s="81"/>
      <c r="H894" s="79"/>
      <c r="I894" s="79"/>
      <c r="J894" s="79"/>
      <c r="K894" s="79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1"/>
      <c r="AS894" s="81"/>
      <c r="AT894" s="81"/>
      <c r="AU894" s="81"/>
      <c r="AV894" s="81"/>
      <c r="AW894" s="81"/>
      <c r="AX894" s="81"/>
      <c r="AY894" s="81"/>
      <c r="AZ894" s="81"/>
      <c r="BA894" s="81"/>
      <c r="BB894" s="81"/>
      <c r="BC894" s="81"/>
      <c r="BD894" s="81"/>
      <c r="BE894" s="81"/>
      <c r="BF894" s="81"/>
      <c r="BG894" s="81"/>
      <c r="BH894" s="81"/>
      <c r="BI894" s="81"/>
      <c r="BJ894" s="81"/>
      <c r="BK894" s="81"/>
      <c r="BL894" s="81"/>
      <c r="BM894" s="81"/>
      <c r="BN894" s="81"/>
      <c r="BO894" s="81"/>
      <c r="BP894" s="81"/>
    </row>
    <row r="895" spans="2:68" ht="15.75" customHeight="1" x14ac:dyDescent="0.25">
      <c r="B895" s="81"/>
      <c r="C895" s="81"/>
      <c r="D895" s="81"/>
      <c r="E895" s="81"/>
      <c r="F895" s="81"/>
      <c r="G895" s="81"/>
      <c r="H895" s="79"/>
      <c r="I895" s="79"/>
      <c r="J895" s="79"/>
      <c r="K895" s="79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81"/>
      <c r="AO895" s="81"/>
      <c r="AP895" s="81"/>
      <c r="AQ895" s="81"/>
      <c r="AR895" s="81"/>
      <c r="AS895" s="81"/>
      <c r="AT895" s="81"/>
      <c r="AU895" s="81"/>
      <c r="AV895" s="81"/>
      <c r="AW895" s="81"/>
      <c r="AX895" s="81"/>
      <c r="AY895" s="81"/>
      <c r="AZ895" s="81"/>
      <c r="BA895" s="81"/>
      <c r="BB895" s="81"/>
      <c r="BC895" s="81"/>
      <c r="BD895" s="81"/>
      <c r="BE895" s="81"/>
      <c r="BF895" s="81"/>
      <c r="BG895" s="81"/>
      <c r="BH895" s="81"/>
      <c r="BI895" s="81"/>
      <c r="BJ895" s="81"/>
      <c r="BK895" s="81"/>
      <c r="BL895" s="81"/>
      <c r="BM895" s="81"/>
      <c r="BN895" s="81"/>
      <c r="BO895" s="81"/>
      <c r="BP895" s="81"/>
    </row>
    <row r="896" spans="2:68" ht="15.75" customHeight="1" x14ac:dyDescent="0.25">
      <c r="B896" s="81"/>
      <c r="C896" s="81"/>
      <c r="D896" s="81"/>
      <c r="E896" s="81"/>
      <c r="F896" s="81"/>
      <c r="G896" s="81"/>
      <c r="H896" s="79"/>
      <c r="I896" s="79"/>
      <c r="J896" s="79"/>
      <c r="K896" s="79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81"/>
      <c r="AO896" s="81"/>
      <c r="AP896" s="81"/>
      <c r="AQ896" s="81"/>
      <c r="AR896" s="81"/>
      <c r="AS896" s="81"/>
      <c r="AT896" s="81"/>
      <c r="AU896" s="81"/>
      <c r="AV896" s="81"/>
      <c r="AW896" s="81"/>
      <c r="AX896" s="81"/>
      <c r="AY896" s="81"/>
      <c r="AZ896" s="81"/>
      <c r="BA896" s="81"/>
      <c r="BB896" s="81"/>
      <c r="BC896" s="81"/>
      <c r="BD896" s="81"/>
      <c r="BE896" s="81"/>
      <c r="BF896" s="81"/>
      <c r="BG896" s="81"/>
      <c r="BH896" s="81"/>
      <c r="BI896" s="81"/>
      <c r="BJ896" s="81"/>
      <c r="BK896" s="81"/>
      <c r="BL896" s="81"/>
      <c r="BM896" s="81"/>
      <c r="BN896" s="81"/>
      <c r="BO896" s="81"/>
      <c r="BP896" s="81"/>
    </row>
    <row r="897" spans="2:68" ht="15.75" customHeight="1" x14ac:dyDescent="0.25">
      <c r="B897" s="81"/>
      <c r="C897" s="81"/>
      <c r="D897" s="81"/>
      <c r="E897" s="81"/>
      <c r="F897" s="81"/>
      <c r="G897" s="81"/>
      <c r="H897" s="79"/>
      <c r="I897" s="79"/>
      <c r="J897" s="79"/>
      <c r="K897" s="79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  <c r="AW897" s="81"/>
      <c r="AX897" s="81"/>
      <c r="AY897" s="81"/>
      <c r="AZ897" s="81"/>
      <c r="BA897" s="81"/>
      <c r="BB897" s="81"/>
      <c r="BC897" s="81"/>
      <c r="BD897" s="81"/>
      <c r="BE897" s="81"/>
      <c r="BF897" s="81"/>
      <c r="BG897" s="81"/>
      <c r="BH897" s="81"/>
      <c r="BI897" s="81"/>
      <c r="BJ897" s="81"/>
      <c r="BK897" s="81"/>
      <c r="BL897" s="81"/>
      <c r="BM897" s="81"/>
      <c r="BN897" s="81"/>
      <c r="BO897" s="81"/>
      <c r="BP897" s="81"/>
    </row>
    <row r="898" spans="2:68" ht="15.75" customHeight="1" x14ac:dyDescent="0.25">
      <c r="B898" s="81"/>
      <c r="C898" s="81"/>
      <c r="D898" s="81"/>
      <c r="E898" s="81"/>
      <c r="F898" s="81"/>
      <c r="G898" s="81"/>
      <c r="H898" s="79"/>
      <c r="I898" s="79"/>
      <c r="J898" s="79"/>
      <c r="K898" s="79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81"/>
      <c r="AS898" s="81"/>
      <c r="AT898" s="81"/>
      <c r="AU898" s="81"/>
      <c r="AV898" s="81"/>
      <c r="AW898" s="81"/>
      <c r="AX898" s="81"/>
      <c r="AY898" s="81"/>
      <c r="AZ898" s="81"/>
      <c r="BA898" s="81"/>
      <c r="BB898" s="81"/>
      <c r="BC898" s="81"/>
      <c r="BD898" s="81"/>
      <c r="BE898" s="81"/>
      <c r="BF898" s="81"/>
      <c r="BG898" s="81"/>
      <c r="BH898" s="81"/>
      <c r="BI898" s="81"/>
      <c r="BJ898" s="81"/>
      <c r="BK898" s="81"/>
      <c r="BL898" s="81"/>
      <c r="BM898" s="81"/>
      <c r="BN898" s="81"/>
      <c r="BO898" s="81"/>
      <c r="BP898" s="81"/>
    </row>
    <row r="899" spans="2:68" ht="15.75" customHeight="1" x14ac:dyDescent="0.25">
      <c r="B899" s="81"/>
      <c r="C899" s="81"/>
      <c r="D899" s="81"/>
      <c r="E899" s="81"/>
      <c r="F899" s="81"/>
      <c r="G899" s="81"/>
      <c r="H899" s="79"/>
      <c r="I899" s="79"/>
      <c r="J899" s="79"/>
      <c r="K899" s="79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81"/>
      <c r="AS899" s="81"/>
      <c r="AT899" s="81"/>
      <c r="AU899" s="81"/>
      <c r="AV899" s="81"/>
      <c r="AW899" s="81"/>
      <c r="AX899" s="81"/>
      <c r="AY899" s="81"/>
      <c r="AZ899" s="81"/>
      <c r="BA899" s="81"/>
      <c r="BB899" s="81"/>
      <c r="BC899" s="81"/>
      <c r="BD899" s="81"/>
      <c r="BE899" s="81"/>
      <c r="BF899" s="81"/>
      <c r="BG899" s="81"/>
      <c r="BH899" s="81"/>
      <c r="BI899" s="81"/>
      <c r="BJ899" s="81"/>
      <c r="BK899" s="81"/>
      <c r="BL899" s="81"/>
      <c r="BM899" s="81"/>
      <c r="BN899" s="81"/>
      <c r="BO899" s="81"/>
      <c r="BP899" s="81"/>
    </row>
    <row r="900" spans="2:68" ht="15.75" customHeight="1" x14ac:dyDescent="0.25">
      <c r="B900" s="81"/>
      <c r="C900" s="81"/>
      <c r="D900" s="81"/>
      <c r="E900" s="81"/>
      <c r="F900" s="81"/>
      <c r="G900" s="81"/>
      <c r="H900" s="79"/>
      <c r="I900" s="79"/>
      <c r="J900" s="79"/>
      <c r="K900" s="79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1"/>
      <c r="AS900" s="81"/>
      <c r="AT900" s="81"/>
      <c r="AU900" s="81"/>
      <c r="AV900" s="81"/>
      <c r="AW900" s="81"/>
      <c r="AX900" s="81"/>
      <c r="AY900" s="81"/>
      <c r="AZ900" s="81"/>
      <c r="BA900" s="81"/>
      <c r="BB900" s="81"/>
      <c r="BC900" s="81"/>
      <c r="BD900" s="81"/>
      <c r="BE900" s="81"/>
      <c r="BF900" s="81"/>
      <c r="BG900" s="81"/>
      <c r="BH900" s="81"/>
      <c r="BI900" s="81"/>
      <c r="BJ900" s="81"/>
      <c r="BK900" s="81"/>
      <c r="BL900" s="81"/>
      <c r="BM900" s="81"/>
      <c r="BN900" s="81"/>
      <c r="BO900" s="81"/>
      <c r="BP900" s="81"/>
    </row>
    <row r="901" spans="2:68" ht="15.75" customHeight="1" x14ac:dyDescent="0.25">
      <c r="B901" s="81"/>
      <c r="C901" s="81"/>
      <c r="D901" s="81"/>
      <c r="E901" s="81"/>
      <c r="F901" s="81"/>
      <c r="G901" s="81"/>
      <c r="H901" s="79"/>
      <c r="I901" s="79"/>
      <c r="J901" s="79"/>
      <c r="K901" s="79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81"/>
      <c r="AS901" s="81"/>
      <c r="AT901" s="81"/>
      <c r="AU901" s="81"/>
      <c r="AV901" s="81"/>
      <c r="AW901" s="81"/>
      <c r="AX901" s="81"/>
      <c r="AY901" s="81"/>
      <c r="AZ901" s="81"/>
      <c r="BA901" s="81"/>
      <c r="BB901" s="81"/>
      <c r="BC901" s="81"/>
      <c r="BD901" s="81"/>
      <c r="BE901" s="81"/>
      <c r="BF901" s="81"/>
      <c r="BG901" s="81"/>
      <c r="BH901" s="81"/>
      <c r="BI901" s="81"/>
      <c r="BJ901" s="81"/>
      <c r="BK901" s="81"/>
      <c r="BL901" s="81"/>
      <c r="BM901" s="81"/>
      <c r="BN901" s="81"/>
      <c r="BO901" s="81"/>
      <c r="BP901" s="81"/>
    </row>
    <row r="902" spans="2:68" ht="15.75" customHeight="1" x14ac:dyDescent="0.25">
      <c r="B902" s="81"/>
      <c r="C902" s="81"/>
      <c r="D902" s="81"/>
      <c r="E902" s="81"/>
      <c r="F902" s="81"/>
      <c r="G902" s="81"/>
      <c r="H902" s="79"/>
      <c r="I902" s="79"/>
      <c r="J902" s="79"/>
      <c r="K902" s="79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81"/>
      <c r="AS902" s="81"/>
      <c r="AT902" s="81"/>
      <c r="AU902" s="81"/>
      <c r="AV902" s="81"/>
      <c r="AW902" s="81"/>
      <c r="AX902" s="81"/>
      <c r="AY902" s="81"/>
      <c r="AZ902" s="81"/>
      <c r="BA902" s="81"/>
      <c r="BB902" s="81"/>
      <c r="BC902" s="81"/>
      <c r="BD902" s="81"/>
      <c r="BE902" s="81"/>
      <c r="BF902" s="81"/>
      <c r="BG902" s="81"/>
      <c r="BH902" s="81"/>
      <c r="BI902" s="81"/>
      <c r="BJ902" s="81"/>
      <c r="BK902" s="81"/>
      <c r="BL902" s="81"/>
      <c r="BM902" s="81"/>
      <c r="BN902" s="81"/>
      <c r="BO902" s="81"/>
      <c r="BP902" s="81"/>
    </row>
    <row r="903" spans="2:68" ht="15.75" customHeight="1" x14ac:dyDescent="0.25">
      <c r="B903" s="81"/>
      <c r="C903" s="81"/>
      <c r="D903" s="81"/>
      <c r="E903" s="81"/>
      <c r="F903" s="81"/>
      <c r="G903" s="81"/>
      <c r="H903" s="79"/>
      <c r="I903" s="79"/>
      <c r="J903" s="79"/>
      <c r="K903" s="79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1"/>
      <c r="AS903" s="81"/>
      <c r="AT903" s="81"/>
      <c r="AU903" s="81"/>
      <c r="AV903" s="81"/>
      <c r="AW903" s="81"/>
      <c r="AX903" s="81"/>
      <c r="AY903" s="81"/>
      <c r="AZ903" s="81"/>
      <c r="BA903" s="81"/>
      <c r="BB903" s="81"/>
      <c r="BC903" s="81"/>
      <c r="BD903" s="81"/>
      <c r="BE903" s="81"/>
      <c r="BF903" s="81"/>
      <c r="BG903" s="81"/>
      <c r="BH903" s="81"/>
      <c r="BI903" s="81"/>
      <c r="BJ903" s="81"/>
      <c r="BK903" s="81"/>
      <c r="BL903" s="81"/>
      <c r="BM903" s="81"/>
      <c r="BN903" s="81"/>
      <c r="BO903" s="81"/>
      <c r="BP903" s="81"/>
    </row>
    <row r="904" spans="2:68" ht="15.75" customHeight="1" x14ac:dyDescent="0.25">
      <c r="B904" s="81"/>
      <c r="C904" s="81"/>
      <c r="D904" s="81"/>
      <c r="E904" s="81"/>
      <c r="F904" s="81"/>
      <c r="G904" s="81"/>
      <c r="H904" s="79"/>
      <c r="I904" s="79"/>
      <c r="J904" s="79"/>
      <c r="K904" s="79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81"/>
      <c r="AO904" s="81"/>
      <c r="AP904" s="81"/>
      <c r="AQ904" s="81"/>
      <c r="AR904" s="81"/>
      <c r="AS904" s="81"/>
      <c r="AT904" s="81"/>
      <c r="AU904" s="81"/>
      <c r="AV904" s="81"/>
      <c r="AW904" s="81"/>
      <c r="AX904" s="81"/>
      <c r="AY904" s="81"/>
      <c r="AZ904" s="81"/>
      <c r="BA904" s="81"/>
      <c r="BB904" s="81"/>
      <c r="BC904" s="81"/>
      <c r="BD904" s="81"/>
      <c r="BE904" s="81"/>
      <c r="BF904" s="81"/>
      <c r="BG904" s="81"/>
      <c r="BH904" s="81"/>
      <c r="BI904" s="81"/>
      <c r="BJ904" s="81"/>
      <c r="BK904" s="81"/>
      <c r="BL904" s="81"/>
      <c r="BM904" s="81"/>
      <c r="BN904" s="81"/>
      <c r="BO904" s="81"/>
      <c r="BP904" s="81"/>
    </row>
    <row r="905" spans="2:68" ht="15.75" customHeight="1" x14ac:dyDescent="0.25">
      <c r="B905" s="81"/>
      <c r="C905" s="81"/>
      <c r="D905" s="81"/>
      <c r="E905" s="81"/>
      <c r="F905" s="81"/>
      <c r="G905" s="81"/>
      <c r="H905" s="79"/>
      <c r="I905" s="79"/>
      <c r="J905" s="79"/>
      <c r="K905" s="79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81"/>
      <c r="AO905" s="81"/>
      <c r="AP905" s="81"/>
      <c r="AQ905" s="81"/>
      <c r="AR905" s="81"/>
      <c r="AS905" s="81"/>
      <c r="AT905" s="81"/>
      <c r="AU905" s="81"/>
      <c r="AV905" s="81"/>
      <c r="AW905" s="81"/>
      <c r="AX905" s="81"/>
      <c r="AY905" s="81"/>
      <c r="AZ905" s="81"/>
      <c r="BA905" s="81"/>
      <c r="BB905" s="81"/>
      <c r="BC905" s="81"/>
      <c r="BD905" s="81"/>
      <c r="BE905" s="81"/>
      <c r="BF905" s="81"/>
      <c r="BG905" s="81"/>
      <c r="BH905" s="81"/>
      <c r="BI905" s="81"/>
      <c r="BJ905" s="81"/>
      <c r="BK905" s="81"/>
      <c r="BL905" s="81"/>
      <c r="BM905" s="81"/>
      <c r="BN905" s="81"/>
      <c r="BO905" s="81"/>
      <c r="BP905" s="81"/>
    </row>
    <row r="906" spans="2:68" ht="15.75" customHeight="1" x14ac:dyDescent="0.25">
      <c r="B906" s="81"/>
      <c r="C906" s="81"/>
      <c r="D906" s="81"/>
      <c r="E906" s="81"/>
      <c r="F906" s="81"/>
      <c r="G906" s="81"/>
      <c r="H906" s="79"/>
      <c r="I906" s="79"/>
      <c r="J906" s="79"/>
      <c r="K906" s="79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1"/>
      <c r="AS906" s="81"/>
      <c r="AT906" s="81"/>
      <c r="AU906" s="81"/>
      <c r="AV906" s="81"/>
      <c r="AW906" s="81"/>
      <c r="AX906" s="81"/>
      <c r="AY906" s="81"/>
      <c r="AZ906" s="81"/>
      <c r="BA906" s="81"/>
      <c r="BB906" s="81"/>
      <c r="BC906" s="81"/>
      <c r="BD906" s="81"/>
      <c r="BE906" s="81"/>
      <c r="BF906" s="81"/>
      <c r="BG906" s="81"/>
      <c r="BH906" s="81"/>
      <c r="BI906" s="81"/>
      <c r="BJ906" s="81"/>
      <c r="BK906" s="81"/>
      <c r="BL906" s="81"/>
      <c r="BM906" s="81"/>
      <c r="BN906" s="81"/>
      <c r="BO906" s="81"/>
      <c r="BP906" s="81"/>
    </row>
    <row r="907" spans="2:68" ht="15.75" customHeight="1" x14ac:dyDescent="0.25">
      <c r="B907" s="81"/>
      <c r="C907" s="81"/>
      <c r="D907" s="81"/>
      <c r="E907" s="81"/>
      <c r="F907" s="81"/>
      <c r="G907" s="81"/>
      <c r="H907" s="79"/>
      <c r="I907" s="79"/>
      <c r="J907" s="79"/>
      <c r="K907" s="79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81"/>
      <c r="AS907" s="81"/>
      <c r="AT907" s="81"/>
      <c r="AU907" s="81"/>
      <c r="AV907" s="81"/>
      <c r="AW907" s="81"/>
      <c r="AX907" s="81"/>
      <c r="AY907" s="81"/>
      <c r="AZ907" s="81"/>
      <c r="BA907" s="81"/>
      <c r="BB907" s="81"/>
      <c r="BC907" s="81"/>
      <c r="BD907" s="81"/>
      <c r="BE907" s="81"/>
      <c r="BF907" s="81"/>
      <c r="BG907" s="81"/>
      <c r="BH907" s="81"/>
      <c r="BI907" s="81"/>
      <c r="BJ907" s="81"/>
      <c r="BK907" s="81"/>
      <c r="BL907" s="81"/>
      <c r="BM907" s="81"/>
      <c r="BN907" s="81"/>
      <c r="BO907" s="81"/>
      <c r="BP907" s="81"/>
    </row>
    <row r="908" spans="2:68" ht="15.75" customHeight="1" x14ac:dyDescent="0.25">
      <c r="B908" s="81"/>
      <c r="C908" s="81"/>
      <c r="D908" s="81"/>
      <c r="E908" s="81"/>
      <c r="F908" s="81"/>
      <c r="G908" s="81"/>
      <c r="H908" s="79"/>
      <c r="I908" s="79"/>
      <c r="J908" s="79"/>
      <c r="K908" s="79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81"/>
      <c r="AS908" s="81"/>
      <c r="AT908" s="81"/>
      <c r="AU908" s="81"/>
      <c r="AV908" s="81"/>
      <c r="AW908" s="81"/>
      <c r="AX908" s="81"/>
      <c r="AY908" s="81"/>
      <c r="AZ908" s="81"/>
      <c r="BA908" s="81"/>
      <c r="BB908" s="81"/>
      <c r="BC908" s="81"/>
      <c r="BD908" s="81"/>
      <c r="BE908" s="81"/>
      <c r="BF908" s="81"/>
      <c r="BG908" s="81"/>
      <c r="BH908" s="81"/>
      <c r="BI908" s="81"/>
      <c r="BJ908" s="81"/>
      <c r="BK908" s="81"/>
      <c r="BL908" s="81"/>
      <c r="BM908" s="81"/>
      <c r="BN908" s="81"/>
      <c r="BO908" s="81"/>
      <c r="BP908" s="81"/>
    </row>
    <row r="909" spans="2:68" ht="15.75" customHeight="1" x14ac:dyDescent="0.25">
      <c r="B909" s="81"/>
      <c r="C909" s="81"/>
      <c r="D909" s="81"/>
      <c r="E909" s="81"/>
      <c r="F909" s="81"/>
      <c r="G909" s="81"/>
      <c r="H909" s="79"/>
      <c r="I909" s="79"/>
      <c r="J909" s="79"/>
      <c r="K909" s="79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1"/>
      <c r="AS909" s="81"/>
      <c r="AT909" s="81"/>
      <c r="AU909" s="81"/>
      <c r="AV909" s="81"/>
      <c r="AW909" s="81"/>
      <c r="AX909" s="81"/>
      <c r="AY909" s="81"/>
      <c r="AZ909" s="81"/>
      <c r="BA909" s="81"/>
      <c r="BB909" s="81"/>
      <c r="BC909" s="81"/>
      <c r="BD909" s="81"/>
      <c r="BE909" s="81"/>
      <c r="BF909" s="81"/>
      <c r="BG909" s="81"/>
      <c r="BH909" s="81"/>
      <c r="BI909" s="81"/>
      <c r="BJ909" s="81"/>
      <c r="BK909" s="81"/>
      <c r="BL909" s="81"/>
      <c r="BM909" s="81"/>
      <c r="BN909" s="81"/>
      <c r="BO909" s="81"/>
      <c r="BP909" s="81"/>
    </row>
    <row r="910" spans="2:68" ht="15.75" customHeight="1" x14ac:dyDescent="0.25">
      <c r="B910" s="81"/>
      <c r="C910" s="81"/>
      <c r="D910" s="81"/>
      <c r="E910" s="81"/>
      <c r="F910" s="81"/>
      <c r="G910" s="81"/>
      <c r="H910" s="79"/>
      <c r="I910" s="79"/>
      <c r="J910" s="79"/>
      <c r="K910" s="79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81"/>
      <c r="AS910" s="81"/>
      <c r="AT910" s="81"/>
      <c r="AU910" s="81"/>
      <c r="AV910" s="81"/>
      <c r="AW910" s="81"/>
      <c r="AX910" s="81"/>
      <c r="AY910" s="81"/>
      <c r="AZ910" s="81"/>
      <c r="BA910" s="81"/>
      <c r="BB910" s="81"/>
      <c r="BC910" s="81"/>
      <c r="BD910" s="81"/>
      <c r="BE910" s="81"/>
      <c r="BF910" s="81"/>
      <c r="BG910" s="81"/>
      <c r="BH910" s="81"/>
      <c r="BI910" s="81"/>
      <c r="BJ910" s="81"/>
      <c r="BK910" s="81"/>
      <c r="BL910" s="81"/>
      <c r="BM910" s="81"/>
      <c r="BN910" s="81"/>
      <c r="BO910" s="81"/>
      <c r="BP910" s="81"/>
    </row>
    <row r="911" spans="2:68" ht="15.75" customHeight="1" x14ac:dyDescent="0.25">
      <c r="B911" s="81"/>
      <c r="C911" s="81"/>
      <c r="D911" s="81"/>
      <c r="E911" s="81"/>
      <c r="F911" s="81"/>
      <c r="G911" s="81"/>
      <c r="H911" s="79"/>
      <c r="I911" s="79"/>
      <c r="J911" s="79"/>
      <c r="K911" s="79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81"/>
      <c r="AS911" s="81"/>
      <c r="AT911" s="81"/>
      <c r="AU911" s="81"/>
      <c r="AV911" s="81"/>
      <c r="AW911" s="81"/>
      <c r="AX911" s="81"/>
      <c r="AY911" s="81"/>
      <c r="AZ911" s="81"/>
      <c r="BA911" s="81"/>
      <c r="BB911" s="81"/>
      <c r="BC911" s="81"/>
      <c r="BD911" s="81"/>
      <c r="BE911" s="81"/>
      <c r="BF911" s="81"/>
      <c r="BG911" s="81"/>
      <c r="BH911" s="81"/>
      <c r="BI911" s="81"/>
      <c r="BJ911" s="81"/>
      <c r="BK911" s="81"/>
      <c r="BL911" s="81"/>
      <c r="BM911" s="81"/>
      <c r="BN911" s="81"/>
      <c r="BO911" s="81"/>
      <c r="BP911" s="81"/>
    </row>
    <row r="912" spans="2:68" ht="15.75" customHeight="1" x14ac:dyDescent="0.25">
      <c r="B912" s="81"/>
      <c r="C912" s="81"/>
      <c r="D912" s="81"/>
      <c r="E912" s="81"/>
      <c r="F912" s="81"/>
      <c r="G912" s="81"/>
      <c r="H912" s="79"/>
      <c r="I912" s="79"/>
      <c r="J912" s="79"/>
      <c r="K912" s="79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1"/>
      <c r="AS912" s="81"/>
      <c r="AT912" s="81"/>
      <c r="AU912" s="81"/>
      <c r="AV912" s="81"/>
      <c r="AW912" s="81"/>
      <c r="AX912" s="81"/>
      <c r="AY912" s="81"/>
      <c r="AZ912" s="81"/>
      <c r="BA912" s="81"/>
      <c r="BB912" s="81"/>
      <c r="BC912" s="81"/>
      <c r="BD912" s="81"/>
      <c r="BE912" s="81"/>
      <c r="BF912" s="81"/>
      <c r="BG912" s="81"/>
      <c r="BH912" s="81"/>
      <c r="BI912" s="81"/>
      <c r="BJ912" s="81"/>
      <c r="BK912" s="81"/>
      <c r="BL912" s="81"/>
      <c r="BM912" s="81"/>
      <c r="BN912" s="81"/>
      <c r="BO912" s="81"/>
      <c r="BP912" s="81"/>
    </row>
    <row r="913" spans="2:68" ht="15.75" customHeight="1" x14ac:dyDescent="0.25">
      <c r="B913" s="81"/>
      <c r="C913" s="81"/>
      <c r="D913" s="81"/>
      <c r="E913" s="81"/>
      <c r="F913" s="81"/>
      <c r="G913" s="81"/>
      <c r="H913" s="79"/>
      <c r="I913" s="79"/>
      <c r="J913" s="79"/>
      <c r="K913" s="79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81"/>
      <c r="AO913" s="81"/>
      <c r="AP913" s="81"/>
      <c r="AQ913" s="81"/>
      <c r="AR913" s="81"/>
      <c r="AS913" s="81"/>
      <c r="AT913" s="81"/>
      <c r="AU913" s="81"/>
      <c r="AV913" s="81"/>
      <c r="AW913" s="81"/>
      <c r="AX913" s="81"/>
      <c r="AY913" s="81"/>
      <c r="AZ913" s="81"/>
      <c r="BA913" s="81"/>
      <c r="BB913" s="81"/>
      <c r="BC913" s="81"/>
      <c r="BD913" s="81"/>
      <c r="BE913" s="81"/>
      <c r="BF913" s="81"/>
      <c r="BG913" s="81"/>
      <c r="BH913" s="81"/>
      <c r="BI913" s="81"/>
      <c r="BJ913" s="81"/>
      <c r="BK913" s="81"/>
      <c r="BL913" s="81"/>
      <c r="BM913" s="81"/>
      <c r="BN913" s="81"/>
      <c r="BO913" s="81"/>
      <c r="BP913" s="81"/>
    </row>
    <row r="914" spans="2:68" ht="15.75" customHeight="1" x14ac:dyDescent="0.25">
      <c r="B914" s="81"/>
      <c r="C914" s="81"/>
      <c r="D914" s="81"/>
      <c r="E914" s="81"/>
      <c r="F914" s="81"/>
      <c r="G914" s="81"/>
      <c r="H914" s="79"/>
      <c r="I914" s="79"/>
      <c r="J914" s="79"/>
      <c r="K914" s="79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81"/>
      <c r="AO914" s="81"/>
      <c r="AP914" s="81"/>
      <c r="AQ914" s="81"/>
      <c r="AR914" s="81"/>
      <c r="AS914" s="81"/>
      <c r="AT914" s="81"/>
      <c r="AU914" s="81"/>
      <c r="AV914" s="81"/>
      <c r="AW914" s="81"/>
      <c r="AX914" s="81"/>
      <c r="AY914" s="81"/>
      <c r="AZ914" s="81"/>
      <c r="BA914" s="81"/>
      <c r="BB914" s="81"/>
      <c r="BC914" s="81"/>
      <c r="BD914" s="81"/>
      <c r="BE914" s="81"/>
      <c r="BF914" s="81"/>
      <c r="BG914" s="81"/>
      <c r="BH914" s="81"/>
      <c r="BI914" s="81"/>
      <c r="BJ914" s="81"/>
      <c r="BK914" s="81"/>
      <c r="BL914" s="81"/>
      <c r="BM914" s="81"/>
      <c r="BN914" s="81"/>
      <c r="BO914" s="81"/>
      <c r="BP914" s="81"/>
    </row>
    <row r="915" spans="2:68" ht="15.75" customHeight="1" x14ac:dyDescent="0.25">
      <c r="B915" s="81"/>
      <c r="C915" s="81"/>
      <c r="D915" s="81"/>
      <c r="E915" s="81"/>
      <c r="F915" s="81"/>
      <c r="G915" s="81"/>
      <c r="H915" s="79"/>
      <c r="I915" s="79"/>
      <c r="J915" s="79"/>
      <c r="K915" s="79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1"/>
      <c r="AS915" s="81"/>
      <c r="AT915" s="81"/>
      <c r="AU915" s="81"/>
      <c r="AV915" s="81"/>
      <c r="AW915" s="81"/>
      <c r="AX915" s="81"/>
      <c r="AY915" s="81"/>
      <c r="AZ915" s="81"/>
      <c r="BA915" s="81"/>
      <c r="BB915" s="81"/>
      <c r="BC915" s="81"/>
      <c r="BD915" s="81"/>
      <c r="BE915" s="81"/>
      <c r="BF915" s="81"/>
      <c r="BG915" s="81"/>
      <c r="BH915" s="81"/>
      <c r="BI915" s="81"/>
      <c r="BJ915" s="81"/>
      <c r="BK915" s="81"/>
      <c r="BL915" s="81"/>
      <c r="BM915" s="81"/>
      <c r="BN915" s="81"/>
      <c r="BO915" s="81"/>
      <c r="BP915" s="81"/>
    </row>
    <row r="916" spans="2:68" ht="15.75" customHeight="1" x14ac:dyDescent="0.25">
      <c r="B916" s="81"/>
      <c r="C916" s="81"/>
      <c r="D916" s="81"/>
      <c r="E916" s="81"/>
      <c r="F916" s="81"/>
      <c r="G916" s="81"/>
      <c r="H916" s="79"/>
      <c r="I916" s="79"/>
      <c r="J916" s="79"/>
      <c r="K916" s="79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81"/>
      <c r="AS916" s="81"/>
      <c r="AT916" s="81"/>
      <c r="AU916" s="81"/>
      <c r="AV916" s="81"/>
      <c r="AW916" s="81"/>
      <c r="AX916" s="81"/>
      <c r="AY916" s="81"/>
      <c r="AZ916" s="81"/>
      <c r="BA916" s="81"/>
      <c r="BB916" s="81"/>
      <c r="BC916" s="81"/>
      <c r="BD916" s="81"/>
      <c r="BE916" s="81"/>
      <c r="BF916" s="81"/>
      <c r="BG916" s="81"/>
      <c r="BH916" s="81"/>
      <c r="BI916" s="81"/>
      <c r="BJ916" s="81"/>
      <c r="BK916" s="81"/>
      <c r="BL916" s="81"/>
      <c r="BM916" s="81"/>
      <c r="BN916" s="81"/>
      <c r="BO916" s="81"/>
      <c r="BP916" s="81"/>
    </row>
    <row r="917" spans="2:68" ht="15.75" customHeight="1" x14ac:dyDescent="0.25">
      <c r="B917" s="81"/>
      <c r="C917" s="81"/>
      <c r="D917" s="81"/>
      <c r="E917" s="81"/>
      <c r="F917" s="81"/>
      <c r="G917" s="81"/>
      <c r="H917" s="79"/>
      <c r="I917" s="79"/>
      <c r="J917" s="79"/>
      <c r="K917" s="79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81"/>
      <c r="AS917" s="81"/>
      <c r="AT917" s="81"/>
      <c r="AU917" s="81"/>
      <c r="AV917" s="81"/>
      <c r="AW917" s="81"/>
      <c r="AX917" s="81"/>
      <c r="AY917" s="81"/>
      <c r="AZ917" s="81"/>
      <c r="BA917" s="81"/>
      <c r="BB917" s="81"/>
      <c r="BC917" s="81"/>
      <c r="BD917" s="81"/>
      <c r="BE917" s="81"/>
      <c r="BF917" s="81"/>
      <c r="BG917" s="81"/>
      <c r="BH917" s="81"/>
      <c r="BI917" s="81"/>
      <c r="BJ917" s="81"/>
      <c r="BK917" s="81"/>
      <c r="BL917" s="81"/>
      <c r="BM917" s="81"/>
      <c r="BN917" s="81"/>
      <c r="BO917" s="81"/>
      <c r="BP917" s="81"/>
    </row>
    <row r="918" spans="2:68" ht="15.75" customHeight="1" x14ac:dyDescent="0.25">
      <c r="B918" s="81"/>
      <c r="C918" s="81"/>
      <c r="D918" s="81"/>
      <c r="E918" s="81"/>
      <c r="F918" s="81"/>
      <c r="G918" s="81"/>
      <c r="H918" s="79"/>
      <c r="I918" s="79"/>
      <c r="J918" s="79"/>
      <c r="K918" s="79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1"/>
      <c r="AS918" s="81"/>
      <c r="AT918" s="81"/>
      <c r="AU918" s="81"/>
      <c r="AV918" s="81"/>
      <c r="AW918" s="81"/>
      <c r="AX918" s="81"/>
      <c r="AY918" s="81"/>
      <c r="AZ918" s="81"/>
      <c r="BA918" s="81"/>
      <c r="BB918" s="81"/>
      <c r="BC918" s="81"/>
      <c r="BD918" s="81"/>
      <c r="BE918" s="81"/>
      <c r="BF918" s="81"/>
      <c r="BG918" s="81"/>
      <c r="BH918" s="81"/>
      <c r="BI918" s="81"/>
      <c r="BJ918" s="81"/>
      <c r="BK918" s="81"/>
      <c r="BL918" s="81"/>
      <c r="BM918" s="81"/>
      <c r="BN918" s="81"/>
      <c r="BO918" s="81"/>
      <c r="BP918" s="81"/>
    </row>
    <row r="919" spans="2:68" ht="15.75" customHeight="1" x14ac:dyDescent="0.25">
      <c r="B919" s="81"/>
      <c r="C919" s="81"/>
      <c r="D919" s="81"/>
      <c r="E919" s="81"/>
      <c r="F919" s="81"/>
      <c r="G919" s="81"/>
      <c r="H919" s="79"/>
      <c r="I919" s="79"/>
      <c r="J919" s="79"/>
      <c r="K919" s="79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81"/>
      <c r="AS919" s="81"/>
      <c r="AT919" s="81"/>
      <c r="AU919" s="81"/>
      <c r="AV919" s="81"/>
      <c r="AW919" s="81"/>
      <c r="AX919" s="81"/>
      <c r="AY919" s="81"/>
      <c r="AZ919" s="81"/>
      <c r="BA919" s="81"/>
      <c r="BB919" s="81"/>
      <c r="BC919" s="81"/>
      <c r="BD919" s="81"/>
      <c r="BE919" s="81"/>
      <c r="BF919" s="81"/>
      <c r="BG919" s="81"/>
      <c r="BH919" s="81"/>
      <c r="BI919" s="81"/>
      <c r="BJ919" s="81"/>
      <c r="BK919" s="81"/>
      <c r="BL919" s="81"/>
      <c r="BM919" s="81"/>
      <c r="BN919" s="81"/>
      <c r="BO919" s="81"/>
      <c r="BP919" s="81"/>
    </row>
    <row r="920" spans="2:68" ht="15.75" customHeight="1" x14ac:dyDescent="0.25">
      <c r="B920" s="81"/>
      <c r="C920" s="81"/>
      <c r="D920" s="81"/>
      <c r="E920" s="81"/>
      <c r="F920" s="81"/>
      <c r="G920" s="81"/>
      <c r="H920" s="79"/>
      <c r="I920" s="79"/>
      <c r="J920" s="79"/>
      <c r="K920" s="79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81"/>
      <c r="AS920" s="81"/>
      <c r="AT920" s="81"/>
      <c r="AU920" s="81"/>
      <c r="AV920" s="81"/>
      <c r="AW920" s="81"/>
      <c r="AX920" s="81"/>
      <c r="AY920" s="81"/>
      <c r="AZ920" s="81"/>
      <c r="BA920" s="81"/>
      <c r="BB920" s="81"/>
      <c r="BC920" s="81"/>
      <c r="BD920" s="81"/>
      <c r="BE920" s="81"/>
      <c r="BF920" s="81"/>
      <c r="BG920" s="81"/>
      <c r="BH920" s="81"/>
      <c r="BI920" s="81"/>
      <c r="BJ920" s="81"/>
      <c r="BK920" s="81"/>
      <c r="BL920" s="81"/>
      <c r="BM920" s="81"/>
      <c r="BN920" s="81"/>
      <c r="BO920" s="81"/>
      <c r="BP920" s="81"/>
    </row>
    <row r="921" spans="2:68" ht="15.75" customHeight="1" x14ac:dyDescent="0.25">
      <c r="B921" s="81"/>
      <c r="C921" s="81"/>
      <c r="D921" s="81"/>
      <c r="E921" s="81"/>
      <c r="F921" s="81"/>
      <c r="G921" s="81"/>
      <c r="H921" s="79"/>
      <c r="I921" s="79"/>
      <c r="J921" s="79"/>
      <c r="K921" s="79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1"/>
      <c r="AS921" s="81"/>
      <c r="AT921" s="81"/>
      <c r="AU921" s="81"/>
      <c r="AV921" s="81"/>
      <c r="AW921" s="81"/>
      <c r="AX921" s="81"/>
      <c r="AY921" s="81"/>
      <c r="AZ921" s="81"/>
      <c r="BA921" s="81"/>
      <c r="BB921" s="81"/>
      <c r="BC921" s="81"/>
      <c r="BD921" s="81"/>
      <c r="BE921" s="81"/>
      <c r="BF921" s="81"/>
      <c r="BG921" s="81"/>
      <c r="BH921" s="81"/>
      <c r="BI921" s="81"/>
      <c r="BJ921" s="81"/>
      <c r="BK921" s="81"/>
      <c r="BL921" s="81"/>
      <c r="BM921" s="81"/>
      <c r="BN921" s="81"/>
      <c r="BO921" s="81"/>
      <c r="BP921" s="81"/>
    </row>
    <row r="922" spans="2:68" ht="15.75" customHeight="1" x14ac:dyDescent="0.25">
      <c r="B922" s="81"/>
      <c r="C922" s="81"/>
      <c r="D922" s="81"/>
      <c r="E922" s="81"/>
      <c r="F922" s="81"/>
      <c r="G922" s="81"/>
      <c r="H922" s="79"/>
      <c r="I922" s="79"/>
      <c r="J922" s="79"/>
      <c r="K922" s="79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81"/>
      <c r="AV922" s="81"/>
      <c r="AW922" s="81"/>
      <c r="AX922" s="81"/>
      <c r="AY922" s="81"/>
      <c r="AZ922" s="81"/>
      <c r="BA922" s="81"/>
      <c r="BB922" s="81"/>
      <c r="BC922" s="81"/>
      <c r="BD922" s="81"/>
      <c r="BE922" s="81"/>
      <c r="BF922" s="81"/>
      <c r="BG922" s="81"/>
      <c r="BH922" s="81"/>
      <c r="BI922" s="81"/>
      <c r="BJ922" s="81"/>
      <c r="BK922" s="81"/>
      <c r="BL922" s="81"/>
      <c r="BM922" s="81"/>
      <c r="BN922" s="81"/>
      <c r="BO922" s="81"/>
      <c r="BP922" s="81"/>
    </row>
    <row r="923" spans="2:68" ht="15.75" customHeight="1" x14ac:dyDescent="0.25">
      <c r="B923" s="81"/>
      <c r="C923" s="81"/>
      <c r="D923" s="81"/>
      <c r="E923" s="81"/>
      <c r="F923" s="81"/>
      <c r="G923" s="81"/>
      <c r="H923" s="79"/>
      <c r="I923" s="79"/>
      <c r="J923" s="79"/>
      <c r="K923" s="79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81"/>
      <c r="AO923" s="81"/>
      <c r="AP923" s="81"/>
      <c r="AQ923" s="81"/>
      <c r="AR923" s="81"/>
      <c r="AS923" s="81"/>
      <c r="AT923" s="81"/>
      <c r="AU923" s="81"/>
      <c r="AV923" s="81"/>
      <c r="AW923" s="81"/>
      <c r="AX923" s="81"/>
      <c r="AY923" s="81"/>
      <c r="AZ923" s="81"/>
      <c r="BA923" s="81"/>
      <c r="BB923" s="81"/>
      <c r="BC923" s="81"/>
      <c r="BD923" s="81"/>
      <c r="BE923" s="81"/>
      <c r="BF923" s="81"/>
      <c r="BG923" s="81"/>
      <c r="BH923" s="81"/>
      <c r="BI923" s="81"/>
      <c r="BJ923" s="81"/>
      <c r="BK923" s="81"/>
      <c r="BL923" s="81"/>
      <c r="BM923" s="81"/>
      <c r="BN923" s="81"/>
      <c r="BO923" s="81"/>
      <c r="BP923" s="81"/>
    </row>
    <row r="924" spans="2:68" ht="15.75" customHeight="1" x14ac:dyDescent="0.25">
      <c r="B924" s="81"/>
      <c r="C924" s="81"/>
      <c r="D924" s="81"/>
      <c r="E924" s="81"/>
      <c r="F924" s="81"/>
      <c r="G924" s="81"/>
      <c r="H924" s="79"/>
      <c r="I924" s="79"/>
      <c r="J924" s="79"/>
      <c r="K924" s="79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1"/>
      <c r="AS924" s="81"/>
      <c r="AT924" s="81"/>
      <c r="AU924" s="81"/>
      <c r="AV924" s="81"/>
      <c r="AW924" s="81"/>
      <c r="AX924" s="81"/>
      <c r="AY924" s="81"/>
      <c r="AZ924" s="81"/>
      <c r="BA924" s="81"/>
      <c r="BB924" s="81"/>
      <c r="BC924" s="81"/>
      <c r="BD924" s="81"/>
      <c r="BE924" s="81"/>
      <c r="BF924" s="81"/>
      <c r="BG924" s="81"/>
      <c r="BH924" s="81"/>
      <c r="BI924" s="81"/>
      <c r="BJ924" s="81"/>
      <c r="BK924" s="81"/>
      <c r="BL924" s="81"/>
      <c r="BM924" s="81"/>
      <c r="BN924" s="81"/>
      <c r="BO924" s="81"/>
      <c r="BP924" s="81"/>
    </row>
    <row r="925" spans="2:68" ht="15.75" customHeight="1" x14ac:dyDescent="0.25">
      <c r="B925" s="81"/>
      <c r="C925" s="81"/>
      <c r="D925" s="81"/>
      <c r="E925" s="81"/>
      <c r="F925" s="81"/>
      <c r="G925" s="81"/>
      <c r="H925" s="79"/>
      <c r="I925" s="79"/>
      <c r="J925" s="79"/>
      <c r="K925" s="79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81"/>
      <c r="AS925" s="81"/>
      <c r="AT925" s="81"/>
      <c r="AU925" s="81"/>
      <c r="AV925" s="81"/>
      <c r="AW925" s="81"/>
      <c r="AX925" s="81"/>
      <c r="AY925" s="81"/>
      <c r="AZ925" s="81"/>
      <c r="BA925" s="81"/>
      <c r="BB925" s="81"/>
      <c r="BC925" s="81"/>
      <c r="BD925" s="81"/>
      <c r="BE925" s="81"/>
      <c r="BF925" s="81"/>
      <c r="BG925" s="81"/>
      <c r="BH925" s="81"/>
      <c r="BI925" s="81"/>
      <c r="BJ925" s="81"/>
      <c r="BK925" s="81"/>
      <c r="BL925" s="81"/>
      <c r="BM925" s="81"/>
      <c r="BN925" s="81"/>
      <c r="BO925" s="81"/>
      <c r="BP925" s="81"/>
    </row>
    <row r="926" spans="2:68" ht="15.75" customHeight="1" x14ac:dyDescent="0.25">
      <c r="B926" s="81"/>
      <c r="C926" s="81"/>
      <c r="D926" s="81"/>
      <c r="E926" s="81"/>
      <c r="F926" s="81"/>
      <c r="G926" s="81"/>
      <c r="H926" s="79"/>
      <c r="I926" s="79"/>
      <c r="J926" s="79"/>
      <c r="K926" s="79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81"/>
      <c r="AS926" s="81"/>
      <c r="AT926" s="81"/>
      <c r="AU926" s="81"/>
      <c r="AV926" s="81"/>
      <c r="AW926" s="81"/>
      <c r="AX926" s="81"/>
      <c r="AY926" s="81"/>
      <c r="AZ926" s="81"/>
      <c r="BA926" s="81"/>
      <c r="BB926" s="81"/>
      <c r="BC926" s="81"/>
      <c r="BD926" s="81"/>
      <c r="BE926" s="81"/>
      <c r="BF926" s="81"/>
      <c r="BG926" s="81"/>
      <c r="BH926" s="81"/>
      <c r="BI926" s="81"/>
      <c r="BJ926" s="81"/>
      <c r="BK926" s="81"/>
      <c r="BL926" s="81"/>
      <c r="BM926" s="81"/>
      <c r="BN926" s="81"/>
      <c r="BO926" s="81"/>
      <c r="BP926" s="81"/>
    </row>
    <row r="927" spans="2:68" ht="15.75" customHeight="1" x14ac:dyDescent="0.25">
      <c r="B927" s="81"/>
      <c r="C927" s="81"/>
      <c r="D927" s="81"/>
      <c r="E927" s="81"/>
      <c r="F927" s="81"/>
      <c r="G927" s="81"/>
      <c r="H927" s="79"/>
      <c r="I927" s="79"/>
      <c r="J927" s="79"/>
      <c r="K927" s="79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1"/>
      <c r="AS927" s="81"/>
      <c r="AT927" s="81"/>
      <c r="AU927" s="81"/>
      <c r="AV927" s="81"/>
      <c r="AW927" s="81"/>
      <c r="AX927" s="81"/>
      <c r="AY927" s="81"/>
      <c r="AZ927" s="81"/>
      <c r="BA927" s="81"/>
      <c r="BB927" s="81"/>
      <c r="BC927" s="81"/>
      <c r="BD927" s="81"/>
      <c r="BE927" s="81"/>
      <c r="BF927" s="81"/>
      <c r="BG927" s="81"/>
      <c r="BH927" s="81"/>
      <c r="BI927" s="81"/>
      <c r="BJ927" s="81"/>
      <c r="BK927" s="81"/>
      <c r="BL927" s="81"/>
      <c r="BM927" s="81"/>
      <c r="BN927" s="81"/>
      <c r="BO927" s="81"/>
      <c r="BP927" s="81"/>
    </row>
    <row r="928" spans="2:68" ht="15.75" customHeight="1" x14ac:dyDescent="0.25">
      <c r="B928" s="81"/>
      <c r="C928" s="81"/>
      <c r="D928" s="81"/>
      <c r="E928" s="81"/>
      <c r="F928" s="81"/>
      <c r="G928" s="81"/>
      <c r="H928" s="79"/>
      <c r="I928" s="79"/>
      <c r="J928" s="79"/>
      <c r="K928" s="79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81"/>
      <c r="AS928" s="81"/>
      <c r="AT928" s="81"/>
      <c r="AU928" s="81"/>
      <c r="AV928" s="81"/>
      <c r="AW928" s="81"/>
      <c r="AX928" s="81"/>
      <c r="AY928" s="81"/>
      <c r="AZ928" s="81"/>
      <c r="BA928" s="81"/>
      <c r="BB928" s="81"/>
      <c r="BC928" s="81"/>
      <c r="BD928" s="81"/>
      <c r="BE928" s="81"/>
      <c r="BF928" s="81"/>
      <c r="BG928" s="81"/>
      <c r="BH928" s="81"/>
      <c r="BI928" s="81"/>
      <c r="BJ928" s="81"/>
      <c r="BK928" s="81"/>
      <c r="BL928" s="81"/>
      <c r="BM928" s="81"/>
      <c r="BN928" s="81"/>
      <c r="BO928" s="81"/>
      <c r="BP928" s="81"/>
    </row>
    <row r="929" spans="2:68" ht="15.75" customHeight="1" x14ac:dyDescent="0.25">
      <c r="B929" s="81"/>
      <c r="C929" s="81"/>
      <c r="D929" s="81"/>
      <c r="E929" s="81"/>
      <c r="F929" s="81"/>
      <c r="G929" s="81"/>
      <c r="H929" s="79"/>
      <c r="I929" s="79"/>
      <c r="J929" s="79"/>
      <c r="K929" s="79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81"/>
      <c r="AS929" s="81"/>
      <c r="AT929" s="81"/>
      <c r="AU929" s="81"/>
      <c r="AV929" s="81"/>
      <c r="AW929" s="81"/>
      <c r="AX929" s="81"/>
      <c r="AY929" s="81"/>
      <c r="AZ929" s="81"/>
      <c r="BA929" s="81"/>
      <c r="BB929" s="81"/>
      <c r="BC929" s="81"/>
      <c r="BD929" s="81"/>
      <c r="BE929" s="81"/>
      <c r="BF929" s="81"/>
      <c r="BG929" s="81"/>
      <c r="BH929" s="81"/>
      <c r="BI929" s="81"/>
      <c r="BJ929" s="81"/>
      <c r="BK929" s="81"/>
      <c r="BL929" s="81"/>
      <c r="BM929" s="81"/>
      <c r="BN929" s="81"/>
      <c r="BO929" s="81"/>
      <c r="BP929" s="81"/>
    </row>
    <row r="930" spans="2:68" ht="15.75" customHeight="1" x14ac:dyDescent="0.25">
      <c r="B930" s="81"/>
      <c r="C930" s="81"/>
      <c r="D930" s="81"/>
      <c r="E930" s="81"/>
      <c r="F930" s="81"/>
      <c r="G930" s="81"/>
      <c r="H930" s="79"/>
      <c r="I930" s="79"/>
      <c r="J930" s="79"/>
      <c r="K930" s="79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1"/>
      <c r="AS930" s="81"/>
      <c r="AT930" s="81"/>
      <c r="AU930" s="81"/>
      <c r="AV930" s="81"/>
      <c r="AW930" s="81"/>
      <c r="AX930" s="81"/>
      <c r="AY930" s="81"/>
      <c r="AZ930" s="81"/>
      <c r="BA930" s="81"/>
      <c r="BB930" s="81"/>
      <c r="BC930" s="81"/>
      <c r="BD930" s="81"/>
      <c r="BE930" s="81"/>
      <c r="BF930" s="81"/>
      <c r="BG930" s="81"/>
      <c r="BH930" s="81"/>
      <c r="BI930" s="81"/>
      <c r="BJ930" s="81"/>
      <c r="BK930" s="81"/>
      <c r="BL930" s="81"/>
      <c r="BM930" s="81"/>
      <c r="BN930" s="81"/>
      <c r="BO930" s="81"/>
      <c r="BP930" s="81"/>
    </row>
    <row r="931" spans="2:68" ht="15.75" customHeight="1" x14ac:dyDescent="0.25">
      <c r="B931" s="81"/>
      <c r="C931" s="81"/>
      <c r="D931" s="81"/>
      <c r="E931" s="81"/>
      <c r="F931" s="81"/>
      <c r="G931" s="81"/>
      <c r="H931" s="79"/>
      <c r="I931" s="79"/>
      <c r="J931" s="79"/>
      <c r="K931" s="79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81"/>
      <c r="AO931" s="81"/>
      <c r="AP931" s="81"/>
      <c r="AQ931" s="81"/>
      <c r="AR931" s="81"/>
      <c r="AS931" s="81"/>
      <c r="AT931" s="81"/>
      <c r="AU931" s="81"/>
      <c r="AV931" s="81"/>
      <c r="AW931" s="81"/>
      <c r="AX931" s="81"/>
      <c r="AY931" s="81"/>
      <c r="AZ931" s="81"/>
      <c r="BA931" s="81"/>
      <c r="BB931" s="81"/>
      <c r="BC931" s="81"/>
      <c r="BD931" s="81"/>
      <c r="BE931" s="81"/>
      <c r="BF931" s="81"/>
      <c r="BG931" s="81"/>
      <c r="BH931" s="81"/>
      <c r="BI931" s="81"/>
      <c r="BJ931" s="81"/>
      <c r="BK931" s="81"/>
      <c r="BL931" s="81"/>
      <c r="BM931" s="81"/>
      <c r="BN931" s="81"/>
      <c r="BO931" s="81"/>
      <c r="BP931" s="81"/>
    </row>
    <row r="932" spans="2:68" ht="15.75" customHeight="1" x14ac:dyDescent="0.25">
      <c r="B932" s="81"/>
      <c r="C932" s="81"/>
      <c r="D932" s="81"/>
      <c r="E932" s="81"/>
      <c r="F932" s="81"/>
      <c r="G932" s="81"/>
      <c r="H932" s="79"/>
      <c r="I932" s="79"/>
      <c r="J932" s="79"/>
      <c r="K932" s="79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81"/>
      <c r="AO932" s="81"/>
      <c r="AP932" s="81"/>
      <c r="AQ932" s="81"/>
      <c r="AR932" s="81"/>
      <c r="AS932" s="81"/>
      <c r="AT932" s="81"/>
      <c r="AU932" s="81"/>
      <c r="AV932" s="81"/>
      <c r="AW932" s="81"/>
      <c r="AX932" s="81"/>
      <c r="AY932" s="81"/>
      <c r="AZ932" s="81"/>
      <c r="BA932" s="81"/>
      <c r="BB932" s="81"/>
      <c r="BC932" s="81"/>
      <c r="BD932" s="81"/>
      <c r="BE932" s="81"/>
      <c r="BF932" s="81"/>
      <c r="BG932" s="81"/>
      <c r="BH932" s="81"/>
      <c r="BI932" s="81"/>
      <c r="BJ932" s="81"/>
      <c r="BK932" s="81"/>
      <c r="BL932" s="81"/>
      <c r="BM932" s="81"/>
      <c r="BN932" s="81"/>
      <c r="BO932" s="81"/>
      <c r="BP932" s="81"/>
    </row>
    <row r="933" spans="2:68" ht="15.75" customHeight="1" x14ac:dyDescent="0.25">
      <c r="B933" s="81"/>
      <c r="C933" s="81"/>
      <c r="D933" s="81"/>
      <c r="E933" s="81"/>
      <c r="F933" s="81"/>
      <c r="G933" s="81"/>
      <c r="H933" s="79"/>
      <c r="I933" s="79"/>
      <c r="J933" s="79"/>
      <c r="K933" s="79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1"/>
      <c r="AS933" s="81"/>
      <c r="AT933" s="81"/>
      <c r="AU933" s="81"/>
      <c r="AV933" s="81"/>
      <c r="AW933" s="81"/>
      <c r="AX933" s="81"/>
      <c r="AY933" s="81"/>
      <c r="AZ933" s="81"/>
      <c r="BA933" s="81"/>
      <c r="BB933" s="81"/>
      <c r="BC933" s="81"/>
      <c r="BD933" s="81"/>
      <c r="BE933" s="81"/>
      <c r="BF933" s="81"/>
      <c r="BG933" s="81"/>
      <c r="BH933" s="81"/>
      <c r="BI933" s="81"/>
      <c r="BJ933" s="81"/>
      <c r="BK933" s="81"/>
      <c r="BL933" s="81"/>
      <c r="BM933" s="81"/>
      <c r="BN933" s="81"/>
      <c r="BO933" s="81"/>
      <c r="BP933" s="81"/>
    </row>
    <row r="934" spans="2:68" ht="15.75" customHeight="1" x14ac:dyDescent="0.25">
      <c r="B934" s="81"/>
      <c r="C934" s="81"/>
      <c r="D934" s="81"/>
      <c r="E934" s="81"/>
      <c r="F934" s="81"/>
      <c r="G934" s="81"/>
      <c r="H934" s="79"/>
      <c r="I934" s="79"/>
      <c r="J934" s="79"/>
      <c r="K934" s="79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81"/>
      <c r="AS934" s="81"/>
      <c r="AT934" s="81"/>
      <c r="AU934" s="81"/>
      <c r="AV934" s="81"/>
      <c r="AW934" s="81"/>
      <c r="AX934" s="81"/>
      <c r="AY934" s="81"/>
      <c r="AZ934" s="81"/>
      <c r="BA934" s="81"/>
      <c r="BB934" s="81"/>
      <c r="BC934" s="81"/>
      <c r="BD934" s="81"/>
      <c r="BE934" s="81"/>
      <c r="BF934" s="81"/>
      <c r="BG934" s="81"/>
      <c r="BH934" s="81"/>
      <c r="BI934" s="81"/>
      <c r="BJ934" s="81"/>
      <c r="BK934" s="81"/>
      <c r="BL934" s="81"/>
      <c r="BM934" s="81"/>
      <c r="BN934" s="81"/>
      <c r="BO934" s="81"/>
      <c r="BP934" s="81"/>
    </row>
    <row r="935" spans="2:68" ht="15.75" customHeight="1" x14ac:dyDescent="0.25">
      <c r="B935" s="81"/>
      <c r="C935" s="81"/>
      <c r="D935" s="81"/>
      <c r="E935" s="81"/>
      <c r="F935" s="81"/>
      <c r="G935" s="81"/>
      <c r="H935" s="79"/>
      <c r="I935" s="79"/>
      <c r="J935" s="79"/>
      <c r="K935" s="79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81"/>
      <c r="AS935" s="81"/>
      <c r="AT935" s="81"/>
      <c r="AU935" s="81"/>
      <c r="AV935" s="81"/>
      <c r="AW935" s="81"/>
      <c r="AX935" s="81"/>
      <c r="AY935" s="81"/>
      <c r="AZ935" s="81"/>
      <c r="BA935" s="81"/>
      <c r="BB935" s="81"/>
      <c r="BC935" s="81"/>
      <c r="BD935" s="81"/>
      <c r="BE935" s="81"/>
      <c r="BF935" s="81"/>
      <c r="BG935" s="81"/>
      <c r="BH935" s="81"/>
      <c r="BI935" s="81"/>
      <c r="BJ935" s="81"/>
      <c r="BK935" s="81"/>
      <c r="BL935" s="81"/>
      <c r="BM935" s="81"/>
      <c r="BN935" s="81"/>
      <c r="BO935" s="81"/>
      <c r="BP935" s="81"/>
    </row>
    <row r="936" spans="2:68" ht="15.75" customHeight="1" x14ac:dyDescent="0.25">
      <c r="B936" s="81"/>
      <c r="C936" s="81"/>
      <c r="D936" s="81"/>
      <c r="E936" s="81"/>
      <c r="F936" s="81"/>
      <c r="G936" s="81"/>
      <c r="H936" s="79"/>
      <c r="I936" s="79"/>
      <c r="J936" s="79"/>
      <c r="K936" s="79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1"/>
      <c r="AS936" s="81"/>
      <c r="AT936" s="81"/>
      <c r="AU936" s="81"/>
      <c r="AV936" s="81"/>
      <c r="AW936" s="81"/>
      <c r="AX936" s="81"/>
      <c r="AY936" s="81"/>
      <c r="AZ936" s="81"/>
      <c r="BA936" s="81"/>
      <c r="BB936" s="81"/>
      <c r="BC936" s="81"/>
      <c r="BD936" s="81"/>
      <c r="BE936" s="81"/>
      <c r="BF936" s="81"/>
      <c r="BG936" s="81"/>
      <c r="BH936" s="81"/>
      <c r="BI936" s="81"/>
      <c r="BJ936" s="81"/>
      <c r="BK936" s="81"/>
      <c r="BL936" s="81"/>
      <c r="BM936" s="81"/>
      <c r="BN936" s="81"/>
      <c r="BO936" s="81"/>
      <c r="BP936" s="81"/>
    </row>
    <row r="937" spans="2:68" ht="15.75" customHeight="1" x14ac:dyDescent="0.25">
      <c r="B937" s="81"/>
      <c r="C937" s="81"/>
      <c r="D937" s="81"/>
      <c r="E937" s="81"/>
      <c r="F937" s="81"/>
      <c r="G937" s="81"/>
      <c r="H937" s="79"/>
      <c r="I937" s="79"/>
      <c r="J937" s="79"/>
      <c r="K937" s="79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81"/>
      <c r="AS937" s="81"/>
      <c r="AT937" s="81"/>
      <c r="AU937" s="81"/>
      <c r="AV937" s="81"/>
      <c r="AW937" s="81"/>
      <c r="AX937" s="81"/>
      <c r="AY937" s="81"/>
      <c r="AZ937" s="81"/>
      <c r="BA937" s="81"/>
      <c r="BB937" s="81"/>
      <c r="BC937" s="81"/>
      <c r="BD937" s="81"/>
      <c r="BE937" s="81"/>
      <c r="BF937" s="81"/>
      <c r="BG937" s="81"/>
      <c r="BH937" s="81"/>
      <c r="BI937" s="81"/>
      <c r="BJ937" s="81"/>
      <c r="BK937" s="81"/>
      <c r="BL937" s="81"/>
      <c r="BM937" s="81"/>
      <c r="BN937" s="81"/>
      <c r="BO937" s="81"/>
      <c r="BP937" s="81"/>
    </row>
    <row r="938" spans="2:68" ht="15.75" customHeight="1" x14ac:dyDescent="0.25">
      <c r="B938" s="81"/>
      <c r="C938" s="81"/>
      <c r="D938" s="81"/>
      <c r="E938" s="81"/>
      <c r="F938" s="81"/>
      <c r="G938" s="81"/>
      <c r="H938" s="79"/>
      <c r="I938" s="79"/>
      <c r="J938" s="79"/>
      <c r="K938" s="79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81"/>
      <c r="AS938" s="81"/>
      <c r="AT938" s="81"/>
      <c r="AU938" s="81"/>
      <c r="AV938" s="81"/>
      <c r="AW938" s="81"/>
      <c r="AX938" s="81"/>
      <c r="AY938" s="81"/>
      <c r="AZ938" s="81"/>
      <c r="BA938" s="81"/>
      <c r="BB938" s="81"/>
      <c r="BC938" s="81"/>
      <c r="BD938" s="81"/>
      <c r="BE938" s="81"/>
      <c r="BF938" s="81"/>
      <c r="BG938" s="81"/>
      <c r="BH938" s="81"/>
      <c r="BI938" s="81"/>
      <c r="BJ938" s="81"/>
      <c r="BK938" s="81"/>
      <c r="BL938" s="81"/>
      <c r="BM938" s="81"/>
      <c r="BN938" s="81"/>
      <c r="BO938" s="81"/>
      <c r="BP938" s="81"/>
    </row>
    <row r="939" spans="2:68" ht="15.75" customHeight="1" x14ac:dyDescent="0.25">
      <c r="B939" s="81"/>
      <c r="C939" s="81"/>
      <c r="D939" s="81"/>
      <c r="E939" s="81"/>
      <c r="F939" s="81"/>
      <c r="G939" s="81"/>
      <c r="H939" s="79"/>
      <c r="I939" s="79"/>
      <c r="J939" s="79"/>
      <c r="K939" s="79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1"/>
      <c r="AS939" s="81"/>
      <c r="AT939" s="81"/>
      <c r="AU939" s="81"/>
      <c r="AV939" s="81"/>
      <c r="AW939" s="81"/>
      <c r="AX939" s="81"/>
      <c r="AY939" s="81"/>
      <c r="AZ939" s="81"/>
      <c r="BA939" s="81"/>
      <c r="BB939" s="81"/>
      <c r="BC939" s="81"/>
      <c r="BD939" s="81"/>
      <c r="BE939" s="81"/>
      <c r="BF939" s="81"/>
      <c r="BG939" s="81"/>
      <c r="BH939" s="81"/>
      <c r="BI939" s="81"/>
      <c r="BJ939" s="81"/>
      <c r="BK939" s="81"/>
      <c r="BL939" s="81"/>
      <c r="BM939" s="81"/>
      <c r="BN939" s="81"/>
      <c r="BO939" s="81"/>
      <c r="BP939" s="81"/>
    </row>
    <row r="940" spans="2:68" ht="15.75" customHeight="1" x14ac:dyDescent="0.25">
      <c r="B940" s="81"/>
      <c r="C940" s="81"/>
      <c r="D940" s="81"/>
      <c r="E940" s="81"/>
      <c r="F940" s="81"/>
      <c r="G940" s="81"/>
      <c r="H940" s="79"/>
      <c r="I940" s="79"/>
      <c r="J940" s="79"/>
      <c r="K940" s="79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81"/>
      <c r="AO940" s="81"/>
      <c r="AP940" s="81"/>
      <c r="AQ940" s="81"/>
      <c r="AR940" s="81"/>
      <c r="AS940" s="81"/>
      <c r="AT940" s="81"/>
      <c r="AU940" s="81"/>
      <c r="AV940" s="81"/>
      <c r="AW940" s="81"/>
      <c r="AX940" s="81"/>
      <c r="AY940" s="81"/>
      <c r="AZ940" s="81"/>
      <c r="BA940" s="81"/>
      <c r="BB940" s="81"/>
      <c r="BC940" s="81"/>
      <c r="BD940" s="81"/>
      <c r="BE940" s="81"/>
      <c r="BF940" s="81"/>
      <c r="BG940" s="81"/>
      <c r="BH940" s="81"/>
      <c r="BI940" s="81"/>
      <c r="BJ940" s="81"/>
      <c r="BK940" s="81"/>
      <c r="BL940" s="81"/>
      <c r="BM940" s="81"/>
      <c r="BN940" s="81"/>
      <c r="BO940" s="81"/>
      <c r="BP940" s="81"/>
    </row>
    <row r="941" spans="2:68" ht="15.75" customHeight="1" x14ac:dyDescent="0.25">
      <c r="B941" s="81"/>
      <c r="C941" s="81"/>
      <c r="D941" s="81"/>
      <c r="E941" s="81"/>
      <c r="F941" s="81"/>
      <c r="G941" s="81"/>
      <c r="H941" s="79"/>
      <c r="I941" s="79"/>
      <c r="J941" s="79"/>
      <c r="K941" s="79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81"/>
      <c r="AO941" s="81"/>
      <c r="AP941" s="81"/>
      <c r="AQ941" s="81"/>
      <c r="AR941" s="81"/>
      <c r="AS941" s="81"/>
      <c r="AT941" s="81"/>
      <c r="AU941" s="81"/>
      <c r="AV941" s="81"/>
      <c r="AW941" s="81"/>
      <c r="AX941" s="81"/>
      <c r="AY941" s="81"/>
      <c r="AZ941" s="81"/>
      <c r="BA941" s="81"/>
      <c r="BB941" s="81"/>
      <c r="BC941" s="81"/>
      <c r="BD941" s="81"/>
      <c r="BE941" s="81"/>
      <c r="BF941" s="81"/>
      <c r="BG941" s="81"/>
      <c r="BH941" s="81"/>
      <c r="BI941" s="81"/>
      <c r="BJ941" s="81"/>
      <c r="BK941" s="81"/>
      <c r="BL941" s="81"/>
      <c r="BM941" s="81"/>
      <c r="BN941" s="81"/>
      <c r="BO941" s="81"/>
      <c r="BP941" s="81"/>
    </row>
    <row r="942" spans="2:68" ht="15.75" customHeight="1" x14ac:dyDescent="0.25">
      <c r="B942" s="81"/>
      <c r="C942" s="81"/>
      <c r="D942" s="81"/>
      <c r="E942" s="81"/>
      <c r="F942" s="81"/>
      <c r="G942" s="81"/>
      <c r="H942" s="79"/>
      <c r="I942" s="79"/>
      <c r="J942" s="79"/>
      <c r="K942" s="79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1"/>
      <c r="AS942" s="81"/>
      <c r="AT942" s="81"/>
      <c r="AU942" s="81"/>
      <c r="AV942" s="81"/>
      <c r="AW942" s="81"/>
      <c r="AX942" s="81"/>
      <c r="AY942" s="81"/>
      <c r="AZ942" s="81"/>
      <c r="BA942" s="81"/>
      <c r="BB942" s="81"/>
      <c r="BC942" s="81"/>
      <c r="BD942" s="81"/>
      <c r="BE942" s="81"/>
      <c r="BF942" s="81"/>
      <c r="BG942" s="81"/>
      <c r="BH942" s="81"/>
      <c r="BI942" s="81"/>
      <c r="BJ942" s="81"/>
      <c r="BK942" s="81"/>
      <c r="BL942" s="81"/>
      <c r="BM942" s="81"/>
      <c r="BN942" s="81"/>
      <c r="BO942" s="81"/>
      <c r="BP942" s="81"/>
    </row>
    <row r="943" spans="2:68" ht="15.75" customHeight="1" x14ac:dyDescent="0.25">
      <c r="B943" s="81"/>
      <c r="C943" s="81"/>
      <c r="D943" s="81"/>
      <c r="E943" s="81"/>
      <c r="F943" s="81"/>
      <c r="G943" s="81"/>
      <c r="H943" s="79"/>
      <c r="I943" s="79"/>
      <c r="J943" s="79"/>
      <c r="K943" s="79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81"/>
      <c r="AS943" s="81"/>
      <c r="AT943" s="81"/>
      <c r="AU943" s="81"/>
      <c r="AV943" s="81"/>
      <c r="AW943" s="81"/>
      <c r="AX943" s="81"/>
      <c r="AY943" s="81"/>
      <c r="AZ943" s="81"/>
      <c r="BA943" s="81"/>
      <c r="BB943" s="81"/>
      <c r="BC943" s="81"/>
      <c r="BD943" s="81"/>
      <c r="BE943" s="81"/>
      <c r="BF943" s="81"/>
      <c r="BG943" s="81"/>
      <c r="BH943" s="81"/>
      <c r="BI943" s="81"/>
      <c r="BJ943" s="81"/>
      <c r="BK943" s="81"/>
      <c r="BL943" s="81"/>
      <c r="BM943" s="81"/>
      <c r="BN943" s="81"/>
      <c r="BO943" s="81"/>
      <c r="BP943" s="81"/>
    </row>
    <row r="944" spans="2:68" ht="15.75" customHeight="1" x14ac:dyDescent="0.25">
      <c r="B944" s="81"/>
      <c r="C944" s="81"/>
      <c r="D944" s="81"/>
      <c r="E944" s="81"/>
      <c r="F944" s="81"/>
      <c r="G944" s="81"/>
      <c r="H944" s="79"/>
      <c r="I944" s="79"/>
      <c r="J944" s="79"/>
      <c r="K944" s="79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81"/>
      <c r="AS944" s="81"/>
      <c r="AT944" s="81"/>
      <c r="AU944" s="81"/>
      <c r="AV944" s="81"/>
      <c r="AW944" s="81"/>
      <c r="AX944" s="81"/>
      <c r="AY944" s="81"/>
      <c r="AZ944" s="81"/>
      <c r="BA944" s="81"/>
      <c r="BB944" s="81"/>
      <c r="BC944" s="81"/>
      <c r="BD944" s="81"/>
      <c r="BE944" s="81"/>
      <c r="BF944" s="81"/>
      <c r="BG944" s="81"/>
      <c r="BH944" s="81"/>
      <c r="BI944" s="81"/>
      <c r="BJ944" s="81"/>
      <c r="BK944" s="81"/>
      <c r="BL944" s="81"/>
      <c r="BM944" s="81"/>
      <c r="BN944" s="81"/>
      <c r="BO944" s="81"/>
      <c r="BP944" s="81"/>
    </row>
    <row r="945" spans="2:68" ht="15.75" customHeight="1" x14ac:dyDescent="0.25">
      <c r="B945" s="81"/>
      <c r="C945" s="81"/>
      <c r="D945" s="81"/>
      <c r="E945" s="81"/>
      <c r="F945" s="81"/>
      <c r="G945" s="81"/>
      <c r="H945" s="79"/>
      <c r="I945" s="79"/>
      <c r="J945" s="79"/>
      <c r="K945" s="79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1"/>
      <c r="AS945" s="81"/>
      <c r="AT945" s="81"/>
      <c r="AU945" s="81"/>
      <c r="AV945" s="81"/>
      <c r="AW945" s="81"/>
      <c r="AX945" s="81"/>
      <c r="AY945" s="81"/>
      <c r="AZ945" s="81"/>
      <c r="BA945" s="81"/>
      <c r="BB945" s="81"/>
      <c r="BC945" s="81"/>
      <c r="BD945" s="81"/>
      <c r="BE945" s="81"/>
      <c r="BF945" s="81"/>
      <c r="BG945" s="81"/>
      <c r="BH945" s="81"/>
      <c r="BI945" s="81"/>
      <c r="BJ945" s="81"/>
      <c r="BK945" s="81"/>
      <c r="BL945" s="81"/>
      <c r="BM945" s="81"/>
      <c r="BN945" s="81"/>
      <c r="BO945" s="81"/>
      <c r="BP945" s="81"/>
    </row>
    <row r="946" spans="2:68" ht="15.75" customHeight="1" x14ac:dyDescent="0.25">
      <c r="B946" s="81"/>
      <c r="C946" s="81"/>
      <c r="D946" s="81"/>
      <c r="E946" s="81"/>
      <c r="F946" s="81"/>
      <c r="G946" s="81"/>
      <c r="H946" s="79"/>
      <c r="I946" s="79"/>
      <c r="J946" s="79"/>
      <c r="K946" s="79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81"/>
      <c r="AS946" s="81"/>
      <c r="AT946" s="81"/>
      <c r="AU946" s="81"/>
      <c r="AV946" s="81"/>
      <c r="AW946" s="81"/>
      <c r="AX946" s="81"/>
      <c r="AY946" s="81"/>
      <c r="AZ946" s="81"/>
      <c r="BA946" s="81"/>
      <c r="BB946" s="81"/>
      <c r="BC946" s="81"/>
      <c r="BD946" s="81"/>
      <c r="BE946" s="81"/>
      <c r="BF946" s="81"/>
      <c r="BG946" s="81"/>
      <c r="BH946" s="81"/>
      <c r="BI946" s="81"/>
      <c r="BJ946" s="81"/>
      <c r="BK946" s="81"/>
      <c r="BL946" s="81"/>
      <c r="BM946" s="81"/>
      <c r="BN946" s="81"/>
      <c r="BO946" s="81"/>
      <c r="BP946" s="81"/>
    </row>
    <row r="947" spans="2:68" ht="15.75" customHeight="1" x14ac:dyDescent="0.25">
      <c r="B947" s="81"/>
      <c r="C947" s="81"/>
      <c r="D947" s="81"/>
      <c r="E947" s="81"/>
      <c r="F947" s="81"/>
      <c r="G947" s="81"/>
      <c r="H947" s="79"/>
      <c r="I947" s="79"/>
      <c r="J947" s="79"/>
      <c r="K947" s="79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81"/>
      <c r="AS947" s="81"/>
      <c r="AT947" s="81"/>
      <c r="AU947" s="81"/>
      <c r="AV947" s="81"/>
      <c r="AW947" s="81"/>
      <c r="AX947" s="81"/>
      <c r="AY947" s="81"/>
      <c r="AZ947" s="81"/>
      <c r="BA947" s="81"/>
      <c r="BB947" s="81"/>
      <c r="BC947" s="81"/>
      <c r="BD947" s="81"/>
      <c r="BE947" s="81"/>
      <c r="BF947" s="81"/>
      <c r="BG947" s="81"/>
      <c r="BH947" s="81"/>
      <c r="BI947" s="81"/>
      <c r="BJ947" s="81"/>
      <c r="BK947" s="81"/>
      <c r="BL947" s="81"/>
      <c r="BM947" s="81"/>
      <c r="BN947" s="81"/>
      <c r="BO947" s="81"/>
      <c r="BP947" s="81"/>
    </row>
    <row r="948" spans="2:68" ht="15.75" customHeight="1" x14ac:dyDescent="0.25">
      <c r="B948" s="81"/>
      <c r="C948" s="81"/>
      <c r="D948" s="81"/>
      <c r="E948" s="81"/>
      <c r="F948" s="81"/>
      <c r="G948" s="81"/>
      <c r="H948" s="79"/>
      <c r="I948" s="79"/>
      <c r="J948" s="79"/>
      <c r="K948" s="79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1"/>
      <c r="AS948" s="81"/>
      <c r="AT948" s="81"/>
      <c r="AU948" s="81"/>
      <c r="AV948" s="81"/>
      <c r="AW948" s="81"/>
      <c r="AX948" s="81"/>
      <c r="AY948" s="81"/>
      <c r="AZ948" s="81"/>
      <c r="BA948" s="81"/>
      <c r="BB948" s="81"/>
      <c r="BC948" s="81"/>
      <c r="BD948" s="81"/>
      <c r="BE948" s="81"/>
      <c r="BF948" s="81"/>
      <c r="BG948" s="81"/>
      <c r="BH948" s="81"/>
      <c r="BI948" s="81"/>
      <c r="BJ948" s="81"/>
      <c r="BK948" s="81"/>
      <c r="BL948" s="81"/>
      <c r="BM948" s="81"/>
      <c r="BN948" s="81"/>
      <c r="BO948" s="81"/>
      <c r="BP948" s="81"/>
    </row>
    <row r="949" spans="2:68" ht="15.75" customHeight="1" x14ac:dyDescent="0.25">
      <c r="B949" s="81"/>
      <c r="C949" s="81"/>
      <c r="D949" s="81"/>
      <c r="E949" s="81"/>
      <c r="F949" s="81"/>
      <c r="G949" s="81"/>
      <c r="H949" s="79"/>
      <c r="I949" s="79"/>
      <c r="J949" s="79"/>
      <c r="K949" s="79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81"/>
      <c r="AO949" s="81"/>
      <c r="AP949" s="81"/>
      <c r="AQ949" s="81"/>
      <c r="AR949" s="81"/>
      <c r="AS949" s="81"/>
      <c r="AT949" s="81"/>
      <c r="AU949" s="81"/>
      <c r="AV949" s="81"/>
      <c r="AW949" s="81"/>
      <c r="AX949" s="81"/>
      <c r="AY949" s="81"/>
      <c r="AZ949" s="81"/>
      <c r="BA949" s="81"/>
      <c r="BB949" s="81"/>
      <c r="BC949" s="81"/>
      <c r="BD949" s="81"/>
      <c r="BE949" s="81"/>
      <c r="BF949" s="81"/>
      <c r="BG949" s="81"/>
      <c r="BH949" s="81"/>
      <c r="BI949" s="81"/>
      <c r="BJ949" s="81"/>
      <c r="BK949" s="81"/>
      <c r="BL949" s="81"/>
      <c r="BM949" s="81"/>
      <c r="BN949" s="81"/>
      <c r="BO949" s="81"/>
      <c r="BP949" s="81"/>
    </row>
    <row r="950" spans="2:68" ht="15.75" customHeight="1" x14ac:dyDescent="0.25">
      <c r="B950" s="81"/>
      <c r="C950" s="81"/>
      <c r="D950" s="81"/>
      <c r="E950" s="81"/>
      <c r="F950" s="81"/>
      <c r="G950" s="81"/>
      <c r="H950" s="79"/>
      <c r="I950" s="79"/>
      <c r="J950" s="79"/>
      <c r="K950" s="79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81"/>
      <c r="AO950" s="81"/>
      <c r="AP950" s="81"/>
      <c r="AQ950" s="81"/>
      <c r="AR950" s="81"/>
      <c r="AS950" s="81"/>
      <c r="AT950" s="81"/>
      <c r="AU950" s="81"/>
      <c r="AV950" s="81"/>
      <c r="AW950" s="81"/>
      <c r="AX950" s="81"/>
      <c r="AY950" s="81"/>
      <c r="AZ950" s="81"/>
      <c r="BA950" s="81"/>
      <c r="BB950" s="81"/>
      <c r="BC950" s="81"/>
      <c r="BD950" s="81"/>
      <c r="BE950" s="81"/>
      <c r="BF950" s="81"/>
      <c r="BG950" s="81"/>
      <c r="BH950" s="81"/>
      <c r="BI950" s="81"/>
      <c r="BJ950" s="81"/>
      <c r="BK950" s="81"/>
      <c r="BL950" s="81"/>
      <c r="BM950" s="81"/>
      <c r="BN950" s="81"/>
      <c r="BO950" s="81"/>
      <c r="BP950" s="81"/>
    </row>
    <row r="951" spans="2:68" ht="15.75" customHeight="1" x14ac:dyDescent="0.25">
      <c r="B951" s="81"/>
      <c r="C951" s="81"/>
      <c r="D951" s="81"/>
      <c r="E951" s="81"/>
      <c r="F951" s="81"/>
      <c r="G951" s="81"/>
      <c r="H951" s="79"/>
      <c r="I951" s="79"/>
      <c r="J951" s="79"/>
      <c r="K951" s="79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1"/>
      <c r="AS951" s="81"/>
      <c r="AT951" s="81"/>
      <c r="AU951" s="81"/>
      <c r="AV951" s="81"/>
      <c r="AW951" s="81"/>
      <c r="AX951" s="81"/>
      <c r="AY951" s="81"/>
      <c r="AZ951" s="81"/>
      <c r="BA951" s="81"/>
      <c r="BB951" s="81"/>
      <c r="BC951" s="81"/>
      <c r="BD951" s="81"/>
      <c r="BE951" s="81"/>
      <c r="BF951" s="81"/>
      <c r="BG951" s="81"/>
      <c r="BH951" s="81"/>
      <c r="BI951" s="81"/>
      <c r="BJ951" s="81"/>
      <c r="BK951" s="81"/>
      <c r="BL951" s="81"/>
      <c r="BM951" s="81"/>
      <c r="BN951" s="81"/>
      <c r="BO951" s="81"/>
      <c r="BP951" s="81"/>
    </row>
    <row r="952" spans="2:68" ht="15.75" customHeight="1" x14ac:dyDescent="0.25">
      <c r="B952" s="81"/>
      <c r="C952" s="81"/>
      <c r="D952" s="81"/>
      <c r="E952" s="81"/>
      <c r="F952" s="81"/>
      <c r="G952" s="81"/>
      <c r="H952" s="79"/>
      <c r="I952" s="79"/>
      <c r="J952" s="79"/>
      <c r="K952" s="79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81"/>
      <c r="AS952" s="81"/>
      <c r="AT952" s="81"/>
      <c r="AU952" s="81"/>
      <c r="AV952" s="81"/>
      <c r="AW952" s="81"/>
      <c r="AX952" s="81"/>
      <c r="AY952" s="81"/>
      <c r="AZ952" s="81"/>
      <c r="BA952" s="81"/>
      <c r="BB952" s="81"/>
      <c r="BC952" s="81"/>
      <c r="BD952" s="81"/>
      <c r="BE952" s="81"/>
      <c r="BF952" s="81"/>
      <c r="BG952" s="81"/>
      <c r="BH952" s="81"/>
      <c r="BI952" s="81"/>
      <c r="BJ952" s="81"/>
      <c r="BK952" s="81"/>
      <c r="BL952" s="81"/>
      <c r="BM952" s="81"/>
      <c r="BN952" s="81"/>
      <c r="BO952" s="81"/>
      <c r="BP952" s="81"/>
    </row>
    <row r="953" spans="2:68" ht="15.75" customHeight="1" x14ac:dyDescent="0.25">
      <c r="B953" s="81"/>
      <c r="C953" s="81"/>
      <c r="D953" s="81"/>
      <c r="E953" s="81"/>
      <c r="F953" s="81"/>
      <c r="G953" s="81"/>
      <c r="H953" s="79"/>
      <c r="I953" s="79"/>
      <c r="J953" s="79"/>
      <c r="K953" s="79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81"/>
      <c r="AS953" s="81"/>
      <c r="AT953" s="81"/>
      <c r="AU953" s="81"/>
      <c r="AV953" s="81"/>
      <c r="AW953" s="81"/>
      <c r="AX953" s="81"/>
      <c r="AY953" s="81"/>
      <c r="AZ953" s="81"/>
      <c r="BA953" s="81"/>
      <c r="BB953" s="81"/>
      <c r="BC953" s="81"/>
      <c r="BD953" s="81"/>
      <c r="BE953" s="81"/>
      <c r="BF953" s="81"/>
      <c r="BG953" s="81"/>
      <c r="BH953" s="81"/>
      <c r="BI953" s="81"/>
      <c r="BJ953" s="81"/>
      <c r="BK953" s="81"/>
      <c r="BL953" s="81"/>
      <c r="BM953" s="81"/>
      <c r="BN953" s="81"/>
      <c r="BO953" s="81"/>
      <c r="BP953" s="81"/>
    </row>
    <row r="954" spans="2:68" ht="15.75" customHeight="1" x14ac:dyDescent="0.25">
      <c r="B954" s="81"/>
      <c r="C954" s="81"/>
      <c r="D954" s="81"/>
      <c r="E954" s="81"/>
      <c r="F954" s="81"/>
      <c r="G954" s="81"/>
      <c r="H954" s="79"/>
      <c r="I954" s="79"/>
      <c r="J954" s="79"/>
      <c r="K954" s="79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1"/>
      <c r="AS954" s="81"/>
      <c r="AT954" s="81"/>
      <c r="AU954" s="81"/>
      <c r="AV954" s="81"/>
      <c r="AW954" s="81"/>
      <c r="AX954" s="81"/>
      <c r="AY954" s="81"/>
      <c r="AZ954" s="81"/>
      <c r="BA954" s="81"/>
      <c r="BB954" s="81"/>
      <c r="BC954" s="81"/>
      <c r="BD954" s="81"/>
      <c r="BE954" s="81"/>
      <c r="BF954" s="81"/>
      <c r="BG954" s="81"/>
      <c r="BH954" s="81"/>
      <c r="BI954" s="81"/>
      <c r="BJ954" s="81"/>
      <c r="BK954" s="81"/>
      <c r="BL954" s="81"/>
      <c r="BM954" s="81"/>
      <c r="BN954" s="81"/>
      <c r="BO954" s="81"/>
      <c r="BP954" s="81"/>
    </row>
    <row r="955" spans="2:68" ht="15.75" customHeight="1" x14ac:dyDescent="0.25">
      <c r="B955" s="81"/>
      <c r="C955" s="81"/>
      <c r="D955" s="81"/>
      <c r="E955" s="81"/>
      <c r="F955" s="81"/>
      <c r="G955" s="81"/>
      <c r="H955" s="79"/>
      <c r="I955" s="79"/>
      <c r="J955" s="79"/>
      <c r="K955" s="79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81"/>
      <c r="AS955" s="81"/>
      <c r="AT955" s="81"/>
      <c r="AU955" s="81"/>
      <c r="AV955" s="81"/>
      <c r="AW955" s="81"/>
      <c r="AX955" s="81"/>
      <c r="AY955" s="81"/>
      <c r="AZ955" s="81"/>
      <c r="BA955" s="81"/>
      <c r="BB955" s="81"/>
      <c r="BC955" s="81"/>
      <c r="BD955" s="81"/>
      <c r="BE955" s="81"/>
      <c r="BF955" s="81"/>
      <c r="BG955" s="81"/>
      <c r="BH955" s="81"/>
      <c r="BI955" s="81"/>
      <c r="BJ955" s="81"/>
      <c r="BK955" s="81"/>
      <c r="BL955" s="81"/>
      <c r="BM955" s="81"/>
      <c r="BN955" s="81"/>
      <c r="BO955" s="81"/>
      <c r="BP955" s="81"/>
    </row>
    <row r="956" spans="2:68" ht="15.75" customHeight="1" x14ac:dyDescent="0.25">
      <c r="B956" s="81"/>
      <c r="C956" s="81"/>
      <c r="D956" s="81"/>
      <c r="E956" s="81"/>
      <c r="F956" s="81"/>
      <c r="G956" s="81"/>
      <c r="H956" s="79"/>
      <c r="I956" s="79"/>
      <c r="J956" s="79"/>
      <c r="K956" s="79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81"/>
      <c r="AS956" s="81"/>
      <c r="AT956" s="81"/>
      <c r="AU956" s="81"/>
      <c r="AV956" s="81"/>
      <c r="AW956" s="81"/>
      <c r="AX956" s="81"/>
      <c r="AY956" s="81"/>
      <c r="AZ956" s="81"/>
      <c r="BA956" s="81"/>
      <c r="BB956" s="81"/>
      <c r="BC956" s="81"/>
      <c r="BD956" s="81"/>
      <c r="BE956" s="81"/>
      <c r="BF956" s="81"/>
      <c r="BG956" s="81"/>
      <c r="BH956" s="81"/>
      <c r="BI956" s="81"/>
      <c r="BJ956" s="81"/>
      <c r="BK956" s="81"/>
      <c r="BL956" s="81"/>
      <c r="BM956" s="81"/>
      <c r="BN956" s="81"/>
      <c r="BO956" s="81"/>
      <c r="BP956" s="81"/>
    </row>
    <row r="957" spans="2:68" ht="15.75" customHeight="1" x14ac:dyDescent="0.25">
      <c r="B957" s="81"/>
      <c r="C957" s="81"/>
      <c r="D957" s="81"/>
      <c r="E957" s="81"/>
      <c r="F957" s="81"/>
      <c r="G957" s="81"/>
      <c r="H957" s="79"/>
      <c r="I957" s="79"/>
      <c r="J957" s="79"/>
      <c r="K957" s="79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1"/>
      <c r="AS957" s="81"/>
      <c r="AT957" s="81"/>
      <c r="AU957" s="81"/>
      <c r="AV957" s="81"/>
      <c r="AW957" s="81"/>
      <c r="AX957" s="81"/>
      <c r="AY957" s="81"/>
      <c r="AZ957" s="81"/>
      <c r="BA957" s="81"/>
      <c r="BB957" s="81"/>
      <c r="BC957" s="81"/>
      <c r="BD957" s="81"/>
      <c r="BE957" s="81"/>
      <c r="BF957" s="81"/>
      <c r="BG957" s="81"/>
      <c r="BH957" s="81"/>
      <c r="BI957" s="81"/>
      <c r="BJ957" s="81"/>
      <c r="BK957" s="81"/>
      <c r="BL957" s="81"/>
      <c r="BM957" s="81"/>
      <c r="BN957" s="81"/>
      <c r="BO957" s="81"/>
      <c r="BP957" s="81"/>
    </row>
    <row r="958" spans="2:68" ht="15.75" customHeight="1" x14ac:dyDescent="0.25">
      <c r="B958" s="81"/>
      <c r="C958" s="81"/>
      <c r="D958" s="81"/>
      <c r="E958" s="81"/>
      <c r="F958" s="81"/>
      <c r="G958" s="81"/>
      <c r="H958" s="79"/>
      <c r="I958" s="79"/>
      <c r="J958" s="79"/>
      <c r="K958" s="79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81"/>
      <c r="AO958" s="81"/>
      <c r="AP958" s="81"/>
      <c r="AQ958" s="81"/>
      <c r="AR958" s="81"/>
      <c r="AS958" s="81"/>
      <c r="AT958" s="81"/>
      <c r="AU958" s="81"/>
      <c r="AV958" s="81"/>
      <c r="AW958" s="81"/>
      <c r="AX958" s="81"/>
      <c r="AY958" s="81"/>
      <c r="AZ958" s="81"/>
      <c r="BA958" s="81"/>
      <c r="BB958" s="81"/>
      <c r="BC958" s="81"/>
      <c r="BD958" s="81"/>
      <c r="BE958" s="81"/>
      <c r="BF958" s="81"/>
      <c r="BG958" s="81"/>
      <c r="BH958" s="81"/>
      <c r="BI958" s="81"/>
      <c r="BJ958" s="81"/>
      <c r="BK958" s="81"/>
      <c r="BL958" s="81"/>
      <c r="BM958" s="81"/>
      <c r="BN958" s="81"/>
      <c r="BO958" s="81"/>
      <c r="BP958" s="81"/>
    </row>
    <row r="959" spans="2:68" ht="15.75" customHeight="1" x14ac:dyDescent="0.25">
      <c r="B959" s="81"/>
      <c r="C959" s="81"/>
      <c r="D959" s="81"/>
      <c r="E959" s="81"/>
      <c r="F959" s="81"/>
      <c r="G959" s="81"/>
      <c r="H959" s="79"/>
      <c r="I959" s="79"/>
      <c r="J959" s="79"/>
      <c r="K959" s="79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81"/>
      <c r="AO959" s="81"/>
      <c r="AP959" s="81"/>
      <c r="AQ959" s="81"/>
      <c r="AR959" s="81"/>
      <c r="AS959" s="81"/>
      <c r="AT959" s="81"/>
      <c r="AU959" s="81"/>
      <c r="AV959" s="81"/>
      <c r="AW959" s="81"/>
      <c r="AX959" s="81"/>
      <c r="AY959" s="81"/>
      <c r="AZ959" s="81"/>
      <c r="BA959" s="81"/>
      <c r="BB959" s="81"/>
      <c r="BC959" s="81"/>
      <c r="BD959" s="81"/>
      <c r="BE959" s="81"/>
      <c r="BF959" s="81"/>
      <c r="BG959" s="81"/>
      <c r="BH959" s="81"/>
      <c r="BI959" s="81"/>
      <c r="BJ959" s="81"/>
      <c r="BK959" s="81"/>
      <c r="BL959" s="81"/>
      <c r="BM959" s="81"/>
      <c r="BN959" s="81"/>
      <c r="BO959" s="81"/>
      <c r="BP959" s="81"/>
    </row>
    <row r="960" spans="2:68" ht="15.75" customHeight="1" x14ac:dyDescent="0.25">
      <c r="B960" s="81"/>
      <c r="C960" s="81"/>
      <c r="D960" s="81"/>
      <c r="E960" s="81"/>
      <c r="F960" s="81"/>
      <c r="G960" s="81"/>
      <c r="H960" s="79"/>
      <c r="I960" s="79"/>
      <c r="J960" s="79"/>
      <c r="K960" s="79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1"/>
      <c r="AS960" s="81"/>
      <c r="AT960" s="81"/>
      <c r="AU960" s="81"/>
      <c r="AV960" s="81"/>
      <c r="AW960" s="81"/>
      <c r="AX960" s="81"/>
      <c r="AY960" s="81"/>
      <c r="AZ960" s="81"/>
      <c r="BA960" s="81"/>
      <c r="BB960" s="81"/>
      <c r="BC960" s="81"/>
      <c r="BD960" s="81"/>
      <c r="BE960" s="81"/>
      <c r="BF960" s="81"/>
      <c r="BG960" s="81"/>
      <c r="BH960" s="81"/>
      <c r="BI960" s="81"/>
      <c r="BJ960" s="81"/>
      <c r="BK960" s="81"/>
      <c r="BL960" s="81"/>
      <c r="BM960" s="81"/>
      <c r="BN960" s="81"/>
      <c r="BO960" s="81"/>
      <c r="BP960" s="81"/>
    </row>
    <row r="961" spans="2:68" ht="15.75" customHeight="1" x14ac:dyDescent="0.25">
      <c r="B961" s="81"/>
      <c r="C961" s="81"/>
      <c r="D961" s="81"/>
      <c r="E961" s="81"/>
      <c r="F961" s="81"/>
      <c r="G961" s="81"/>
      <c r="H961" s="79"/>
      <c r="I961" s="79"/>
      <c r="J961" s="79"/>
      <c r="K961" s="79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81"/>
      <c r="AS961" s="81"/>
      <c r="AT961" s="81"/>
      <c r="AU961" s="81"/>
      <c r="AV961" s="81"/>
      <c r="AW961" s="81"/>
      <c r="AX961" s="81"/>
      <c r="AY961" s="81"/>
      <c r="AZ961" s="81"/>
      <c r="BA961" s="81"/>
      <c r="BB961" s="81"/>
      <c r="BC961" s="81"/>
      <c r="BD961" s="81"/>
      <c r="BE961" s="81"/>
      <c r="BF961" s="81"/>
      <c r="BG961" s="81"/>
      <c r="BH961" s="81"/>
      <c r="BI961" s="81"/>
      <c r="BJ961" s="81"/>
      <c r="BK961" s="81"/>
      <c r="BL961" s="81"/>
      <c r="BM961" s="81"/>
      <c r="BN961" s="81"/>
      <c r="BO961" s="81"/>
      <c r="BP961" s="81"/>
    </row>
    <row r="962" spans="2:68" ht="15.75" customHeight="1" x14ac:dyDescent="0.25">
      <c r="B962" s="81"/>
      <c r="C962" s="81"/>
      <c r="D962" s="81"/>
      <c r="E962" s="81"/>
      <c r="F962" s="81"/>
      <c r="G962" s="81"/>
      <c r="H962" s="79"/>
      <c r="I962" s="79"/>
      <c r="J962" s="79"/>
      <c r="K962" s="79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81"/>
      <c r="AS962" s="81"/>
      <c r="AT962" s="81"/>
      <c r="AU962" s="81"/>
      <c r="AV962" s="81"/>
      <c r="AW962" s="81"/>
      <c r="AX962" s="81"/>
      <c r="AY962" s="81"/>
      <c r="AZ962" s="81"/>
      <c r="BA962" s="81"/>
      <c r="BB962" s="81"/>
      <c r="BC962" s="81"/>
      <c r="BD962" s="81"/>
      <c r="BE962" s="81"/>
      <c r="BF962" s="81"/>
      <c r="BG962" s="81"/>
      <c r="BH962" s="81"/>
      <c r="BI962" s="81"/>
      <c r="BJ962" s="81"/>
      <c r="BK962" s="81"/>
      <c r="BL962" s="81"/>
      <c r="BM962" s="81"/>
      <c r="BN962" s="81"/>
      <c r="BO962" s="81"/>
      <c r="BP962" s="81"/>
    </row>
    <row r="963" spans="2:68" ht="15.75" customHeight="1" x14ac:dyDescent="0.25">
      <c r="B963" s="81"/>
      <c r="C963" s="81"/>
      <c r="D963" s="81"/>
      <c r="E963" s="81"/>
      <c r="F963" s="81"/>
      <c r="G963" s="81"/>
      <c r="H963" s="79"/>
      <c r="I963" s="79"/>
      <c r="J963" s="79"/>
      <c r="K963" s="79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1"/>
      <c r="AS963" s="81"/>
      <c r="AT963" s="81"/>
      <c r="AU963" s="81"/>
      <c r="AV963" s="81"/>
      <c r="AW963" s="81"/>
      <c r="AX963" s="81"/>
      <c r="AY963" s="81"/>
      <c r="AZ963" s="81"/>
      <c r="BA963" s="81"/>
      <c r="BB963" s="81"/>
      <c r="BC963" s="81"/>
      <c r="BD963" s="81"/>
      <c r="BE963" s="81"/>
      <c r="BF963" s="81"/>
      <c r="BG963" s="81"/>
      <c r="BH963" s="81"/>
      <c r="BI963" s="81"/>
      <c r="BJ963" s="81"/>
      <c r="BK963" s="81"/>
      <c r="BL963" s="81"/>
      <c r="BM963" s="81"/>
      <c r="BN963" s="81"/>
      <c r="BO963" s="81"/>
      <c r="BP963" s="81"/>
    </row>
    <row r="964" spans="2:68" ht="15.75" customHeight="1" x14ac:dyDescent="0.25">
      <c r="B964" s="81"/>
      <c r="C964" s="81"/>
      <c r="D964" s="81"/>
      <c r="E964" s="81"/>
      <c r="F964" s="81"/>
      <c r="G964" s="81"/>
      <c r="H964" s="79"/>
      <c r="I964" s="79"/>
      <c r="J964" s="79"/>
      <c r="K964" s="79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81"/>
      <c r="AS964" s="81"/>
      <c r="AT964" s="81"/>
      <c r="AU964" s="81"/>
      <c r="AV964" s="81"/>
      <c r="AW964" s="81"/>
      <c r="AX964" s="81"/>
      <c r="AY964" s="81"/>
      <c r="AZ964" s="81"/>
      <c r="BA964" s="81"/>
      <c r="BB964" s="81"/>
      <c r="BC964" s="81"/>
      <c r="BD964" s="81"/>
      <c r="BE964" s="81"/>
      <c r="BF964" s="81"/>
      <c r="BG964" s="81"/>
      <c r="BH964" s="81"/>
      <c r="BI964" s="81"/>
      <c r="BJ964" s="81"/>
      <c r="BK964" s="81"/>
      <c r="BL964" s="81"/>
      <c r="BM964" s="81"/>
      <c r="BN964" s="81"/>
      <c r="BO964" s="81"/>
      <c r="BP964" s="81"/>
    </row>
    <row r="965" spans="2:68" ht="15.75" customHeight="1" x14ac:dyDescent="0.25">
      <c r="B965" s="81"/>
      <c r="C965" s="81"/>
      <c r="D965" s="81"/>
      <c r="E965" s="81"/>
      <c r="F965" s="81"/>
      <c r="G965" s="81"/>
      <c r="H965" s="79"/>
      <c r="I965" s="79"/>
      <c r="J965" s="79"/>
      <c r="K965" s="79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81"/>
      <c r="AS965" s="81"/>
      <c r="AT965" s="81"/>
      <c r="AU965" s="81"/>
      <c r="AV965" s="81"/>
      <c r="AW965" s="81"/>
      <c r="AX965" s="81"/>
      <c r="AY965" s="81"/>
      <c r="AZ965" s="81"/>
      <c r="BA965" s="81"/>
      <c r="BB965" s="81"/>
      <c r="BC965" s="81"/>
      <c r="BD965" s="81"/>
      <c r="BE965" s="81"/>
      <c r="BF965" s="81"/>
      <c r="BG965" s="81"/>
      <c r="BH965" s="81"/>
      <c r="BI965" s="81"/>
      <c r="BJ965" s="81"/>
      <c r="BK965" s="81"/>
      <c r="BL965" s="81"/>
      <c r="BM965" s="81"/>
      <c r="BN965" s="81"/>
      <c r="BO965" s="81"/>
      <c r="BP965" s="81"/>
    </row>
    <row r="966" spans="2:68" ht="15.75" customHeight="1" x14ac:dyDescent="0.25">
      <c r="B966" s="81"/>
      <c r="C966" s="81"/>
      <c r="D966" s="81"/>
      <c r="E966" s="81"/>
      <c r="F966" s="81"/>
      <c r="G966" s="81"/>
      <c r="H966" s="79"/>
      <c r="I966" s="79"/>
      <c r="J966" s="79"/>
      <c r="K966" s="79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1"/>
      <c r="AS966" s="81"/>
      <c r="AT966" s="81"/>
      <c r="AU966" s="81"/>
      <c r="AV966" s="81"/>
      <c r="AW966" s="81"/>
      <c r="AX966" s="81"/>
      <c r="AY966" s="81"/>
      <c r="AZ966" s="81"/>
      <c r="BA966" s="81"/>
      <c r="BB966" s="81"/>
      <c r="BC966" s="81"/>
      <c r="BD966" s="81"/>
      <c r="BE966" s="81"/>
      <c r="BF966" s="81"/>
      <c r="BG966" s="81"/>
      <c r="BH966" s="81"/>
      <c r="BI966" s="81"/>
      <c r="BJ966" s="81"/>
      <c r="BK966" s="81"/>
      <c r="BL966" s="81"/>
      <c r="BM966" s="81"/>
      <c r="BN966" s="81"/>
      <c r="BO966" s="81"/>
      <c r="BP966" s="81"/>
    </row>
    <row r="967" spans="2:68" ht="15.75" customHeight="1" x14ac:dyDescent="0.25">
      <c r="B967" s="81"/>
      <c r="C967" s="81"/>
      <c r="D967" s="81"/>
      <c r="E967" s="81"/>
      <c r="F967" s="81"/>
      <c r="G967" s="81"/>
      <c r="H967" s="79"/>
      <c r="I967" s="79"/>
      <c r="J967" s="79"/>
      <c r="K967" s="79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81"/>
      <c r="AO967" s="81"/>
      <c r="AP967" s="81"/>
      <c r="AQ967" s="81"/>
      <c r="AR967" s="81"/>
      <c r="AS967" s="81"/>
      <c r="AT967" s="81"/>
      <c r="AU967" s="81"/>
      <c r="AV967" s="81"/>
      <c r="AW967" s="81"/>
      <c r="AX967" s="81"/>
      <c r="AY967" s="81"/>
      <c r="AZ967" s="81"/>
      <c r="BA967" s="81"/>
      <c r="BB967" s="81"/>
      <c r="BC967" s="81"/>
      <c r="BD967" s="81"/>
      <c r="BE967" s="81"/>
      <c r="BF967" s="81"/>
      <c r="BG967" s="81"/>
      <c r="BH967" s="81"/>
      <c r="BI967" s="81"/>
      <c r="BJ967" s="81"/>
      <c r="BK967" s="81"/>
      <c r="BL967" s="81"/>
      <c r="BM967" s="81"/>
      <c r="BN967" s="81"/>
      <c r="BO967" s="81"/>
      <c r="BP967" s="81"/>
    </row>
    <row r="968" spans="2:68" ht="15.75" customHeight="1" x14ac:dyDescent="0.25">
      <c r="B968" s="81"/>
      <c r="C968" s="81"/>
      <c r="D968" s="81"/>
      <c r="E968" s="81"/>
      <c r="F968" s="81"/>
      <c r="G968" s="81"/>
      <c r="H968" s="79"/>
      <c r="I968" s="79"/>
      <c r="J968" s="79"/>
      <c r="K968" s="79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81"/>
      <c r="AO968" s="81"/>
      <c r="AP968" s="81"/>
      <c r="AQ968" s="81"/>
      <c r="AR968" s="81"/>
      <c r="AS968" s="81"/>
      <c r="AT968" s="81"/>
      <c r="AU968" s="81"/>
      <c r="AV968" s="81"/>
      <c r="AW968" s="81"/>
      <c r="AX968" s="81"/>
      <c r="AY968" s="81"/>
      <c r="AZ968" s="81"/>
      <c r="BA968" s="81"/>
      <c r="BB968" s="81"/>
      <c r="BC968" s="81"/>
      <c r="BD968" s="81"/>
      <c r="BE968" s="81"/>
      <c r="BF968" s="81"/>
      <c r="BG968" s="81"/>
      <c r="BH968" s="81"/>
      <c r="BI968" s="81"/>
      <c r="BJ968" s="81"/>
      <c r="BK968" s="81"/>
      <c r="BL968" s="81"/>
      <c r="BM968" s="81"/>
      <c r="BN968" s="81"/>
      <c r="BO968" s="81"/>
      <c r="BP968" s="81"/>
    </row>
    <row r="969" spans="2:68" ht="15.75" customHeight="1" x14ac:dyDescent="0.25">
      <c r="B969" s="81"/>
      <c r="C969" s="81"/>
      <c r="D969" s="81"/>
      <c r="E969" s="81"/>
      <c r="F969" s="81"/>
      <c r="G969" s="81"/>
      <c r="H969" s="79"/>
      <c r="I969" s="79"/>
      <c r="J969" s="79"/>
      <c r="K969" s="79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1"/>
      <c r="AS969" s="81"/>
      <c r="AT969" s="81"/>
      <c r="AU969" s="81"/>
      <c r="AV969" s="81"/>
      <c r="AW969" s="81"/>
      <c r="AX969" s="81"/>
      <c r="AY969" s="81"/>
      <c r="AZ969" s="81"/>
      <c r="BA969" s="81"/>
      <c r="BB969" s="81"/>
      <c r="BC969" s="81"/>
      <c r="BD969" s="81"/>
      <c r="BE969" s="81"/>
      <c r="BF969" s="81"/>
      <c r="BG969" s="81"/>
      <c r="BH969" s="81"/>
      <c r="BI969" s="81"/>
      <c r="BJ969" s="81"/>
      <c r="BK969" s="81"/>
      <c r="BL969" s="81"/>
      <c r="BM969" s="81"/>
      <c r="BN969" s="81"/>
      <c r="BO969" s="81"/>
      <c r="BP969" s="81"/>
    </row>
    <row r="970" spans="2:68" ht="15.75" customHeight="1" x14ac:dyDescent="0.25">
      <c r="B970" s="81"/>
      <c r="C970" s="81"/>
      <c r="D970" s="81"/>
      <c r="E970" s="81"/>
      <c r="F970" s="81"/>
      <c r="G970" s="81"/>
      <c r="H970" s="79"/>
      <c r="I970" s="79"/>
      <c r="J970" s="79"/>
      <c r="K970" s="79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81"/>
      <c r="AS970" s="81"/>
      <c r="AT970" s="81"/>
      <c r="AU970" s="81"/>
      <c r="AV970" s="81"/>
      <c r="AW970" s="81"/>
      <c r="AX970" s="81"/>
      <c r="AY970" s="81"/>
      <c r="AZ970" s="81"/>
      <c r="BA970" s="81"/>
      <c r="BB970" s="81"/>
      <c r="BC970" s="81"/>
      <c r="BD970" s="81"/>
      <c r="BE970" s="81"/>
      <c r="BF970" s="81"/>
      <c r="BG970" s="81"/>
      <c r="BH970" s="81"/>
      <c r="BI970" s="81"/>
      <c r="BJ970" s="81"/>
      <c r="BK970" s="81"/>
      <c r="BL970" s="81"/>
      <c r="BM970" s="81"/>
      <c r="BN970" s="81"/>
      <c r="BO970" s="81"/>
      <c r="BP970" s="81"/>
    </row>
    <row r="971" spans="2:68" ht="15.75" customHeight="1" x14ac:dyDescent="0.25">
      <c r="B971" s="81"/>
      <c r="C971" s="81"/>
      <c r="D971" s="81"/>
      <c r="E971" s="81"/>
      <c r="F971" s="81"/>
      <c r="G971" s="81"/>
      <c r="H971" s="79"/>
      <c r="I971" s="79"/>
      <c r="J971" s="79"/>
      <c r="K971" s="79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81"/>
      <c r="AS971" s="81"/>
      <c r="AT971" s="81"/>
      <c r="AU971" s="81"/>
      <c r="AV971" s="81"/>
      <c r="AW971" s="81"/>
      <c r="AX971" s="81"/>
      <c r="AY971" s="81"/>
      <c r="AZ971" s="81"/>
      <c r="BA971" s="81"/>
      <c r="BB971" s="81"/>
      <c r="BC971" s="81"/>
      <c r="BD971" s="81"/>
      <c r="BE971" s="81"/>
      <c r="BF971" s="81"/>
      <c r="BG971" s="81"/>
      <c r="BH971" s="81"/>
      <c r="BI971" s="81"/>
      <c r="BJ971" s="81"/>
      <c r="BK971" s="81"/>
      <c r="BL971" s="81"/>
      <c r="BM971" s="81"/>
      <c r="BN971" s="81"/>
      <c r="BO971" s="81"/>
      <c r="BP971" s="81"/>
    </row>
    <row r="972" spans="2:68" ht="15.75" customHeight="1" x14ac:dyDescent="0.25">
      <c r="B972" s="81"/>
      <c r="C972" s="81"/>
      <c r="D972" s="81"/>
      <c r="E972" s="81"/>
      <c r="F972" s="81"/>
      <c r="G972" s="81"/>
      <c r="H972" s="79"/>
      <c r="I972" s="79"/>
      <c r="J972" s="79"/>
      <c r="K972" s="79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1"/>
      <c r="AS972" s="81"/>
      <c r="AT972" s="81"/>
      <c r="AU972" s="81"/>
      <c r="AV972" s="81"/>
      <c r="AW972" s="81"/>
      <c r="AX972" s="81"/>
      <c r="AY972" s="81"/>
      <c r="AZ972" s="81"/>
      <c r="BA972" s="81"/>
      <c r="BB972" s="81"/>
      <c r="BC972" s="81"/>
      <c r="BD972" s="81"/>
      <c r="BE972" s="81"/>
      <c r="BF972" s="81"/>
      <c r="BG972" s="81"/>
      <c r="BH972" s="81"/>
      <c r="BI972" s="81"/>
      <c r="BJ972" s="81"/>
      <c r="BK972" s="81"/>
      <c r="BL972" s="81"/>
      <c r="BM972" s="81"/>
      <c r="BN972" s="81"/>
      <c r="BO972" s="81"/>
      <c r="BP972" s="81"/>
    </row>
    <row r="973" spans="2:68" ht="15.75" customHeight="1" x14ac:dyDescent="0.25">
      <c r="B973" s="81"/>
      <c r="C973" s="81"/>
      <c r="D973" s="81"/>
      <c r="E973" s="81"/>
      <c r="F973" s="81"/>
      <c r="G973" s="81"/>
      <c r="H973" s="79"/>
      <c r="I973" s="79"/>
      <c r="J973" s="79"/>
      <c r="K973" s="79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81"/>
      <c r="AS973" s="81"/>
      <c r="AT973" s="81"/>
      <c r="AU973" s="81"/>
      <c r="AV973" s="81"/>
      <c r="AW973" s="81"/>
      <c r="AX973" s="81"/>
      <c r="AY973" s="81"/>
      <c r="AZ973" s="81"/>
      <c r="BA973" s="81"/>
      <c r="BB973" s="81"/>
      <c r="BC973" s="81"/>
      <c r="BD973" s="81"/>
      <c r="BE973" s="81"/>
      <c r="BF973" s="81"/>
      <c r="BG973" s="81"/>
      <c r="BH973" s="81"/>
      <c r="BI973" s="81"/>
      <c r="BJ973" s="81"/>
      <c r="BK973" s="81"/>
      <c r="BL973" s="81"/>
      <c r="BM973" s="81"/>
      <c r="BN973" s="81"/>
      <c r="BO973" s="81"/>
      <c r="BP973" s="81"/>
    </row>
    <row r="974" spans="2:68" ht="15.75" customHeight="1" x14ac:dyDescent="0.25">
      <c r="B974" s="81"/>
      <c r="C974" s="81"/>
      <c r="D974" s="81"/>
      <c r="E974" s="81"/>
      <c r="F974" s="81"/>
      <c r="G974" s="81"/>
      <c r="H974" s="79"/>
      <c r="I974" s="79"/>
      <c r="J974" s="79"/>
      <c r="K974" s="79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81"/>
      <c r="AS974" s="81"/>
      <c r="AT974" s="81"/>
      <c r="AU974" s="81"/>
      <c r="AV974" s="81"/>
      <c r="AW974" s="81"/>
      <c r="AX974" s="81"/>
      <c r="AY974" s="81"/>
      <c r="AZ974" s="81"/>
      <c r="BA974" s="81"/>
      <c r="BB974" s="81"/>
      <c r="BC974" s="81"/>
      <c r="BD974" s="81"/>
      <c r="BE974" s="81"/>
      <c r="BF974" s="81"/>
      <c r="BG974" s="81"/>
      <c r="BH974" s="81"/>
      <c r="BI974" s="81"/>
      <c r="BJ974" s="81"/>
      <c r="BK974" s="81"/>
      <c r="BL974" s="81"/>
      <c r="BM974" s="81"/>
      <c r="BN974" s="81"/>
      <c r="BO974" s="81"/>
      <c r="BP974" s="81"/>
    </row>
    <row r="975" spans="2:68" ht="15.75" customHeight="1" x14ac:dyDescent="0.25">
      <c r="B975" s="81"/>
      <c r="C975" s="81"/>
      <c r="D975" s="81"/>
      <c r="E975" s="81"/>
      <c r="F975" s="81"/>
      <c r="G975" s="81"/>
      <c r="H975" s="79"/>
      <c r="I975" s="79"/>
      <c r="J975" s="79"/>
      <c r="K975" s="79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1"/>
      <c r="AS975" s="81"/>
      <c r="AT975" s="81"/>
      <c r="AU975" s="81"/>
      <c r="AV975" s="81"/>
      <c r="AW975" s="81"/>
      <c r="AX975" s="81"/>
      <c r="AY975" s="81"/>
      <c r="AZ975" s="81"/>
      <c r="BA975" s="81"/>
      <c r="BB975" s="81"/>
      <c r="BC975" s="81"/>
      <c r="BD975" s="81"/>
      <c r="BE975" s="81"/>
      <c r="BF975" s="81"/>
      <c r="BG975" s="81"/>
      <c r="BH975" s="81"/>
      <c r="BI975" s="81"/>
      <c r="BJ975" s="81"/>
      <c r="BK975" s="81"/>
      <c r="BL975" s="81"/>
      <c r="BM975" s="81"/>
      <c r="BN975" s="81"/>
      <c r="BO975" s="81"/>
      <c r="BP975" s="81"/>
    </row>
    <row r="976" spans="2:68" ht="15.75" customHeight="1" x14ac:dyDescent="0.25">
      <c r="B976" s="81"/>
      <c r="C976" s="81"/>
      <c r="D976" s="81"/>
      <c r="E976" s="81"/>
      <c r="F976" s="81"/>
      <c r="G976" s="81"/>
      <c r="H976" s="79"/>
      <c r="I976" s="79"/>
      <c r="J976" s="79"/>
      <c r="K976" s="79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81"/>
      <c r="AO976" s="81"/>
      <c r="AP976" s="81"/>
      <c r="AQ976" s="81"/>
      <c r="AR976" s="81"/>
      <c r="AS976" s="81"/>
      <c r="AT976" s="81"/>
      <c r="AU976" s="81"/>
      <c r="AV976" s="81"/>
      <c r="AW976" s="81"/>
      <c r="AX976" s="81"/>
      <c r="AY976" s="81"/>
      <c r="AZ976" s="81"/>
      <c r="BA976" s="81"/>
      <c r="BB976" s="81"/>
      <c r="BC976" s="81"/>
      <c r="BD976" s="81"/>
      <c r="BE976" s="81"/>
      <c r="BF976" s="81"/>
      <c r="BG976" s="81"/>
      <c r="BH976" s="81"/>
      <c r="BI976" s="81"/>
      <c r="BJ976" s="81"/>
      <c r="BK976" s="81"/>
      <c r="BL976" s="81"/>
      <c r="BM976" s="81"/>
      <c r="BN976" s="81"/>
      <c r="BO976" s="81"/>
      <c r="BP976" s="81"/>
    </row>
    <row r="977" spans="2:68" ht="15.75" customHeight="1" x14ac:dyDescent="0.25">
      <c r="B977" s="81"/>
      <c r="C977" s="81"/>
      <c r="D977" s="81"/>
      <c r="E977" s="81"/>
      <c r="F977" s="81"/>
      <c r="G977" s="81"/>
      <c r="H977" s="79"/>
      <c r="I977" s="79"/>
      <c r="J977" s="79"/>
      <c r="K977" s="79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81"/>
      <c r="AO977" s="81"/>
      <c r="AP977" s="81"/>
      <c r="AQ977" s="81"/>
      <c r="AR977" s="81"/>
      <c r="AS977" s="81"/>
      <c r="AT977" s="81"/>
      <c r="AU977" s="81"/>
      <c r="AV977" s="81"/>
      <c r="AW977" s="81"/>
      <c r="AX977" s="81"/>
      <c r="AY977" s="81"/>
      <c r="AZ977" s="81"/>
      <c r="BA977" s="81"/>
      <c r="BB977" s="81"/>
      <c r="BC977" s="81"/>
      <c r="BD977" s="81"/>
      <c r="BE977" s="81"/>
      <c r="BF977" s="81"/>
      <c r="BG977" s="81"/>
      <c r="BH977" s="81"/>
      <c r="BI977" s="81"/>
      <c r="BJ977" s="81"/>
      <c r="BK977" s="81"/>
      <c r="BL977" s="81"/>
      <c r="BM977" s="81"/>
      <c r="BN977" s="81"/>
      <c r="BO977" s="81"/>
      <c r="BP977" s="81"/>
    </row>
    <row r="978" spans="2:68" ht="15.75" customHeight="1" x14ac:dyDescent="0.25">
      <c r="B978" s="81"/>
      <c r="C978" s="81"/>
      <c r="D978" s="81"/>
      <c r="E978" s="81"/>
      <c r="F978" s="81"/>
      <c r="G978" s="81"/>
      <c r="H978" s="79"/>
      <c r="I978" s="79"/>
      <c r="J978" s="79"/>
      <c r="K978" s="79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1"/>
      <c r="AS978" s="81"/>
      <c r="AT978" s="81"/>
      <c r="AU978" s="81"/>
      <c r="AV978" s="81"/>
      <c r="AW978" s="81"/>
      <c r="AX978" s="81"/>
      <c r="AY978" s="81"/>
      <c r="AZ978" s="81"/>
      <c r="BA978" s="81"/>
      <c r="BB978" s="81"/>
      <c r="BC978" s="81"/>
      <c r="BD978" s="81"/>
      <c r="BE978" s="81"/>
      <c r="BF978" s="81"/>
      <c r="BG978" s="81"/>
      <c r="BH978" s="81"/>
      <c r="BI978" s="81"/>
      <c r="BJ978" s="81"/>
      <c r="BK978" s="81"/>
      <c r="BL978" s="81"/>
      <c r="BM978" s="81"/>
      <c r="BN978" s="81"/>
      <c r="BO978" s="81"/>
      <c r="BP978" s="81"/>
    </row>
    <row r="979" spans="2:68" ht="15.75" customHeight="1" x14ac:dyDescent="0.25">
      <c r="B979" s="81"/>
      <c r="C979" s="81"/>
      <c r="D979" s="81"/>
      <c r="E979" s="81"/>
      <c r="F979" s="81"/>
      <c r="G979" s="81"/>
      <c r="H979" s="79"/>
      <c r="I979" s="79"/>
      <c r="J979" s="79"/>
      <c r="K979" s="79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81"/>
      <c r="AS979" s="81"/>
      <c r="AT979" s="81"/>
      <c r="AU979" s="81"/>
      <c r="AV979" s="81"/>
      <c r="AW979" s="81"/>
      <c r="AX979" s="81"/>
      <c r="AY979" s="81"/>
      <c r="AZ979" s="81"/>
      <c r="BA979" s="81"/>
      <c r="BB979" s="81"/>
      <c r="BC979" s="81"/>
      <c r="BD979" s="81"/>
      <c r="BE979" s="81"/>
      <c r="BF979" s="81"/>
      <c r="BG979" s="81"/>
      <c r="BH979" s="81"/>
      <c r="BI979" s="81"/>
      <c r="BJ979" s="81"/>
      <c r="BK979" s="81"/>
      <c r="BL979" s="81"/>
      <c r="BM979" s="81"/>
      <c r="BN979" s="81"/>
      <c r="BO979" s="81"/>
      <c r="BP979" s="81"/>
    </row>
    <row r="980" spans="2:68" ht="15.75" customHeight="1" x14ac:dyDescent="0.25">
      <c r="B980" s="81"/>
      <c r="C980" s="81"/>
      <c r="D980" s="81"/>
      <c r="E980" s="81"/>
      <c r="F980" s="81"/>
      <c r="G980" s="81"/>
      <c r="H980" s="79"/>
      <c r="I980" s="79"/>
      <c r="J980" s="79"/>
      <c r="K980" s="79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81"/>
      <c r="AS980" s="81"/>
      <c r="AT980" s="81"/>
      <c r="AU980" s="81"/>
      <c r="AV980" s="81"/>
      <c r="AW980" s="81"/>
      <c r="AX980" s="81"/>
      <c r="AY980" s="81"/>
      <c r="AZ980" s="81"/>
      <c r="BA980" s="81"/>
      <c r="BB980" s="81"/>
      <c r="BC980" s="81"/>
      <c r="BD980" s="81"/>
      <c r="BE980" s="81"/>
      <c r="BF980" s="81"/>
      <c r="BG980" s="81"/>
      <c r="BH980" s="81"/>
      <c r="BI980" s="81"/>
      <c r="BJ980" s="81"/>
      <c r="BK980" s="81"/>
      <c r="BL980" s="81"/>
      <c r="BM980" s="81"/>
      <c r="BN980" s="81"/>
      <c r="BO980" s="81"/>
      <c r="BP980" s="81"/>
    </row>
    <row r="981" spans="2:68" ht="15.75" customHeight="1" x14ac:dyDescent="0.25">
      <c r="B981" s="81"/>
      <c r="C981" s="81"/>
      <c r="D981" s="81"/>
      <c r="E981" s="81"/>
      <c r="F981" s="81"/>
      <c r="G981" s="81"/>
      <c r="H981" s="79"/>
      <c r="I981" s="79"/>
      <c r="J981" s="79"/>
      <c r="K981" s="79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1"/>
      <c r="AS981" s="81"/>
      <c r="AT981" s="81"/>
      <c r="AU981" s="81"/>
      <c r="AV981" s="81"/>
      <c r="AW981" s="81"/>
      <c r="AX981" s="81"/>
      <c r="AY981" s="81"/>
      <c r="AZ981" s="81"/>
      <c r="BA981" s="81"/>
      <c r="BB981" s="81"/>
      <c r="BC981" s="81"/>
      <c r="BD981" s="81"/>
      <c r="BE981" s="81"/>
      <c r="BF981" s="81"/>
      <c r="BG981" s="81"/>
      <c r="BH981" s="81"/>
      <c r="BI981" s="81"/>
      <c r="BJ981" s="81"/>
      <c r="BK981" s="81"/>
      <c r="BL981" s="81"/>
      <c r="BM981" s="81"/>
      <c r="BN981" s="81"/>
      <c r="BO981" s="81"/>
      <c r="BP981" s="81"/>
    </row>
    <row r="982" spans="2:68" ht="15.75" customHeight="1" x14ac:dyDescent="0.25">
      <c r="B982" s="81"/>
      <c r="C982" s="81"/>
      <c r="D982" s="81"/>
      <c r="E982" s="81"/>
      <c r="F982" s="81"/>
      <c r="G982" s="81"/>
      <c r="H982" s="79"/>
      <c r="I982" s="79"/>
      <c r="J982" s="79"/>
      <c r="K982" s="79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81"/>
      <c r="AS982" s="81"/>
      <c r="AT982" s="81"/>
      <c r="AU982" s="81"/>
      <c r="AV982" s="81"/>
      <c r="AW982" s="81"/>
      <c r="AX982" s="81"/>
      <c r="AY982" s="81"/>
      <c r="AZ982" s="81"/>
      <c r="BA982" s="81"/>
      <c r="BB982" s="81"/>
      <c r="BC982" s="81"/>
      <c r="BD982" s="81"/>
      <c r="BE982" s="81"/>
      <c r="BF982" s="81"/>
      <c r="BG982" s="81"/>
      <c r="BH982" s="81"/>
      <c r="BI982" s="81"/>
      <c r="BJ982" s="81"/>
      <c r="BK982" s="81"/>
      <c r="BL982" s="81"/>
      <c r="BM982" s="81"/>
      <c r="BN982" s="81"/>
      <c r="BO982" s="81"/>
      <c r="BP982" s="81"/>
    </row>
    <row r="983" spans="2:68" ht="15.75" customHeight="1" x14ac:dyDescent="0.25">
      <c r="B983" s="81"/>
      <c r="C983" s="81"/>
      <c r="D983" s="81"/>
      <c r="E983" s="81"/>
      <c r="F983" s="81"/>
      <c r="G983" s="81"/>
      <c r="H983" s="79"/>
      <c r="I983" s="79"/>
      <c r="J983" s="79"/>
      <c r="K983" s="79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81"/>
      <c r="AS983" s="81"/>
      <c r="AT983" s="81"/>
      <c r="AU983" s="81"/>
      <c r="AV983" s="81"/>
      <c r="AW983" s="81"/>
      <c r="AX983" s="81"/>
      <c r="AY983" s="81"/>
      <c r="AZ983" s="81"/>
      <c r="BA983" s="81"/>
      <c r="BB983" s="81"/>
      <c r="BC983" s="81"/>
      <c r="BD983" s="81"/>
      <c r="BE983" s="81"/>
      <c r="BF983" s="81"/>
      <c r="BG983" s="81"/>
      <c r="BH983" s="81"/>
      <c r="BI983" s="81"/>
      <c r="BJ983" s="81"/>
      <c r="BK983" s="81"/>
      <c r="BL983" s="81"/>
      <c r="BM983" s="81"/>
      <c r="BN983" s="81"/>
      <c r="BO983" s="81"/>
      <c r="BP983" s="81"/>
    </row>
    <row r="984" spans="2:68" ht="15.75" customHeight="1" x14ac:dyDescent="0.25">
      <c r="B984" s="81"/>
      <c r="C984" s="81"/>
      <c r="D984" s="81"/>
      <c r="E984" s="81"/>
      <c r="F984" s="81"/>
      <c r="G984" s="81"/>
      <c r="H984" s="79"/>
      <c r="I984" s="79"/>
      <c r="J984" s="79"/>
      <c r="K984" s="79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1"/>
      <c r="AS984" s="81"/>
      <c r="AT984" s="81"/>
      <c r="AU984" s="81"/>
      <c r="AV984" s="81"/>
      <c r="AW984" s="81"/>
      <c r="AX984" s="81"/>
      <c r="AY984" s="81"/>
      <c r="AZ984" s="81"/>
      <c r="BA984" s="81"/>
      <c r="BB984" s="81"/>
      <c r="BC984" s="81"/>
      <c r="BD984" s="81"/>
      <c r="BE984" s="81"/>
      <c r="BF984" s="81"/>
      <c r="BG984" s="81"/>
      <c r="BH984" s="81"/>
      <c r="BI984" s="81"/>
      <c r="BJ984" s="81"/>
      <c r="BK984" s="81"/>
      <c r="BL984" s="81"/>
      <c r="BM984" s="81"/>
      <c r="BN984" s="81"/>
      <c r="BO984" s="81"/>
      <c r="BP984" s="81"/>
    </row>
    <row r="985" spans="2:68" ht="15.75" customHeight="1" x14ac:dyDescent="0.25">
      <c r="B985" s="81"/>
      <c r="C985" s="81"/>
      <c r="D985" s="81"/>
      <c r="E985" s="81"/>
      <c r="F985" s="81"/>
      <c r="G985" s="81"/>
      <c r="H985" s="79"/>
      <c r="I985" s="79"/>
      <c r="J985" s="79"/>
      <c r="K985" s="79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81"/>
      <c r="AL985" s="81"/>
      <c r="AM985" s="81"/>
      <c r="AN985" s="81"/>
      <c r="AO985" s="81"/>
      <c r="AP985" s="81"/>
      <c r="AQ985" s="81"/>
      <c r="AR985" s="81"/>
      <c r="AS985" s="81"/>
      <c r="AT985" s="81"/>
      <c r="AU985" s="81"/>
      <c r="AV985" s="81"/>
      <c r="AW985" s="81"/>
      <c r="AX985" s="81"/>
      <c r="AY985" s="81"/>
      <c r="AZ985" s="81"/>
      <c r="BA985" s="81"/>
      <c r="BB985" s="81"/>
      <c r="BC985" s="81"/>
      <c r="BD985" s="81"/>
      <c r="BE985" s="81"/>
      <c r="BF985" s="81"/>
      <c r="BG985" s="81"/>
      <c r="BH985" s="81"/>
      <c r="BI985" s="81"/>
      <c r="BJ985" s="81"/>
      <c r="BK985" s="81"/>
      <c r="BL985" s="81"/>
      <c r="BM985" s="81"/>
      <c r="BN985" s="81"/>
      <c r="BO985" s="81"/>
      <c r="BP985" s="81"/>
    </row>
    <row r="986" spans="2:68" ht="15.75" customHeight="1" x14ac:dyDescent="0.25">
      <c r="B986" s="81"/>
      <c r="C986" s="81"/>
      <c r="D986" s="81"/>
      <c r="E986" s="81"/>
      <c r="F986" s="81"/>
      <c r="G986" s="81"/>
      <c r="H986" s="79"/>
      <c r="I986" s="79"/>
      <c r="J986" s="79"/>
      <c r="K986" s="79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81"/>
      <c r="AL986" s="81"/>
      <c r="AM986" s="81"/>
      <c r="AN986" s="81"/>
      <c r="AO986" s="81"/>
      <c r="AP986" s="81"/>
      <c r="AQ986" s="81"/>
      <c r="AR986" s="81"/>
      <c r="AS986" s="81"/>
      <c r="AT986" s="81"/>
      <c r="AU986" s="81"/>
      <c r="AV986" s="81"/>
      <c r="AW986" s="81"/>
      <c r="AX986" s="81"/>
      <c r="AY986" s="81"/>
      <c r="AZ986" s="81"/>
      <c r="BA986" s="81"/>
      <c r="BB986" s="81"/>
      <c r="BC986" s="81"/>
      <c r="BD986" s="81"/>
      <c r="BE986" s="81"/>
      <c r="BF986" s="81"/>
      <c r="BG986" s="81"/>
      <c r="BH986" s="81"/>
      <c r="BI986" s="81"/>
      <c r="BJ986" s="81"/>
      <c r="BK986" s="81"/>
      <c r="BL986" s="81"/>
      <c r="BM986" s="81"/>
      <c r="BN986" s="81"/>
      <c r="BO986" s="81"/>
      <c r="BP986" s="81"/>
    </row>
    <row r="987" spans="2:68" ht="15.75" customHeight="1" x14ac:dyDescent="0.25">
      <c r="B987" s="81"/>
      <c r="C987" s="81"/>
      <c r="D987" s="81"/>
      <c r="E987" s="81"/>
      <c r="F987" s="81"/>
      <c r="G987" s="81"/>
      <c r="H987" s="79"/>
      <c r="I987" s="79"/>
      <c r="J987" s="79"/>
      <c r="K987" s="79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1"/>
      <c r="AS987" s="81"/>
      <c r="AT987" s="81"/>
      <c r="AU987" s="81"/>
      <c r="AV987" s="81"/>
      <c r="AW987" s="81"/>
      <c r="AX987" s="81"/>
      <c r="AY987" s="81"/>
      <c r="AZ987" s="81"/>
      <c r="BA987" s="81"/>
      <c r="BB987" s="81"/>
      <c r="BC987" s="81"/>
      <c r="BD987" s="81"/>
      <c r="BE987" s="81"/>
      <c r="BF987" s="81"/>
      <c r="BG987" s="81"/>
      <c r="BH987" s="81"/>
      <c r="BI987" s="81"/>
      <c r="BJ987" s="81"/>
      <c r="BK987" s="81"/>
      <c r="BL987" s="81"/>
      <c r="BM987" s="81"/>
      <c r="BN987" s="81"/>
      <c r="BO987" s="81"/>
      <c r="BP987" s="81"/>
    </row>
    <row r="988" spans="2:68" ht="15.75" customHeight="1" x14ac:dyDescent="0.25">
      <c r="B988" s="81"/>
      <c r="C988" s="81"/>
      <c r="D988" s="81"/>
      <c r="E988" s="81"/>
      <c r="F988" s="81"/>
      <c r="G988" s="81"/>
      <c r="H988" s="79"/>
      <c r="I988" s="79"/>
      <c r="J988" s="79"/>
      <c r="K988" s="79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81"/>
      <c r="AS988" s="81"/>
      <c r="AT988" s="81"/>
      <c r="AU988" s="81"/>
      <c r="AV988" s="81"/>
      <c r="AW988" s="81"/>
      <c r="AX988" s="81"/>
      <c r="AY988" s="81"/>
      <c r="AZ988" s="81"/>
      <c r="BA988" s="81"/>
      <c r="BB988" s="81"/>
      <c r="BC988" s="81"/>
      <c r="BD988" s="81"/>
      <c r="BE988" s="81"/>
      <c r="BF988" s="81"/>
      <c r="BG988" s="81"/>
      <c r="BH988" s="81"/>
      <c r="BI988" s="81"/>
      <c r="BJ988" s="81"/>
      <c r="BK988" s="81"/>
      <c r="BL988" s="81"/>
      <c r="BM988" s="81"/>
      <c r="BN988" s="81"/>
      <c r="BO988" s="81"/>
      <c r="BP988" s="81"/>
    </row>
    <row r="989" spans="2:68" ht="15.75" customHeight="1" x14ac:dyDescent="0.25">
      <c r="B989" s="81"/>
      <c r="C989" s="81"/>
      <c r="D989" s="81"/>
      <c r="E989" s="81"/>
      <c r="F989" s="81"/>
      <c r="G989" s="81"/>
      <c r="H989" s="79"/>
      <c r="I989" s="79"/>
      <c r="J989" s="79"/>
      <c r="K989" s="79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81"/>
      <c r="AS989" s="81"/>
      <c r="AT989" s="81"/>
      <c r="AU989" s="81"/>
      <c r="AV989" s="81"/>
      <c r="AW989" s="81"/>
      <c r="AX989" s="81"/>
      <c r="AY989" s="81"/>
      <c r="AZ989" s="81"/>
      <c r="BA989" s="81"/>
      <c r="BB989" s="81"/>
      <c r="BC989" s="81"/>
      <c r="BD989" s="81"/>
      <c r="BE989" s="81"/>
      <c r="BF989" s="81"/>
      <c r="BG989" s="81"/>
      <c r="BH989" s="81"/>
      <c r="BI989" s="81"/>
      <c r="BJ989" s="81"/>
      <c r="BK989" s="81"/>
      <c r="BL989" s="81"/>
      <c r="BM989" s="81"/>
      <c r="BN989" s="81"/>
      <c r="BO989" s="81"/>
      <c r="BP989" s="81"/>
    </row>
    <row r="990" spans="2:68" ht="15.75" customHeight="1" x14ac:dyDescent="0.25">
      <c r="B990" s="81"/>
      <c r="C990" s="81"/>
      <c r="D990" s="81"/>
      <c r="E990" s="81"/>
      <c r="F990" s="81"/>
      <c r="G990" s="81"/>
      <c r="H990" s="79"/>
      <c r="I990" s="79"/>
      <c r="J990" s="79"/>
      <c r="K990" s="79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1"/>
      <c r="AS990" s="81"/>
      <c r="AT990" s="81"/>
      <c r="AU990" s="81"/>
      <c r="AV990" s="81"/>
      <c r="AW990" s="81"/>
      <c r="AX990" s="81"/>
      <c r="AY990" s="81"/>
      <c r="AZ990" s="81"/>
      <c r="BA990" s="81"/>
      <c r="BB990" s="81"/>
      <c r="BC990" s="81"/>
      <c r="BD990" s="81"/>
      <c r="BE990" s="81"/>
      <c r="BF990" s="81"/>
      <c r="BG990" s="81"/>
      <c r="BH990" s="81"/>
      <c r="BI990" s="81"/>
      <c r="BJ990" s="81"/>
      <c r="BK990" s="81"/>
      <c r="BL990" s="81"/>
      <c r="BM990" s="81"/>
      <c r="BN990" s="81"/>
      <c r="BO990" s="81"/>
      <c r="BP990" s="81"/>
    </row>
    <row r="991" spans="2:68" ht="15.75" customHeight="1" x14ac:dyDescent="0.25">
      <c r="B991" s="81"/>
      <c r="C991" s="81"/>
      <c r="D991" s="81"/>
      <c r="E991" s="81"/>
      <c r="F991" s="81"/>
      <c r="G991" s="81"/>
      <c r="H991" s="79"/>
      <c r="I991" s="79"/>
      <c r="J991" s="79"/>
      <c r="K991" s="79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81"/>
      <c r="AS991" s="81"/>
      <c r="AT991" s="81"/>
      <c r="AU991" s="81"/>
      <c r="AV991" s="81"/>
      <c r="AW991" s="81"/>
      <c r="AX991" s="81"/>
      <c r="AY991" s="81"/>
      <c r="AZ991" s="81"/>
      <c r="BA991" s="81"/>
      <c r="BB991" s="81"/>
      <c r="BC991" s="81"/>
      <c r="BD991" s="81"/>
      <c r="BE991" s="81"/>
      <c r="BF991" s="81"/>
      <c r="BG991" s="81"/>
      <c r="BH991" s="81"/>
      <c r="BI991" s="81"/>
      <c r="BJ991" s="81"/>
      <c r="BK991" s="81"/>
      <c r="BL991" s="81"/>
      <c r="BM991" s="81"/>
      <c r="BN991" s="81"/>
      <c r="BO991" s="81"/>
      <c r="BP991" s="81"/>
    </row>
    <row r="992" spans="2:68" ht="15.75" customHeight="1" x14ac:dyDescent="0.25">
      <c r="B992" s="81"/>
      <c r="C992" s="81"/>
      <c r="D992" s="81"/>
      <c r="E992" s="81"/>
      <c r="F992" s="81"/>
      <c r="G992" s="81"/>
      <c r="H992" s="79"/>
      <c r="I992" s="79"/>
      <c r="J992" s="79"/>
      <c r="K992" s="79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81"/>
      <c r="AS992" s="81"/>
      <c r="AT992" s="81"/>
      <c r="AU992" s="81"/>
      <c r="AV992" s="81"/>
      <c r="AW992" s="81"/>
      <c r="AX992" s="81"/>
      <c r="AY992" s="81"/>
      <c r="AZ992" s="81"/>
      <c r="BA992" s="81"/>
      <c r="BB992" s="81"/>
      <c r="BC992" s="81"/>
      <c r="BD992" s="81"/>
      <c r="BE992" s="81"/>
      <c r="BF992" s="81"/>
      <c r="BG992" s="81"/>
      <c r="BH992" s="81"/>
      <c r="BI992" s="81"/>
      <c r="BJ992" s="81"/>
      <c r="BK992" s="81"/>
      <c r="BL992" s="81"/>
      <c r="BM992" s="81"/>
      <c r="BN992" s="81"/>
      <c r="BO992" s="81"/>
      <c r="BP992" s="81"/>
    </row>
    <row r="993" spans="2:68" ht="15.75" customHeight="1" x14ac:dyDescent="0.25">
      <c r="B993" s="81"/>
      <c r="C993" s="81"/>
      <c r="D993" s="81"/>
      <c r="E993" s="81"/>
      <c r="F993" s="81"/>
      <c r="G993" s="81"/>
      <c r="H993" s="79"/>
      <c r="I993" s="79"/>
      <c r="J993" s="79"/>
      <c r="K993" s="79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1"/>
      <c r="AS993" s="81"/>
      <c r="AT993" s="81"/>
      <c r="AU993" s="81"/>
      <c r="AV993" s="81"/>
      <c r="AW993" s="81"/>
      <c r="AX993" s="81"/>
      <c r="AY993" s="81"/>
      <c r="AZ993" s="81"/>
      <c r="BA993" s="81"/>
      <c r="BB993" s="81"/>
      <c r="BC993" s="81"/>
      <c r="BD993" s="81"/>
      <c r="BE993" s="81"/>
      <c r="BF993" s="81"/>
      <c r="BG993" s="81"/>
      <c r="BH993" s="81"/>
      <c r="BI993" s="81"/>
      <c r="BJ993" s="81"/>
      <c r="BK993" s="81"/>
      <c r="BL993" s="81"/>
      <c r="BM993" s="81"/>
      <c r="BN993" s="81"/>
      <c r="BO993" s="81"/>
      <c r="BP993" s="81"/>
    </row>
    <row r="994" spans="2:68" ht="15.75" customHeight="1" x14ac:dyDescent="0.25">
      <c r="B994" s="81"/>
      <c r="C994" s="81"/>
      <c r="D994" s="81"/>
      <c r="E994" s="81"/>
      <c r="F994" s="81"/>
      <c r="G994" s="81"/>
      <c r="H994" s="79"/>
      <c r="I994" s="79"/>
      <c r="J994" s="79"/>
      <c r="K994" s="79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81"/>
      <c r="AO994" s="81"/>
      <c r="AP994" s="81"/>
      <c r="AQ994" s="81"/>
      <c r="AR994" s="81"/>
      <c r="AS994" s="81"/>
      <c r="AT994" s="81"/>
      <c r="AU994" s="81"/>
      <c r="AV994" s="81"/>
      <c r="AW994" s="81"/>
      <c r="AX994" s="81"/>
      <c r="AY994" s="81"/>
      <c r="AZ994" s="81"/>
      <c r="BA994" s="81"/>
      <c r="BB994" s="81"/>
      <c r="BC994" s="81"/>
      <c r="BD994" s="81"/>
      <c r="BE994" s="81"/>
      <c r="BF994" s="81"/>
      <c r="BG994" s="81"/>
      <c r="BH994" s="81"/>
      <c r="BI994" s="81"/>
      <c r="BJ994" s="81"/>
      <c r="BK994" s="81"/>
      <c r="BL994" s="81"/>
      <c r="BM994" s="81"/>
      <c r="BN994" s="81"/>
      <c r="BO994" s="81"/>
      <c r="BP994" s="81"/>
    </row>
    <row r="995" spans="2:68" ht="15.75" customHeight="1" x14ac:dyDescent="0.25">
      <c r="B995" s="81"/>
      <c r="C995" s="81"/>
      <c r="D995" s="81"/>
      <c r="E995" s="81"/>
      <c r="F995" s="81"/>
      <c r="G995" s="81"/>
      <c r="H995" s="79"/>
      <c r="I995" s="79"/>
      <c r="J995" s="79"/>
      <c r="K995" s="79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81"/>
      <c r="AO995" s="81"/>
      <c r="AP995" s="81"/>
      <c r="AQ995" s="81"/>
      <c r="AR995" s="81"/>
      <c r="AS995" s="81"/>
      <c r="AT995" s="81"/>
      <c r="AU995" s="81"/>
      <c r="AV995" s="81"/>
      <c r="AW995" s="81"/>
      <c r="AX995" s="81"/>
      <c r="AY995" s="81"/>
      <c r="AZ995" s="81"/>
      <c r="BA995" s="81"/>
      <c r="BB995" s="81"/>
      <c r="BC995" s="81"/>
      <c r="BD995" s="81"/>
      <c r="BE995" s="81"/>
      <c r="BF995" s="81"/>
      <c r="BG995" s="81"/>
      <c r="BH995" s="81"/>
      <c r="BI995" s="81"/>
      <c r="BJ995" s="81"/>
      <c r="BK995" s="81"/>
      <c r="BL995" s="81"/>
      <c r="BM995" s="81"/>
      <c r="BN995" s="81"/>
      <c r="BO995" s="81"/>
      <c r="BP995" s="81"/>
    </row>
    <row r="996" spans="2:68" ht="15.75" customHeight="1" x14ac:dyDescent="0.25">
      <c r="B996" s="81"/>
      <c r="C996" s="81"/>
      <c r="D996" s="81"/>
      <c r="E996" s="81"/>
      <c r="F996" s="81"/>
      <c r="G996" s="81"/>
      <c r="H996" s="79"/>
      <c r="I996" s="79"/>
      <c r="J996" s="79"/>
      <c r="K996" s="79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1"/>
      <c r="AS996" s="81"/>
      <c r="AT996" s="81"/>
      <c r="AU996" s="81"/>
      <c r="AV996" s="81"/>
      <c r="AW996" s="81"/>
      <c r="AX996" s="81"/>
      <c r="AY996" s="81"/>
      <c r="AZ996" s="81"/>
      <c r="BA996" s="81"/>
      <c r="BB996" s="81"/>
      <c r="BC996" s="81"/>
      <c r="BD996" s="81"/>
      <c r="BE996" s="81"/>
      <c r="BF996" s="81"/>
      <c r="BG996" s="81"/>
      <c r="BH996" s="81"/>
      <c r="BI996" s="81"/>
      <c r="BJ996" s="81"/>
      <c r="BK996" s="81"/>
      <c r="BL996" s="81"/>
      <c r="BM996" s="81"/>
      <c r="BN996" s="81"/>
      <c r="BO996" s="81"/>
      <c r="BP996" s="81"/>
    </row>
    <row r="997" spans="2:68" ht="15.75" customHeight="1" x14ac:dyDescent="0.25">
      <c r="B997" s="81"/>
      <c r="C997" s="81"/>
      <c r="D997" s="81"/>
      <c r="E997" s="81"/>
      <c r="F997" s="81"/>
      <c r="G997" s="81"/>
      <c r="H997" s="79"/>
      <c r="I997" s="79"/>
      <c r="J997" s="79"/>
      <c r="K997" s="79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81"/>
      <c r="AS997" s="81"/>
      <c r="AT997" s="81"/>
      <c r="AU997" s="81"/>
      <c r="AV997" s="81"/>
      <c r="AW997" s="81"/>
      <c r="AX997" s="81"/>
      <c r="AY997" s="81"/>
      <c r="AZ997" s="81"/>
      <c r="BA997" s="81"/>
      <c r="BB997" s="81"/>
      <c r="BC997" s="81"/>
      <c r="BD997" s="81"/>
      <c r="BE997" s="81"/>
      <c r="BF997" s="81"/>
      <c r="BG997" s="81"/>
      <c r="BH997" s="81"/>
      <c r="BI997" s="81"/>
      <c r="BJ997" s="81"/>
      <c r="BK997" s="81"/>
      <c r="BL997" s="81"/>
      <c r="BM997" s="81"/>
      <c r="BN997" s="81"/>
      <c r="BO997" s="81"/>
      <c r="BP997" s="81"/>
    </row>
    <row r="998" spans="2:68" ht="15.75" customHeight="1" x14ac:dyDescent="0.25">
      <c r="B998" s="81"/>
      <c r="C998" s="81"/>
      <c r="D998" s="81"/>
      <c r="E998" s="81"/>
      <c r="F998" s="81"/>
      <c r="G998" s="81"/>
      <c r="H998" s="79"/>
      <c r="I998" s="79"/>
      <c r="J998" s="79"/>
      <c r="K998" s="79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81"/>
      <c r="AS998" s="81"/>
      <c r="AT998" s="81"/>
      <c r="AU998" s="81"/>
      <c r="AV998" s="81"/>
      <c r="AW998" s="81"/>
      <c r="AX998" s="81"/>
      <c r="AY998" s="81"/>
      <c r="AZ998" s="81"/>
      <c r="BA998" s="81"/>
      <c r="BB998" s="81"/>
      <c r="BC998" s="81"/>
      <c r="BD998" s="81"/>
      <c r="BE998" s="81"/>
      <c r="BF998" s="81"/>
      <c r="BG998" s="81"/>
      <c r="BH998" s="81"/>
      <c r="BI998" s="81"/>
      <c r="BJ998" s="81"/>
      <c r="BK998" s="81"/>
      <c r="BL998" s="81"/>
      <c r="BM998" s="81"/>
      <c r="BN998" s="81"/>
      <c r="BO998" s="81"/>
      <c r="BP998" s="81"/>
    </row>
    <row r="999" spans="2:68" ht="15.75" customHeight="1" x14ac:dyDescent="0.25">
      <c r="B999" s="81"/>
      <c r="C999" s="81"/>
      <c r="D999" s="81"/>
      <c r="E999" s="81"/>
      <c r="F999" s="81"/>
      <c r="G999" s="81"/>
      <c r="H999" s="79"/>
      <c r="I999" s="79"/>
      <c r="J999" s="79"/>
      <c r="K999" s="79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1"/>
      <c r="AS999" s="81"/>
      <c r="AT999" s="81"/>
      <c r="AU999" s="81"/>
      <c r="AV999" s="81"/>
      <c r="AW999" s="81"/>
      <c r="AX999" s="81"/>
      <c r="AY999" s="81"/>
      <c r="AZ999" s="81"/>
      <c r="BA999" s="81"/>
      <c r="BB999" s="81"/>
      <c r="BC999" s="81"/>
      <c r="BD999" s="81"/>
      <c r="BE999" s="81"/>
      <c r="BF999" s="81"/>
      <c r="BG999" s="81"/>
      <c r="BH999" s="81"/>
      <c r="BI999" s="81"/>
      <c r="BJ999" s="81"/>
      <c r="BK999" s="81"/>
      <c r="BL999" s="81"/>
      <c r="BM999" s="81"/>
      <c r="BN999" s="81"/>
      <c r="BO999" s="81"/>
      <c r="BP999" s="81"/>
    </row>
    <row r="1000" spans="2:68" ht="15.75" customHeight="1" x14ac:dyDescent="0.25">
      <c r="B1000" s="81"/>
      <c r="C1000" s="81"/>
      <c r="D1000" s="81"/>
      <c r="E1000" s="81"/>
      <c r="F1000" s="81"/>
      <c r="G1000" s="81"/>
      <c r="H1000" s="79"/>
      <c r="I1000" s="79"/>
      <c r="J1000" s="79"/>
      <c r="K1000" s="79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81"/>
      <c r="AS1000" s="81"/>
      <c r="AT1000" s="81"/>
      <c r="AU1000" s="81"/>
      <c r="AV1000" s="81"/>
      <c r="AW1000" s="81"/>
      <c r="AX1000" s="81"/>
      <c r="AY1000" s="81"/>
      <c r="AZ1000" s="81"/>
      <c r="BA1000" s="81"/>
      <c r="BB1000" s="81"/>
      <c r="BC1000" s="81"/>
      <c r="BD1000" s="81"/>
      <c r="BE1000" s="81"/>
      <c r="BF1000" s="81"/>
      <c r="BG1000" s="81"/>
      <c r="BH1000" s="81"/>
      <c r="BI1000" s="81"/>
      <c r="BJ1000" s="81"/>
      <c r="BK1000" s="81"/>
      <c r="BL1000" s="81"/>
      <c r="BM1000" s="81"/>
      <c r="BN1000" s="81"/>
      <c r="BO1000" s="81"/>
      <c r="BP1000" s="81"/>
    </row>
    <row r="1001" spans="2:68" ht="15.75" customHeight="1" x14ac:dyDescent="0.25">
      <c r="B1001" s="81"/>
      <c r="C1001" s="81"/>
      <c r="D1001" s="81"/>
      <c r="E1001" s="81"/>
      <c r="F1001" s="81"/>
      <c r="G1001" s="81"/>
      <c r="H1001" s="79"/>
      <c r="I1001" s="79"/>
      <c r="J1001" s="79"/>
      <c r="K1001" s="79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81"/>
      <c r="AS1001" s="81"/>
      <c r="AT1001" s="81"/>
      <c r="AU1001" s="81"/>
      <c r="AV1001" s="81"/>
      <c r="AW1001" s="81"/>
      <c r="AX1001" s="81"/>
      <c r="AY1001" s="81"/>
      <c r="AZ1001" s="81"/>
      <c r="BA1001" s="81"/>
      <c r="BB1001" s="81"/>
      <c r="BC1001" s="81"/>
      <c r="BD1001" s="81"/>
      <c r="BE1001" s="81"/>
      <c r="BF1001" s="81"/>
      <c r="BG1001" s="81"/>
      <c r="BH1001" s="81"/>
      <c r="BI1001" s="81"/>
      <c r="BJ1001" s="81"/>
      <c r="BK1001" s="81"/>
      <c r="BL1001" s="81"/>
      <c r="BM1001" s="81"/>
      <c r="BN1001" s="81"/>
      <c r="BO1001" s="81"/>
      <c r="BP1001" s="81"/>
    </row>
    <row r="1002" spans="2:68" ht="15.75" customHeight="1" x14ac:dyDescent="0.25">
      <c r="B1002" s="81"/>
      <c r="C1002" s="81"/>
      <c r="D1002" s="81"/>
      <c r="E1002" s="81"/>
      <c r="F1002" s="81"/>
      <c r="G1002" s="81"/>
      <c r="H1002" s="79"/>
      <c r="I1002" s="79"/>
      <c r="J1002" s="79"/>
      <c r="K1002" s="79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1"/>
      <c r="AS1002" s="81"/>
      <c r="AT1002" s="81"/>
      <c r="AU1002" s="81"/>
      <c r="AV1002" s="81"/>
      <c r="AW1002" s="81"/>
      <c r="AX1002" s="81"/>
      <c r="AY1002" s="81"/>
      <c r="AZ1002" s="81"/>
      <c r="BA1002" s="81"/>
      <c r="BB1002" s="81"/>
      <c r="BC1002" s="81"/>
      <c r="BD1002" s="81"/>
      <c r="BE1002" s="81"/>
      <c r="BF1002" s="81"/>
      <c r="BG1002" s="81"/>
      <c r="BH1002" s="81"/>
      <c r="BI1002" s="81"/>
      <c r="BJ1002" s="81"/>
      <c r="BK1002" s="81"/>
      <c r="BL1002" s="81"/>
      <c r="BM1002" s="81"/>
      <c r="BN1002" s="81"/>
      <c r="BO1002" s="81"/>
      <c r="BP1002" s="81"/>
    </row>
    <row r="1003" spans="2:68" ht="15.75" customHeight="1" x14ac:dyDescent="0.25">
      <c r="B1003" s="81"/>
      <c r="C1003" s="81"/>
      <c r="D1003" s="81"/>
      <c r="E1003" s="81"/>
      <c r="F1003" s="81"/>
      <c r="G1003" s="81"/>
      <c r="H1003" s="79"/>
      <c r="I1003" s="79"/>
      <c r="J1003" s="79"/>
      <c r="K1003" s="79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81"/>
      <c r="AN1003" s="81"/>
      <c r="AO1003" s="81"/>
      <c r="AP1003" s="81"/>
      <c r="AQ1003" s="81"/>
      <c r="AR1003" s="81"/>
      <c r="AS1003" s="81"/>
      <c r="AT1003" s="81"/>
      <c r="AU1003" s="81"/>
      <c r="AV1003" s="81"/>
      <c r="AW1003" s="81"/>
      <c r="AX1003" s="81"/>
      <c r="AY1003" s="81"/>
      <c r="AZ1003" s="81"/>
      <c r="BA1003" s="81"/>
      <c r="BB1003" s="81"/>
      <c r="BC1003" s="81"/>
      <c r="BD1003" s="81"/>
      <c r="BE1003" s="81"/>
      <c r="BF1003" s="81"/>
      <c r="BG1003" s="81"/>
      <c r="BH1003" s="81"/>
      <c r="BI1003" s="81"/>
      <c r="BJ1003" s="81"/>
      <c r="BK1003" s="81"/>
      <c r="BL1003" s="81"/>
      <c r="BM1003" s="81"/>
      <c r="BN1003" s="81"/>
      <c r="BO1003" s="81"/>
      <c r="BP1003" s="81"/>
    </row>
    <row r="1004" spans="2:68" ht="15.75" customHeight="1" x14ac:dyDescent="0.25">
      <c r="B1004" s="81"/>
      <c r="C1004" s="81"/>
      <c r="D1004" s="81"/>
      <c r="E1004" s="81"/>
      <c r="F1004" s="81"/>
      <c r="G1004" s="81"/>
      <c r="H1004" s="79"/>
      <c r="I1004" s="79"/>
      <c r="J1004" s="79"/>
      <c r="K1004" s="79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81"/>
      <c r="AN1004" s="81"/>
      <c r="AO1004" s="81"/>
      <c r="AP1004" s="81"/>
      <c r="AQ1004" s="81"/>
      <c r="AR1004" s="81"/>
      <c r="AS1004" s="81"/>
      <c r="AT1004" s="81"/>
      <c r="AU1004" s="81"/>
      <c r="AV1004" s="81"/>
      <c r="AW1004" s="81"/>
      <c r="AX1004" s="81"/>
      <c r="AY1004" s="81"/>
      <c r="AZ1004" s="81"/>
      <c r="BA1004" s="81"/>
      <c r="BB1004" s="81"/>
      <c r="BC1004" s="81"/>
      <c r="BD1004" s="81"/>
      <c r="BE1004" s="81"/>
      <c r="BF1004" s="81"/>
      <c r="BG1004" s="81"/>
      <c r="BH1004" s="81"/>
      <c r="BI1004" s="81"/>
      <c r="BJ1004" s="81"/>
      <c r="BK1004" s="81"/>
      <c r="BL1004" s="81"/>
      <c r="BM1004" s="81"/>
      <c r="BN1004" s="81"/>
      <c r="BO1004" s="81"/>
      <c r="BP1004" s="81"/>
    </row>
    <row r="1005" spans="2:68" ht="15.75" customHeight="1" x14ac:dyDescent="0.25">
      <c r="B1005" s="81"/>
      <c r="C1005" s="81"/>
      <c r="D1005" s="81"/>
      <c r="E1005" s="81"/>
      <c r="F1005" s="81"/>
      <c r="G1005" s="81"/>
      <c r="H1005" s="79"/>
      <c r="I1005" s="79"/>
      <c r="J1005" s="79"/>
      <c r="K1005" s="79"/>
      <c r="L1005" s="81"/>
      <c r="M1005" s="81"/>
      <c r="N1005" s="81"/>
      <c r="O1005" s="81"/>
      <c r="P1005" s="81"/>
      <c r="Q1005" s="81"/>
      <c r="R1005" s="81"/>
      <c r="S1005" s="81"/>
      <c r="T1005" s="81"/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1"/>
      <c r="AS1005" s="81"/>
      <c r="AT1005" s="81"/>
      <c r="AU1005" s="81"/>
      <c r="AV1005" s="81"/>
      <c r="AW1005" s="81"/>
      <c r="AX1005" s="81"/>
      <c r="AY1005" s="81"/>
      <c r="AZ1005" s="81"/>
      <c r="BA1005" s="81"/>
      <c r="BB1005" s="81"/>
      <c r="BC1005" s="81"/>
      <c r="BD1005" s="81"/>
      <c r="BE1005" s="81"/>
      <c r="BF1005" s="81"/>
      <c r="BG1005" s="81"/>
      <c r="BH1005" s="81"/>
      <c r="BI1005" s="81"/>
      <c r="BJ1005" s="81"/>
      <c r="BK1005" s="81"/>
      <c r="BL1005" s="81"/>
      <c r="BM1005" s="81"/>
      <c r="BN1005" s="81"/>
      <c r="BO1005" s="81"/>
      <c r="BP1005" s="81"/>
    </row>
    <row r="1006" spans="2:68" ht="15.75" customHeight="1" x14ac:dyDescent="0.25">
      <c r="B1006" s="81"/>
      <c r="C1006" s="81"/>
      <c r="D1006" s="81"/>
      <c r="E1006" s="81"/>
      <c r="F1006" s="81"/>
      <c r="G1006" s="81"/>
      <c r="H1006" s="79"/>
      <c r="I1006" s="79"/>
      <c r="J1006" s="79"/>
      <c r="K1006" s="79"/>
      <c r="L1006" s="81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81"/>
      <c r="AS1006" s="81"/>
      <c r="AT1006" s="81"/>
      <c r="AU1006" s="81"/>
      <c r="AV1006" s="81"/>
      <c r="AW1006" s="81"/>
      <c r="AX1006" s="81"/>
      <c r="AY1006" s="81"/>
      <c r="AZ1006" s="81"/>
      <c r="BA1006" s="81"/>
      <c r="BB1006" s="81"/>
      <c r="BC1006" s="81"/>
      <c r="BD1006" s="81"/>
      <c r="BE1006" s="81"/>
      <c r="BF1006" s="81"/>
      <c r="BG1006" s="81"/>
      <c r="BH1006" s="81"/>
      <c r="BI1006" s="81"/>
      <c r="BJ1006" s="81"/>
      <c r="BK1006" s="81"/>
      <c r="BL1006" s="81"/>
      <c r="BM1006" s="81"/>
      <c r="BN1006" s="81"/>
      <c r="BO1006" s="81"/>
      <c r="BP1006" s="81"/>
    </row>
    <row r="1007" spans="2:68" ht="15.75" customHeight="1" x14ac:dyDescent="0.25">
      <c r="B1007" s="81"/>
      <c r="C1007" s="81"/>
      <c r="D1007" s="81"/>
      <c r="E1007" s="81"/>
      <c r="F1007" s="81"/>
      <c r="G1007" s="81"/>
      <c r="H1007" s="79"/>
      <c r="I1007" s="79"/>
      <c r="J1007" s="79"/>
      <c r="K1007" s="79"/>
      <c r="L1007" s="81"/>
      <c r="M1007" s="81"/>
      <c r="N1007" s="81"/>
      <c r="O1007" s="81"/>
      <c r="P1007" s="81"/>
      <c r="Q1007" s="81"/>
      <c r="R1007" s="81"/>
      <c r="S1007" s="81"/>
      <c r="T1007" s="81"/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81"/>
      <c r="AS1007" s="81"/>
      <c r="AT1007" s="81"/>
      <c r="AU1007" s="81"/>
      <c r="AV1007" s="81"/>
      <c r="AW1007" s="81"/>
      <c r="AX1007" s="81"/>
      <c r="AY1007" s="81"/>
      <c r="AZ1007" s="81"/>
      <c r="BA1007" s="81"/>
      <c r="BB1007" s="81"/>
      <c r="BC1007" s="81"/>
      <c r="BD1007" s="81"/>
      <c r="BE1007" s="81"/>
      <c r="BF1007" s="81"/>
      <c r="BG1007" s="81"/>
      <c r="BH1007" s="81"/>
      <c r="BI1007" s="81"/>
      <c r="BJ1007" s="81"/>
      <c r="BK1007" s="81"/>
      <c r="BL1007" s="81"/>
      <c r="BM1007" s="81"/>
      <c r="BN1007" s="81"/>
      <c r="BO1007" s="81"/>
      <c r="BP1007" s="81"/>
    </row>
    <row r="1008" spans="2:68" ht="15.75" customHeight="1" x14ac:dyDescent="0.25">
      <c r="B1008" s="81"/>
      <c r="C1008" s="81"/>
      <c r="D1008" s="81"/>
      <c r="E1008" s="81"/>
      <c r="F1008" s="81"/>
      <c r="G1008" s="81"/>
      <c r="H1008" s="79"/>
      <c r="I1008" s="79"/>
      <c r="J1008" s="79"/>
      <c r="K1008" s="79"/>
      <c r="L1008" s="81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1"/>
      <c r="AS1008" s="81"/>
      <c r="AT1008" s="81"/>
      <c r="AU1008" s="81"/>
      <c r="AV1008" s="81"/>
      <c r="AW1008" s="81"/>
      <c r="AX1008" s="81"/>
      <c r="AY1008" s="81"/>
      <c r="AZ1008" s="81"/>
      <c r="BA1008" s="81"/>
      <c r="BB1008" s="81"/>
      <c r="BC1008" s="81"/>
      <c r="BD1008" s="81"/>
      <c r="BE1008" s="81"/>
      <c r="BF1008" s="81"/>
      <c r="BG1008" s="81"/>
      <c r="BH1008" s="81"/>
      <c r="BI1008" s="81"/>
      <c r="BJ1008" s="81"/>
      <c r="BK1008" s="81"/>
      <c r="BL1008" s="81"/>
      <c r="BM1008" s="81"/>
      <c r="BN1008" s="81"/>
      <c r="BO1008" s="81"/>
      <c r="BP1008" s="81"/>
    </row>
    <row r="1009" spans="2:68" ht="15.75" customHeight="1" x14ac:dyDescent="0.25">
      <c r="B1009" s="81"/>
      <c r="C1009" s="81"/>
      <c r="D1009" s="81"/>
      <c r="E1009" s="81"/>
      <c r="F1009" s="81"/>
      <c r="G1009" s="81"/>
      <c r="H1009" s="79"/>
      <c r="I1009" s="79"/>
      <c r="J1009" s="79"/>
      <c r="K1009" s="79"/>
      <c r="L1009" s="81"/>
      <c r="M1009" s="81"/>
      <c r="N1009" s="81"/>
      <c r="O1009" s="81"/>
      <c r="P1009" s="81"/>
      <c r="Q1009" s="81"/>
      <c r="R1009" s="81"/>
      <c r="S1009" s="81"/>
      <c r="T1009" s="81"/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81"/>
      <c r="AS1009" s="81"/>
      <c r="AT1009" s="81"/>
      <c r="AU1009" s="81"/>
      <c r="AV1009" s="81"/>
      <c r="AW1009" s="81"/>
      <c r="AX1009" s="81"/>
      <c r="AY1009" s="81"/>
      <c r="AZ1009" s="81"/>
      <c r="BA1009" s="81"/>
      <c r="BB1009" s="81"/>
      <c r="BC1009" s="81"/>
      <c r="BD1009" s="81"/>
      <c r="BE1009" s="81"/>
      <c r="BF1009" s="81"/>
      <c r="BG1009" s="81"/>
      <c r="BH1009" s="81"/>
      <c r="BI1009" s="81"/>
      <c r="BJ1009" s="81"/>
      <c r="BK1009" s="81"/>
      <c r="BL1009" s="81"/>
      <c r="BM1009" s="81"/>
      <c r="BN1009" s="81"/>
      <c r="BO1009" s="81"/>
      <c r="BP1009" s="81"/>
    </row>
    <row r="1010" spans="2:68" ht="15.75" customHeight="1" x14ac:dyDescent="0.25">
      <c r="B1010" s="81"/>
      <c r="C1010" s="81"/>
      <c r="D1010" s="81"/>
      <c r="E1010" s="81"/>
      <c r="F1010" s="81"/>
      <c r="G1010" s="81"/>
      <c r="H1010" s="79"/>
      <c r="I1010" s="79"/>
      <c r="J1010" s="79"/>
      <c r="K1010" s="79"/>
      <c r="L1010" s="81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81"/>
      <c r="AS1010" s="81"/>
      <c r="AT1010" s="81"/>
      <c r="AU1010" s="81"/>
      <c r="AV1010" s="81"/>
      <c r="AW1010" s="81"/>
      <c r="AX1010" s="81"/>
      <c r="AY1010" s="81"/>
      <c r="AZ1010" s="81"/>
      <c r="BA1010" s="81"/>
      <c r="BB1010" s="81"/>
      <c r="BC1010" s="81"/>
      <c r="BD1010" s="81"/>
      <c r="BE1010" s="81"/>
      <c r="BF1010" s="81"/>
      <c r="BG1010" s="81"/>
      <c r="BH1010" s="81"/>
      <c r="BI1010" s="81"/>
      <c r="BJ1010" s="81"/>
      <c r="BK1010" s="81"/>
      <c r="BL1010" s="81"/>
      <c r="BM1010" s="81"/>
      <c r="BN1010" s="81"/>
      <c r="BO1010" s="81"/>
      <c r="BP1010" s="81"/>
    </row>
    <row r="1011" spans="2:68" ht="15.75" customHeight="1" x14ac:dyDescent="0.25">
      <c r="B1011" s="81"/>
      <c r="C1011" s="81"/>
      <c r="D1011" s="81"/>
      <c r="E1011" s="81"/>
      <c r="F1011" s="81"/>
      <c r="G1011" s="81"/>
      <c r="H1011" s="79"/>
      <c r="I1011" s="79"/>
      <c r="J1011" s="79"/>
      <c r="K1011" s="79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1"/>
      <c r="AS1011" s="81"/>
      <c r="AT1011" s="81"/>
      <c r="AU1011" s="81"/>
      <c r="AV1011" s="81"/>
      <c r="AW1011" s="81"/>
      <c r="AX1011" s="81"/>
      <c r="AY1011" s="81"/>
      <c r="AZ1011" s="81"/>
      <c r="BA1011" s="81"/>
      <c r="BB1011" s="81"/>
      <c r="BC1011" s="81"/>
      <c r="BD1011" s="81"/>
      <c r="BE1011" s="81"/>
      <c r="BF1011" s="81"/>
      <c r="BG1011" s="81"/>
      <c r="BH1011" s="81"/>
      <c r="BI1011" s="81"/>
      <c r="BJ1011" s="81"/>
      <c r="BK1011" s="81"/>
      <c r="BL1011" s="81"/>
      <c r="BM1011" s="81"/>
      <c r="BN1011" s="81"/>
      <c r="BO1011" s="81"/>
      <c r="BP1011" s="81"/>
    </row>
    <row r="1012" spans="2:68" ht="15.75" customHeight="1" x14ac:dyDescent="0.25">
      <c r="B1012" s="81"/>
      <c r="C1012" s="81"/>
      <c r="D1012" s="81"/>
      <c r="E1012" s="81"/>
      <c r="F1012" s="81"/>
      <c r="G1012" s="81"/>
      <c r="H1012" s="79"/>
      <c r="I1012" s="79"/>
      <c r="J1012" s="79"/>
      <c r="K1012" s="79"/>
      <c r="L1012" s="81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81"/>
      <c r="AO1012" s="81"/>
      <c r="AP1012" s="81"/>
      <c r="AQ1012" s="81"/>
      <c r="AR1012" s="81"/>
      <c r="AS1012" s="81"/>
      <c r="AT1012" s="81"/>
      <c r="AU1012" s="81"/>
      <c r="AV1012" s="81"/>
      <c r="AW1012" s="81"/>
      <c r="AX1012" s="81"/>
      <c r="AY1012" s="81"/>
      <c r="AZ1012" s="81"/>
      <c r="BA1012" s="81"/>
      <c r="BB1012" s="81"/>
      <c r="BC1012" s="81"/>
      <c r="BD1012" s="81"/>
      <c r="BE1012" s="81"/>
      <c r="BF1012" s="81"/>
      <c r="BG1012" s="81"/>
      <c r="BH1012" s="81"/>
      <c r="BI1012" s="81"/>
      <c r="BJ1012" s="81"/>
      <c r="BK1012" s="81"/>
      <c r="BL1012" s="81"/>
      <c r="BM1012" s="81"/>
      <c r="BN1012" s="81"/>
      <c r="BO1012" s="81"/>
      <c r="BP1012" s="81"/>
    </row>
    <row r="1013" spans="2:68" ht="15.75" customHeight="1" x14ac:dyDescent="0.25">
      <c r="B1013" s="81"/>
      <c r="C1013" s="81"/>
      <c r="D1013" s="81"/>
      <c r="E1013" s="81"/>
      <c r="F1013" s="81"/>
      <c r="G1013" s="81"/>
      <c r="H1013" s="79"/>
      <c r="I1013" s="79"/>
      <c r="J1013" s="79"/>
      <c r="K1013" s="79"/>
      <c r="L1013" s="81"/>
      <c r="M1013" s="81"/>
      <c r="N1013" s="81"/>
      <c r="O1013" s="81"/>
      <c r="P1013" s="81"/>
      <c r="Q1013" s="81"/>
      <c r="R1013" s="81"/>
      <c r="S1013" s="81"/>
      <c r="T1013" s="81"/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81"/>
      <c r="AO1013" s="81"/>
      <c r="AP1013" s="81"/>
      <c r="AQ1013" s="81"/>
      <c r="AR1013" s="81"/>
      <c r="AS1013" s="81"/>
      <c r="AT1013" s="81"/>
      <c r="AU1013" s="81"/>
      <c r="AV1013" s="81"/>
      <c r="AW1013" s="81"/>
      <c r="AX1013" s="81"/>
      <c r="AY1013" s="81"/>
      <c r="AZ1013" s="81"/>
      <c r="BA1013" s="81"/>
      <c r="BB1013" s="81"/>
      <c r="BC1013" s="81"/>
      <c r="BD1013" s="81"/>
      <c r="BE1013" s="81"/>
      <c r="BF1013" s="81"/>
      <c r="BG1013" s="81"/>
      <c r="BH1013" s="81"/>
      <c r="BI1013" s="81"/>
      <c r="BJ1013" s="81"/>
      <c r="BK1013" s="81"/>
      <c r="BL1013" s="81"/>
      <c r="BM1013" s="81"/>
      <c r="BN1013" s="81"/>
      <c r="BO1013" s="81"/>
      <c r="BP1013" s="81"/>
    </row>
    <row r="1014" spans="2:68" ht="15.75" customHeight="1" x14ac:dyDescent="0.25">
      <c r="B1014" s="81"/>
      <c r="C1014" s="81"/>
      <c r="D1014" s="81"/>
      <c r="E1014" s="81"/>
      <c r="F1014" s="81"/>
      <c r="G1014" s="81"/>
      <c r="H1014" s="79"/>
      <c r="I1014" s="79"/>
      <c r="J1014" s="79"/>
      <c r="K1014" s="79"/>
      <c r="L1014" s="81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1"/>
      <c r="AS1014" s="81"/>
      <c r="AT1014" s="81"/>
      <c r="AU1014" s="81"/>
      <c r="AV1014" s="81"/>
      <c r="AW1014" s="81"/>
      <c r="AX1014" s="81"/>
      <c r="AY1014" s="81"/>
      <c r="AZ1014" s="81"/>
      <c r="BA1014" s="81"/>
      <c r="BB1014" s="81"/>
      <c r="BC1014" s="81"/>
      <c r="BD1014" s="81"/>
      <c r="BE1014" s="81"/>
      <c r="BF1014" s="81"/>
      <c r="BG1014" s="81"/>
      <c r="BH1014" s="81"/>
      <c r="BI1014" s="81"/>
      <c r="BJ1014" s="81"/>
      <c r="BK1014" s="81"/>
      <c r="BL1014" s="81"/>
      <c r="BM1014" s="81"/>
      <c r="BN1014" s="81"/>
      <c r="BO1014" s="81"/>
      <c r="BP1014" s="81"/>
    </row>
  </sheetData>
  <mergeCells count="32">
    <mergeCell ref="K7:K8"/>
    <mergeCell ref="L7:L8"/>
    <mergeCell ref="M7:M8"/>
    <mergeCell ref="E57:AJ57"/>
    <mergeCell ref="BJ6:BP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Z6:AE6"/>
    <mergeCell ref="AF6:AK6"/>
    <mergeCell ref="AL6:AQ6"/>
    <mergeCell ref="AR6:AW6"/>
    <mergeCell ref="AX6:BC6"/>
    <mergeCell ref="BD6:BI6"/>
    <mergeCell ref="B4:C4"/>
    <mergeCell ref="D4:E4"/>
    <mergeCell ref="F4:G4"/>
    <mergeCell ref="F5:G5"/>
    <mergeCell ref="N6:S6"/>
    <mergeCell ref="T6:Y6"/>
    <mergeCell ref="H2:J2"/>
    <mergeCell ref="BF2:BQ2"/>
    <mergeCell ref="B3:C3"/>
    <mergeCell ref="D3:E3"/>
    <mergeCell ref="F3:G3"/>
    <mergeCell ref="H3:I3"/>
  </mergeCells>
  <conditionalFormatting sqref="N49:BP55 N46:BP46 N9:BP26 N29:BP44">
    <cfRule type="cellIs" dxfId="25" priority="42" operator="equal">
      <formula>"err"</formula>
    </cfRule>
  </conditionalFormatting>
  <conditionalFormatting sqref="N49:BP55 N46:BP46 N9:BP26 N29:BP44">
    <cfRule type="cellIs" dxfId="24" priority="43" operator="equal">
      <formula>"entr"</formula>
    </cfRule>
  </conditionalFormatting>
  <conditionalFormatting sqref="N49:BP55 N46:BP46 N9:BP26 N29:BP44">
    <cfRule type="cellIs" dxfId="23" priority="44" operator="equal">
      <formula>"fntr"</formula>
    </cfRule>
  </conditionalFormatting>
  <conditionalFormatting sqref="N49:BP55 N46:BP46 N9:BP26 N29:BP44">
    <cfRule type="cellIs" dxfId="22" priority="45" operator="equal">
      <formula>"ftr"</formula>
    </cfRule>
  </conditionalFormatting>
  <conditionalFormatting sqref="N49:BP55 N46:BP46 N9:BP26 N29:BP44">
    <cfRule type="cellIs" dxfId="21" priority="46" operator="equal">
      <formula>"etr"</formula>
    </cfRule>
  </conditionalFormatting>
  <conditionalFormatting sqref="N10:BP55">
    <cfRule type="expression" dxfId="20" priority="47">
      <formula>AND(N$7&gt;=$H10,N$7&lt;=$I10)</formula>
    </cfRule>
  </conditionalFormatting>
  <conditionalFormatting sqref="G49:G55 G9:G26 G29:G44 G46">
    <cfRule type="colorScale" priority="48">
      <colorScale>
        <cfvo type="min"/>
        <cfvo type="max"/>
        <color rgb="FFFFFFFF"/>
        <color rgb="FF6FA8DC"/>
      </colorScale>
    </cfRule>
  </conditionalFormatting>
  <conditionalFormatting sqref="N27:BP28">
    <cfRule type="cellIs" dxfId="19" priority="35" operator="equal">
      <formula>"err"</formula>
    </cfRule>
  </conditionalFormatting>
  <conditionalFormatting sqref="N27:BP28">
    <cfRule type="cellIs" dxfId="18" priority="36" operator="equal">
      <formula>"entr"</formula>
    </cfRule>
  </conditionalFormatting>
  <conditionalFormatting sqref="N27:BP28">
    <cfRule type="cellIs" dxfId="17" priority="37" operator="equal">
      <formula>"fntr"</formula>
    </cfRule>
  </conditionalFormatting>
  <conditionalFormatting sqref="N27:BP28">
    <cfRule type="cellIs" dxfId="16" priority="38" operator="equal">
      <formula>"ftr"</formula>
    </cfRule>
  </conditionalFormatting>
  <conditionalFormatting sqref="N27:BP28">
    <cfRule type="cellIs" dxfId="15" priority="39" operator="equal">
      <formula>"etr"</formula>
    </cfRule>
  </conditionalFormatting>
  <conditionalFormatting sqref="G27:G28">
    <cfRule type="colorScale" priority="41">
      <colorScale>
        <cfvo type="min"/>
        <cfvo type="max"/>
        <color rgb="FFFFFFFF"/>
        <color rgb="FF6FA8DC"/>
      </colorScale>
    </cfRule>
  </conditionalFormatting>
  <conditionalFormatting sqref="N47:BP48">
    <cfRule type="cellIs" dxfId="14" priority="21" operator="equal">
      <formula>"err"</formula>
    </cfRule>
  </conditionalFormatting>
  <conditionalFormatting sqref="N47:BP48">
    <cfRule type="cellIs" dxfId="13" priority="22" operator="equal">
      <formula>"entr"</formula>
    </cfRule>
  </conditionalFormatting>
  <conditionalFormatting sqref="N47:BP48">
    <cfRule type="cellIs" dxfId="12" priority="23" operator="equal">
      <formula>"fntr"</formula>
    </cfRule>
  </conditionalFormatting>
  <conditionalFormatting sqref="N47:BP48">
    <cfRule type="cellIs" dxfId="11" priority="24" operator="equal">
      <formula>"ftr"</formula>
    </cfRule>
  </conditionalFormatting>
  <conditionalFormatting sqref="N47:BP48">
    <cfRule type="cellIs" dxfId="10" priority="25" operator="equal">
      <formula>"etr"</formula>
    </cfRule>
  </conditionalFormatting>
  <conditionalFormatting sqref="G47:G48">
    <cfRule type="colorScale" priority="27">
      <colorScale>
        <cfvo type="min"/>
        <cfvo type="max"/>
        <color rgb="FFFFFFFF"/>
        <color rgb="FF6FA8DC"/>
      </colorScale>
    </cfRule>
  </conditionalFormatting>
  <conditionalFormatting sqref="N45:BP45">
    <cfRule type="cellIs" dxfId="9" priority="8" operator="equal">
      <formula>"err"</formula>
    </cfRule>
  </conditionalFormatting>
  <conditionalFormatting sqref="N45:BP45">
    <cfRule type="cellIs" dxfId="8" priority="9" operator="equal">
      <formula>"entr"</formula>
    </cfRule>
  </conditionalFormatting>
  <conditionalFormatting sqref="N45:BP45">
    <cfRule type="cellIs" dxfId="7" priority="10" operator="equal">
      <formula>"fntr"</formula>
    </cfRule>
  </conditionalFormatting>
  <conditionalFormatting sqref="N45:BP45">
    <cfRule type="cellIs" dxfId="6" priority="11" operator="equal">
      <formula>"ftr"</formula>
    </cfRule>
  </conditionalFormatting>
  <conditionalFormatting sqref="N45:BP45">
    <cfRule type="cellIs" dxfId="5" priority="12" operator="equal">
      <formula>"etr"</formula>
    </cfRule>
  </conditionalFormatting>
  <conditionalFormatting sqref="G45">
    <cfRule type="colorScale" priority="14">
      <colorScale>
        <cfvo type="min"/>
        <cfvo type="max"/>
        <color rgb="FFFFFFFF"/>
        <color rgb="FF6FA8DC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6B727"/>
    <outlinePr summaryBelow="0" summaryRight="0"/>
  </sheetPr>
  <dimension ref="A1:BP1000"/>
  <sheetViews>
    <sheetView showGridLines="0" workbookViewId="0"/>
  </sheetViews>
  <sheetFormatPr defaultColWidth="13.5" defaultRowHeight="15" customHeight="1" x14ac:dyDescent="0.25"/>
  <cols>
    <col min="1" max="1" width="3" customWidth="1"/>
    <col min="2" max="2" width="4.625" customWidth="1"/>
    <col min="3" max="3" width="21.75" customWidth="1"/>
    <col min="4" max="4" width="39.5" customWidth="1"/>
    <col min="5" max="5" width="21" customWidth="1"/>
    <col min="6" max="6" width="16.5" customWidth="1"/>
    <col min="7" max="7" width="12.375" customWidth="1"/>
    <col min="8" max="11" width="12" customWidth="1"/>
    <col min="12" max="13" width="9" customWidth="1"/>
    <col min="14" max="65" width="4" customWidth="1"/>
    <col min="66" max="68" width="10.5" customWidth="1"/>
  </cols>
  <sheetData>
    <row r="1" spans="1:68" ht="54" customHeight="1" x14ac:dyDescent="0.25">
      <c r="A1" s="1"/>
      <c r="B1" s="106" t="s">
        <v>145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5"/>
    </row>
    <row r="2" spans="1:68" ht="24" customHeight="1" x14ac:dyDescent="0.3">
      <c r="A2" s="7"/>
      <c r="B2" s="147" t="s">
        <v>2</v>
      </c>
      <c r="C2" s="135"/>
      <c r="D2" s="146"/>
      <c r="E2" s="135"/>
      <c r="F2" s="147" t="s">
        <v>4</v>
      </c>
      <c r="G2" s="135"/>
      <c r="H2" s="146"/>
      <c r="I2" s="137"/>
      <c r="J2" s="1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4" customHeight="1" x14ac:dyDescent="0.3">
      <c r="A3" s="7"/>
      <c r="B3" s="147" t="s">
        <v>6</v>
      </c>
      <c r="C3" s="135"/>
      <c r="D3" s="146"/>
      <c r="E3" s="135"/>
      <c r="F3" s="147" t="s">
        <v>8</v>
      </c>
      <c r="G3" s="135"/>
      <c r="H3" s="148">
        <v>42828</v>
      </c>
      <c r="I3" s="135"/>
      <c r="J3" s="107">
        <f>WEEKDAY(H3,3)</f>
        <v>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68" ht="36" customHeight="1" x14ac:dyDescent="0.3">
      <c r="A4" s="7"/>
      <c r="B4" s="1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spans="1:68" ht="15.75" customHeight="1" x14ac:dyDescent="0.25">
      <c r="A5" s="1"/>
      <c r="B5" s="141" t="s">
        <v>12</v>
      </c>
      <c r="C5" s="141" t="s">
        <v>13</v>
      </c>
      <c r="D5" s="141" t="s">
        <v>146</v>
      </c>
      <c r="E5" s="141" t="s">
        <v>147</v>
      </c>
      <c r="F5" s="141" t="s">
        <v>15</v>
      </c>
      <c r="G5" s="141" t="s">
        <v>16</v>
      </c>
      <c r="H5" s="141" t="s">
        <v>17</v>
      </c>
      <c r="I5" s="141" t="s">
        <v>18</v>
      </c>
      <c r="J5" s="141" t="s">
        <v>19</v>
      </c>
      <c r="K5" s="141" t="s">
        <v>20</v>
      </c>
      <c r="L5" s="141" t="s">
        <v>21</v>
      </c>
      <c r="M5" s="141" t="s">
        <v>22</v>
      </c>
      <c r="N5" s="108" t="s">
        <v>148</v>
      </c>
      <c r="O5" s="109" t="s">
        <v>149</v>
      </c>
      <c r="P5" s="109" t="s">
        <v>150</v>
      </c>
      <c r="Q5" s="109" t="s">
        <v>151</v>
      </c>
      <c r="R5" s="109" t="s">
        <v>152</v>
      </c>
      <c r="S5" s="109" t="s">
        <v>153</v>
      </c>
      <c r="T5" s="109" t="s">
        <v>154</v>
      </c>
      <c r="U5" s="109" t="s">
        <v>155</v>
      </c>
      <c r="V5" s="109" t="s">
        <v>156</v>
      </c>
      <c r="W5" s="109" t="s">
        <v>157</v>
      </c>
      <c r="X5" s="109" t="s">
        <v>158</v>
      </c>
      <c r="Y5" s="109" t="s">
        <v>159</v>
      </c>
      <c r="Z5" s="109" t="s">
        <v>160</v>
      </c>
      <c r="AA5" s="109" t="s">
        <v>161</v>
      </c>
      <c r="AB5" s="109" t="s">
        <v>162</v>
      </c>
      <c r="AC5" s="109" t="s">
        <v>163</v>
      </c>
      <c r="AD5" s="109" t="s">
        <v>164</v>
      </c>
      <c r="AE5" s="109" t="s">
        <v>165</v>
      </c>
      <c r="AF5" s="109" t="s">
        <v>166</v>
      </c>
      <c r="AG5" s="109" t="s">
        <v>167</v>
      </c>
      <c r="AH5" s="109" t="s">
        <v>168</v>
      </c>
      <c r="AI5" s="109" t="s">
        <v>169</v>
      </c>
      <c r="AJ5" s="109" t="s">
        <v>170</v>
      </c>
      <c r="AK5" s="109" t="s">
        <v>171</v>
      </c>
      <c r="AL5" s="109" t="s">
        <v>172</v>
      </c>
      <c r="AM5" s="109" t="s">
        <v>173</v>
      </c>
      <c r="AN5" s="109" t="s">
        <v>174</v>
      </c>
      <c r="AO5" s="109" t="s">
        <v>175</v>
      </c>
      <c r="AP5" s="109" t="s">
        <v>176</v>
      </c>
      <c r="AQ5" s="109" t="s">
        <v>177</v>
      </c>
      <c r="AR5" s="109" t="s">
        <v>178</v>
      </c>
      <c r="AS5" s="109" t="s">
        <v>179</v>
      </c>
      <c r="AT5" s="109" t="s">
        <v>180</v>
      </c>
      <c r="AU5" s="109" t="s">
        <v>181</v>
      </c>
      <c r="AV5" s="109" t="s">
        <v>182</v>
      </c>
      <c r="AW5" s="109" t="s">
        <v>183</v>
      </c>
      <c r="AX5" s="109" t="s">
        <v>184</v>
      </c>
      <c r="AY5" s="109" t="s">
        <v>185</v>
      </c>
      <c r="AZ5" s="109" t="s">
        <v>186</v>
      </c>
      <c r="BA5" s="109" t="s">
        <v>187</v>
      </c>
      <c r="BB5" s="109" t="s">
        <v>188</v>
      </c>
      <c r="BC5" s="109" t="s">
        <v>189</v>
      </c>
      <c r="BD5" s="109" t="s">
        <v>190</v>
      </c>
      <c r="BE5" s="109" t="s">
        <v>191</v>
      </c>
      <c r="BF5" s="109" t="s">
        <v>192</v>
      </c>
      <c r="BG5" s="109" t="s">
        <v>193</v>
      </c>
      <c r="BH5" s="109" t="s">
        <v>194</v>
      </c>
      <c r="BI5" s="109" t="s">
        <v>195</v>
      </c>
      <c r="BJ5" s="109" t="s">
        <v>196</v>
      </c>
      <c r="BK5" s="109" t="s">
        <v>197</v>
      </c>
      <c r="BL5" s="109" t="s">
        <v>198</v>
      </c>
      <c r="BM5" s="109" t="s">
        <v>199</v>
      </c>
    </row>
    <row r="6" spans="1:68" ht="16.5" customHeight="1" x14ac:dyDescent="0.25">
      <c r="A6" s="1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10">
        <f>H3-J3</f>
        <v>42828</v>
      </c>
      <c r="O6" s="111">
        <f t="shared" ref="O6:BM6" si="0">N6+7</f>
        <v>42835</v>
      </c>
      <c r="P6" s="111">
        <f t="shared" si="0"/>
        <v>42842</v>
      </c>
      <c r="Q6" s="111">
        <f t="shared" si="0"/>
        <v>42849</v>
      </c>
      <c r="R6" s="111">
        <f t="shared" si="0"/>
        <v>42856</v>
      </c>
      <c r="S6" s="111">
        <f t="shared" si="0"/>
        <v>42863</v>
      </c>
      <c r="T6" s="111">
        <f t="shared" si="0"/>
        <v>42870</v>
      </c>
      <c r="U6" s="111">
        <f t="shared" si="0"/>
        <v>42877</v>
      </c>
      <c r="V6" s="111">
        <f t="shared" si="0"/>
        <v>42884</v>
      </c>
      <c r="W6" s="111">
        <f t="shared" si="0"/>
        <v>42891</v>
      </c>
      <c r="X6" s="111">
        <f t="shared" si="0"/>
        <v>42898</v>
      </c>
      <c r="Y6" s="111">
        <f t="shared" si="0"/>
        <v>42905</v>
      </c>
      <c r="Z6" s="111">
        <f t="shared" si="0"/>
        <v>42912</v>
      </c>
      <c r="AA6" s="111">
        <f t="shared" si="0"/>
        <v>42919</v>
      </c>
      <c r="AB6" s="111">
        <f t="shared" si="0"/>
        <v>42926</v>
      </c>
      <c r="AC6" s="111">
        <f t="shared" si="0"/>
        <v>42933</v>
      </c>
      <c r="AD6" s="111">
        <f t="shared" si="0"/>
        <v>42940</v>
      </c>
      <c r="AE6" s="111">
        <f t="shared" si="0"/>
        <v>42947</v>
      </c>
      <c r="AF6" s="111">
        <f t="shared" si="0"/>
        <v>42954</v>
      </c>
      <c r="AG6" s="111">
        <f t="shared" si="0"/>
        <v>42961</v>
      </c>
      <c r="AH6" s="111">
        <f t="shared" si="0"/>
        <v>42968</v>
      </c>
      <c r="AI6" s="111">
        <f t="shared" si="0"/>
        <v>42975</v>
      </c>
      <c r="AJ6" s="111">
        <f t="shared" si="0"/>
        <v>42982</v>
      </c>
      <c r="AK6" s="111">
        <f t="shared" si="0"/>
        <v>42989</v>
      </c>
      <c r="AL6" s="111">
        <f t="shared" si="0"/>
        <v>42996</v>
      </c>
      <c r="AM6" s="111">
        <f t="shared" si="0"/>
        <v>43003</v>
      </c>
      <c r="AN6" s="111">
        <f t="shared" si="0"/>
        <v>43010</v>
      </c>
      <c r="AO6" s="111">
        <f t="shared" si="0"/>
        <v>43017</v>
      </c>
      <c r="AP6" s="111">
        <f t="shared" si="0"/>
        <v>43024</v>
      </c>
      <c r="AQ6" s="111">
        <f t="shared" si="0"/>
        <v>43031</v>
      </c>
      <c r="AR6" s="111">
        <f t="shared" si="0"/>
        <v>43038</v>
      </c>
      <c r="AS6" s="111">
        <f t="shared" si="0"/>
        <v>43045</v>
      </c>
      <c r="AT6" s="111">
        <f t="shared" si="0"/>
        <v>43052</v>
      </c>
      <c r="AU6" s="111">
        <f t="shared" si="0"/>
        <v>43059</v>
      </c>
      <c r="AV6" s="111">
        <f t="shared" si="0"/>
        <v>43066</v>
      </c>
      <c r="AW6" s="111">
        <f t="shared" si="0"/>
        <v>43073</v>
      </c>
      <c r="AX6" s="111">
        <f t="shared" si="0"/>
        <v>43080</v>
      </c>
      <c r="AY6" s="111">
        <f t="shared" si="0"/>
        <v>43087</v>
      </c>
      <c r="AZ6" s="111">
        <f t="shared" si="0"/>
        <v>43094</v>
      </c>
      <c r="BA6" s="111">
        <f t="shared" si="0"/>
        <v>43101</v>
      </c>
      <c r="BB6" s="111">
        <f t="shared" si="0"/>
        <v>43108</v>
      </c>
      <c r="BC6" s="111">
        <f t="shared" si="0"/>
        <v>43115</v>
      </c>
      <c r="BD6" s="111">
        <f t="shared" si="0"/>
        <v>43122</v>
      </c>
      <c r="BE6" s="111">
        <f t="shared" si="0"/>
        <v>43129</v>
      </c>
      <c r="BF6" s="111">
        <f t="shared" si="0"/>
        <v>43136</v>
      </c>
      <c r="BG6" s="111">
        <f t="shared" si="0"/>
        <v>43143</v>
      </c>
      <c r="BH6" s="111">
        <f t="shared" si="0"/>
        <v>43150</v>
      </c>
      <c r="BI6" s="111">
        <f t="shared" si="0"/>
        <v>43157</v>
      </c>
      <c r="BJ6" s="111">
        <f t="shared" si="0"/>
        <v>43164</v>
      </c>
      <c r="BK6" s="111">
        <f t="shared" si="0"/>
        <v>43171</v>
      </c>
      <c r="BL6" s="111">
        <f t="shared" si="0"/>
        <v>43178</v>
      </c>
      <c r="BM6" s="111">
        <f t="shared" si="0"/>
        <v>43185</v>
      </c>
    </row>
    <row r="7" spans="1:68" ht="16.5" customHeight="1" x14ac:dyDescent="0.25">
      <c r="A7" s="1"/>
      <c r="B7" s="32">
        <v>1</v>
      </c>
      <c r="C7" s="112" t="s">
        <v>200</v>
      </c>
      <c r="D7" s="34"/>
      <c r="E7" s="113"/>
      <c r="F7" s="35"/>
      <c r="G7" s="114">
        <v>0.25</v>
      </c>
      <c r="H7" s="38">
        <f>MIN(H8:H13)</f>
        <v>42828</v>
      </c>
      <c r="I7" s="38">
        <f>MAX(I8:I13)</f>
        <v>42845</v>
      </c>
      <c r="J7" s="38">
        <f>MIN(J8:J13)</f>
        <v>42828</v>
      </c>
      <c r="K7" s="38">
        <f>MAX(K8:K13)</f>
        <v>42847</v>
      </c>
      <c r="L7" s="39">
        <f t="shared" ref="L7:L41" si="1">IF(AND(AND(NOT(ISBLANK(I7)),NOT(ISBLANK(K7))),I7&lt;&gt;K7),NETWORKDAYS(I7,K7)-1,"")</f>
        <v>1</v>
      </c>
      <c r="M7" s="40">
        <f t="shared" ref="M7:M41" si="2">NETWORKDAYS(J7,K7)</f>
        <v>15</v>
      </c>
      <c r="N7" s="41" t="str">
        <f t="shared" ref="N7:AE7" si="3">IF(OR(AND(N$6+6&lt;=$J7,N$6+6&lt;=$H7,N$6+6&lt;=$K7,N$6+6&lt;=$I7),AND(N$6+6&lt;=$J7,N$6+6&gt;$H7,N$6+6&lt;=$K7,N$6+6&gt;$I7),AND(N$6+6&gt;$J7,N$6+6&lt;=$H7,N$6+6&gt;$K7,N$6+6&lt;=$I7),AND(N$6+6&gt;$J7,N$6+6&gt;$H7,N$6+6&gt;$K7,N$6+6&gt;$I7)),"entr",IF(OR(AND(N$6+6&lt;=$J7,N$6+6&gt;$H7,N$6+6&lt;=$K7,N$6+6&lt;=$I7),AND(N$6+6&gt;$J7,N$6+6&gt;$H7,N$6+6&gt;$K7,N$6+6&lt;=$I7)),"etr",IF(OR(AND(N$6+6&gt;$J7,N$6+6&lt;=$H7,N$6+6&lt;=$K7,N$6+6&lt;=$I7),AND(N$6+6&gt;$J7,N$6+6&gt;$H7,N$6+6&lt;=$K7,N$6+6&gt;$I7)),"fntr",IF(AND(N$6+6&gt;$J7,N$6+6&gt;$H7,N$6+6&lt;=$K7,N$6+6&lt;=$I7),"ftr","err"))))</f>
        <v>ftr</v>
      </c>
      <c r="O7" s="41" t="str">
        <f t="shared" si="3"/>
        <v>ftr</v>
      </c>
      <c r="P7" s="41" t="str">
        <f t="shared" si="3"/>
        <v>entr</v>
      </c>
      <c r="Q7" s="41" t="str">
        <f t="shared" si="3"/>
        <v>entr</v>
      </c>
      <c r="R7" s="41" t="str">
        <f t="shared" si="3"/>
        <v>entr</v>
      </c>
      <c r="S7" s="41" t="str">
        <f t="shared" si="3"/>
        <v>entr</v>
      </c>
      <c r="T7" s="41" t="str">
        <f t="shared" si="3"/>
        <v>entr</v>
      </c>
      <c r="U7" s="41" t="str">
        <f t="shared" si="3"/>
        <v>entr</v>
      </c>
      <c r="V7" s="41" t="str">
        <f t="shared" si="3"/>
        <v>entr</v>
      </c>
      <c r="W7" s="41" t="str">
        <f t="shared" si="3"/>
        <v>entr</v>
      </c>
      <c r="X7" s="41" t="str">
        <f t="shared" si="3"/>
        <v>entr</v>
      </c>
      <c r="Y7" s="41" t="str">
        <f t="shared" si="3"/>
        <v>entr</v>
      </c>
      <c r="Z7" s="41" t="str">
        <f t="shared" si="3"/>
        <v>entr</v>
      </c>
      <c r="AA7" s="41" t="str">
        <f t="shared" si="3"/>
        <v>entr</v>
      </c>
      <c r="AB7" s="41" t="str">
        <f t="shared" si="3"/>
        <v>entr</v>
      </c>
      <c r="AC7" s="41" t="str">
        <f t="shared" si="3"/>
        <v>entr</v>
      </c>
      <c r="AD7" s="41" t="str">
        <f t="shared" si="3"/>
        <v>entr</v>
      </c>
      <c r="AE7" s="41" t="str">
        <f t="shared" si="3"/>
        <v>entr</v>
      </c>
      <c r="AF7" s="41" t="str">
        <f t="shared" ref="AF7:BM7" si="4">IF(  OR(   AND(    AF$6&lt;$J7,    AF$6&lt;$H7,    AF$6&lt;$K7,    AF$6&lt;$I7    ),   AND(    AF$6&lt;$J7,    AF$6&gt;$H7,    AF$6&lt;$K7,    AF$6&gt;$I7    ),   AND(    AF$6&gt;$J7,    AF$6&lt;$H7,    AF$6&gt;$K7,    AF$6&lt;$I7    ),   AND(    AF$6&gt;$J7,    AF$6&gt;$H7,    AF$6&gt;$K7,    AF$6&gt;$I7    )   ),   "entr",   IF(    OR(     AND(      AF$6&lt;$J7,      AF$6&gt;$H7,      AF$6&lt;$K7,      AF$6&lt;$I7      ),     AND(      AF$6&gt;$J7,      AF$6&gt;$H7,      AF$6&gt;$K7,      AF$6&lt;$I7      )     ),     "etr",     IF(      OR(       AND(        AF$6&gt;$J7,        AF$6&lt;$H7,        AF$6&lt;$K7,        AF$6&lt;$I7        ),       AND(        AF$6&gt;$J7,        AF$6&gt;$H7,        AF$6&lt;$K7,        AF$6&gt;$I7        )       ),       "fntr",       IF(        AND(         AF$6&gt;$J7,         AF$6&gt;$H7,         AF$6&lt;$K7,         AF$6&lt;$I7         ),         "ftr",          "err"))))</f>
        <v>entr</v>
      </c>
      <c r="AG7" s="41" t="str">
        <f t="shared" si="4"/>
        <v>entr</v>
      </c>
      <c r="AH7" s="41" t="str">
        <f t="shared" si="4"/>
        <v>entr</v>
      </c>
      <c r="AI7" s="41" t="str">
        <f t="shared" si="4"/>
        <v>entr</v>
      </c>
      <c r="AJ7" s="41" t="str">
        <f t="shared" si="4"/>
        <v>entr</v>
      </c>
      <c r="AK7" s="41" t="str">
        <f t="shared" si="4"/>
        <v>entr</v>
      </c>
      <c r="AL7" s="41" t="str">
        <f t="shared" si="4"/>
        <v>entr</v>
      </c>
      <c r="AM7" s="41" t="str">
        <f t="shared" si="4"/>
        <v>entr</v>
      </c>
      <c r="AN7" s="41" t="str">
        <f t="shared" si="4"/>
        <v>entr</v>
      </c>
      <c r="AO7" s="41" t="str">
        <f t="shared" si="4"/>
        <v>entr</v>
      </c>
      <c r="AP7" s="41" t="str">
        <f t="shared" si="4"/>
        <v>entr</v>
      </c>
      <c r="AQ7" s="41" t="str">
        <f t="shared" si="4"/>
        <v>entr</v>
      </c>
      <c r="AR7" s="41" t="str">
        <f t="shared" si="4"/>
        <v>entr</v>
      </c>
      <c r="AS7" s="41" t="str">
        <f t="shared" si="4"/>
        <v>entr</v>
      </c>
      <c r="AT7" s="41" t="str">
        <f t="shared" si="4"/>
        <v>entr</v>
      </c>
      <c r="AU7" s="41" t="str">
        <f t="shared" si="4"/>
        <v>entr</v>
      </c>
      <c r="AV7" s="41" t="str">
        <f t="shared" si="4"/>
        <v>entr</v>
      </c>
      <c r="AW7" s="41" t="str">
        <f t="shared" si="4"/>
        <v>entr</v>
      </c>
      <c r="AX7" s="41" t="str">
        <f t="shared" si="4"/>
        <v>entr</v>
      </c>
      <c r="AY7" s="41" t="str">
        <f t="shared" si="4"/>
        <v>entr</v>
      </c>
      <c r="AZ7" s="41" t="str">
        <f t="shared" si="4"/>
        <v>entr</v>
      </c>
      <c r="BA7" s="41" t="str">
        <f t="shared" si="4"/>
        <v>entr</v>
      </c>
      <c r="BB7" s="41" t="str">
        <f t="shared" si="4"/>
        <v>entr</v>
      </c>
      <c r="BC7" s="41" t="str">
        <f t="shared" si="4"/>
        <v>entr</v>
      </c>
      <c r="BD7" s="41" t="str">
        <f t="shared" si="4"/>
        <v>entr</v>
      </c>
      <c r="BE7" s="41" t="str">
        <f t="shared" si="4"/>
        <v>entr</v>
      </c>
      <c r="BF7" s="41" t="str">
        <f t="shared" si="4"/>
        <v>entr</v>
      </c>
      <c r="BG7" s="41" t="str">
        <f t="shared" si="4"/>
        <v>entr</v>
      </c>
      <c r="BH7" s="41" t="str">
        <f t="shared" si="4"/>
        <v>entr</v>
      </c>
      <c r="BI7" s="41" t="str">
        <f t="shared" si="4"/>
        <v>entr</v>
      </c>
      <c r="BJ7" s="41" t="str">
        <f t="shared" si="4"/>
        <v>entr</v>
      </c>
      <c r="BK7" s="41" t="str">
        <f t="shared" si="4"/>
        <v>entr</v>
      </c>
      <c r="BL7" s="41" t="str">
        <f t="shared" si="4"/>
        <v>entr</v>
      </c>
      <c r="BM7" s="41" t="str">
        <f t="shared" si="4"/>
        <v>entr</v>
      </c>
    </row>
    <row r="8" spans="1:68" ht="15.75" customHeight="1" x14ac:dyDescent="0.25">
      <c r="A8" s="1"/>
      <c r="B8" s="42">
        <v>1.1000000000000001</v>
      </c>
      <c r="C8" s="42" t="s">
        <v>201</v>
      </c>
      <c r="D8" s="73"/>
      <c r="E8" s="48"/>
      <c r="F8" s="73"/>
      <c r="G8" s="102">
        <v>0.33</v>
      </c>
      <c r="H8" s="60">
        <v>42828</v>
      </c>
      <c r="I8" s="61">
        <v>42836</v>
      </c>
      <c r="J8" s="60">
        <v>42829</v>
      </c>
      <c r="K8" s="61">
        <v>42835</v>
      </c>
      <c r="L8" s="48">
        <f t="shared" si="1"/>
        <v>-3</v>
      </c>
      <c r="M8" s="49">
        <f t="shared" si="2"/>
        <v>5</v>
      </c>
      <c r="N8" s="50" t="str">
        <f t="shared" ref="N8:AE8" si="5">IF(OR(AND(N$6+6&lt;=$J8,N$6+6&lt;=$H8,N$6+6&lt;=$K8,N$6+6&lt;=$I8),AND(N$6+6&lt;=$J8,N$6+6&gt;$H8,N$6+6&lt;=$K8,N$6+6&gt;$I8),AND(N$6+6&gt;$J8,N$6+6&lt;=$H8,N$6+6&gt;$K8,N$6+6&lt;=$I8),AND(N$6+6&gt;$J8,N$6+6&gt;$H8,N$6+6&gt;$K8,N$6+6&gt;$I8)),"entr",IF(OR(AND(N$6+6&lt;=$J8,N$6+6&gt;$H8,N$6+6&lt;=$K8,N$6+6&lt;=$I8),AND(N$6+6&gt;$J8,N$6+6&gt;$H8,N$6+6&gt;$K8,N$6+6&lt;=$I8)),"etr",IF(OR(AND(N$6+6&gt;$J8,N$6+6&lt;=$H8,N$6+6&lt;=$K8,N$6+6&lt;=$I8),AND(N$6+6&gt;$J8,N$6+6&gt;$H8,N$6+6&lt;=$K8,N$6+6&gt;$I8)),"fntr",IF(AND(N$6+6&gt;$J8,N$6+6&gt;$H8,N$6+6&lt;=$K8,N$6+6&lt;=$I8),"ftr","err"))))</f>
        <v>ftr</v>
      </c>
      <c r="O8" s="50" t="str">
        <f t="shared" si="5"/>
        <v>entr</v>
      </c>
      <c r="P8" s="50" t="str">
        <f t="shared" si="5"/>
        <v>entr</v>
      </c>
      <c r="Q8" s="50" t="str">
        <f t="shared" si="5"/>
        <v>entr</v>
      </c>
      <c r="R8" s="50" t="str">
        <f t="shared" si="5"/>
        <v>entr</v>
      </c>
      <c r="S8" s="50" t="str">
        <f t="shared" si="5"/>
        <v>entr</v>
      </c>
      <c r="T8" s="50" t="str">
        <f t="shared" si="5"/>
        <v>entr</v>
      </c>
      <c r="U8" s="50" t="str">
        <f t="shared" si="5"/>
        <v>entr</v>
      </c>
      <c r="V8" s="50" t="str">
        <f t="shared" si="5"/>
        <v>entr</v>
      </c>
      <c r="W8" s="50" t="str">
        <f t="shared" si="5"/>
        <v>entr</v>
      </c>
      <c r="X8" s="50" t="str">
        <f t="shared" si="5"/>
        <v>entr</v>
      </c>
      <c r="Y8" s="50" t="str">
        <f t="shared" si="5"/>
        <v>entr</v>
      </c>
      <c r="Z8" s="50" t="str">
        <f t="shared" si="5"/>
        <v>entr</v>
      </c>
      <c r="AA8" s="50" t="str">
        <f t="shared" si="5"/>
        <v>entr</v>
      </c>
      <c r="AB8" s="50" t="str">
        <f t="shared" si="5"/>
        <v>entr</v>
      </c>
      <c r="AC8" s="50" t="str">
        <f t="shared" si="5"/>
        <v>entr</v>
      </c>
      <c r="AD8" s="50" t="str">
        <f t="shared" si="5"/>
        <v>entr</v>
      </c>
      <c r="AE8" s="50" t="str">
        <f t="shared" si="5"/>
        <v>entr</v>
      </c>
      <c r="AF8" s="50" t="str">
        <f t="shared" ref="AF8:BM8" si="6">IF(  OR(   AND(    AF$6&lt;$J8,    AF$6&lt;$H8,    AF$6&lt;$K8,    AF$6&lt;$I8    ),   AND(    AF$6&lt;$J8,    AF$6&gt;$H8,    AF$6&lt;$K8,    AF$6&gt;$I8    ),   AND(    AF$6&gt;$J8,    AF$6&lt;$H8,    AF$6&gt;$K8,    AF$6&lt;$I8    ),   AND(    AF$6&gt;$J8,    AF$6&gt;$H8,    AF$6&gt;$K8,    AF$6&gt;$I8    )   ),   "entr",   IF(    OR(     AND(      AF$6&lt;$J8,      AF$6&gt;$H8,      AF$6&lt;$K8,      AF$6&lt;$I8      ),     AND(      AF$6&gt;$J8,      AF$6&gt;$H8,      AF$6&gt;$K8,      AF$6&lt;$I8      )     ),     "etr",     IF(      OR(       AND(        AF$6&gt;$J8,        AF$6&lt;$H8,        AF$6&lt;$K8,        AF$6&lt;$I8        ),       AND(        AF$6&gt;$J8,        AF$6&gt;$H8,        AF$6&lt;$K8,        AF$6&gt;$I8        )       ),       "fntr",       IF(        AND(         AF$6&gt;$J8,         AF$6&gt;$H8,         AF$6&lt;$K8,         AF$6&lt;$I8         ),         "ftr",          "err"))))</f>
        <v>entr</v>
      </c>
      <c r="AG8" s="50" t="str">
        <f t="shared" si="6"/>
        <v>entr</v>
      </c>
      <c r="AH8" s="50" t="str">
        <f t="shared" si="6"/>
        <v>entr</v>
      </c>
      <c r="AI8" s="50" t="str">
        <f t="shared" si="6"/>
        <v>entr</v>
      </c>
      <c r="AJ8" s="50" t="str">
        <f t="shared" si="6"/>
        <v>entr</v>
      </c>
      <c r="AK8" s="50" t="str">
        <f t="shared" si="6"/>
        <v>entr</v>
      </c>
      <c r="AL8" s="50" t="str">
        <f t="shared" si="6"/>
        <v>entr</v>
      </c>
      <c r="AM8" s="50" t="str">
        <f t="shared" si="6"/>
        <v>entr</v>
      </c>
      <c r="AN8" s="50" t="str">
        <f t="shared" si="6"/>
        <v>entr</v>
      </c>
      <c r="AO8" s="50" t="str">
        <f t="shared" si="6"/>
        <v>entr</v>
      </c>
      <c r="AP8" s="50" t="str">
        <f t="shared" si="6"/>
        <v>entr</v>
      </c>
      <c r="AQ8" s="50" t="str">
        <f t="shared" si="6"/>
        <v>entr</v>
      </c>
      <c r="AR8" s="50" t="str">
        <f t="shared" si="6"/>
        <v>entr</v>
      </c>
      <c r="AS8" s="50" t="str">
        <f t="shared" si="6"/>
        <v>entr</v>
      </c>
      <c r="AT8" s="50" t="str">
        <f t="shared" si="6"/>
        <v>entr</v>
      </c>
      <c r="AU8" s="50" t="str">
        <f t="shared" si="6"/>
        <v>entr</v>
      </c>
      <c r="AV8" s="50" t="str">
        <f t="shared" si="6"/>
        <v>entr</v>
      </c>
      <c r="AW8" s="50" t="str">
        <f t="shared" si="6"/>
        <v>entr</v>
      </c>
      <c r="AX8" s="50" t="str">
        <f t="shared" si="6"/>
        <v>entr</v>
      </c>
      <c r="AY8" s="50" t="str">
        <f t="shared" si="6"/>
        <v>entr</v>
      </c>
      <c r="AZ8" s="50" t="str">
        <f t="shared" si="6"/>
        <v>entr</v>
      </c>
      <c r="BA8" s="50" t="str">
        <f t="shared" si="6"/>
        <v>entr</v>
      </c>
      <c r="BB8" s="50" t="str">
        <f t="shared" si="6"/>
        <v>entr</v>
      </c>
      <c r="BC8" s="50" t="str">
        <f t="shared" si="6"/>
        <v>entr</v>
      </c>
      <c r="BD8" s="50" t="str">
        <f t="shared" si="6"/>
        <v>entr</v>
      </c>
      <c r="BE8" s="50" t="str">
        <f t="shared" si="6"/>
        <v>entr</v>
      </c>
      <c r="BF8" s="50" t="str">
        <f t="shared" si="6"/>
        <v>entr</v>
      </c>
      <c r="BG8" s="50" t="str">
        <f t="shared" si="6"/>
        <v>entr</v>
      </c>
      <c r="BH8" s="50" t="str">
        <f t="shared" si="6"/>
        <v>entr</v>
      </c>
      <c r="BI8" s="50" t="str">
        <f t="shared" si="6"/>
        <v>entr</v>
      </c>
      <c r="BJ8" s="50" t="str">
        <f t="shared" si="6"/>
        <v>entr</v>
      </c>
      <c r="BK8" s="50" t="str">
        <f t="shared" si="6"/>
        <v>entr</v>
      </c>
      <c r="BL8" s="50" t="str">
        <f t="shared" si="6"/>
        <v>entr</v>
      </c>
      <c r="BM8" s="50" t="str">
        <f t="shared" si="6"/>
        <v>entr</v>
      </c>
    </row>
    <row r="9" spans="1:68" ht="15.75" customHeight="1" x14ac:dyDescent="0.25">
      <c r="A9" s="1"/>
      <c r="B9" s="42">
        <v>1.2</v>
      </c>
      <c r="C9" s="42" t="s">
        <v>202</v>
      </c>
      <c r="D9" s="73"/>
      <c r="E9" s="48"/>
      <c r="F9" s="73"/>
      <c r="G9" s="102">
        <v>1</v>
      </c>
      <c r="H9" s="60">
        <v>42833</v>
      </c>
      <c r="I9" s="61">
        <v>42845</v>
      </c>
      <c r="J9" s="60">
        <v>42833</v>
      </c>
      <c r="K9" s="61">
        <v>42843</v>
      </c>
      <c r="L9" s="48">
        <f t="shared" si="1"/>
        <v>-4</v>
      </c>
      <c r="M9" s="49">
        <f t="shared" si="2"/>
        <v>7</v>
      </c>
      <c r="N9" s="50" t="str">
        <f t="shared" ref="N9:AE9" si="7">IF(OR(AND(N$6+6&lt;=$J9,N$6+6&lt;=$H9,N$6+6&lt;=$K9,N$6+6&lt;=$I9),AND(N$6+6&lt;=$J9,N$6+6&gt;$H9,N$6+6&lt;=$K9,N$6+6&gt;$I9),AND(N$6+6&gt;$J9,N$6+6&lt;=$H9,N$6+6&gt;$K9,N$6+6&lt;=$I9),AND(N$6+6&gt;$J9,N$6+6&gt;$H9,N$6+6&gt;$K9,N$6+6&gt;$I9)),"entr",IF(OR(AND(N$6+6&lt;=$J9,N$6+6&gt;$H9,N$6+6&lt;=$K9,N$6+6&lt;=$I9),AND(N$6+6&gt;$J9,N$6+6&gt;$H9,N$6+6&gt;$K9,N$6+6&lt;=$I9)),"etr",IF(OR(AND(N$6+6&gt;$J9,N$6+6&lt;=$H9,N$6+6&lt;=$K9,N$6+6&lt;=$I9),AND(N$6+6&gt;$J9,N$6+6&gt;$H9,N$6+6&lt;=$K9,N$6+6&gt;$I9)),"fntr",IF(AND(N$6+6&gt;$J9,N$6+6&gt;$H9,N$6+6&lt;=$K9,N$6+6&lt;=$I9),"ftr","err"))))</f>
        <v>ftr</v>
      </c>
      <c r="O9" s="50" t="str">
        <f t="shared" si="7"/>
        <v>ftr</v>
      </c>
      <c r="P9" s="50" t="str">
        <f t="shared" si="7"/>
        <v>entr</v>
      </c>
      <c r="Q9" s="50" t="str">
        <f t="shared" si="7"/>
        <v>entr</v>
      </c>
      <c r="R9" s="50" t="str">
        <f t="shared" si="7"/>
        <v>entr</v>
      </c>
      <c r="S9" s="50" t="str">
        <f t="shared" si="7"/>
        <v>entr</v>
      </c>
      <c r="T9" s="50" t="str">
        <f t="shared" si="7"/>
        <v>entr</v>
      </c>
      <c r="U9" s="50" t="str">
        <f t="shared" si="7"/>
        <v>entr</v>
      </c>
      <c r="V9" s="50" t="str">
        <f t="shared" si="7"/>
        <v>entr</v>
      </c>
      <c r="W9" s="50" t="str">
        <f t="shared" si="7"/>
        <v>entr</v>
      </c>
      <c r="X9" s="50" t="str">
        <f t="shared" si="7"/>
        <v>entr</v>
      </c>
      <c r="Y9" s="50" t="str">
        <f t="shared" si="7"/>
        <v>entr</v>
      </c>
      <c r="Z9" s="50" t="str">
        <f t="shared" si="7"/>
        <v>entr</v>
      </c>
      <c r="AA9" s="50" t="str">
        <f t="shared" si="7"/>
        <v>entr</v>
      </c>
      <c r="AB9" s="50" t="str">
        <f t="shared" si="7"/>
        <v>entr</v>
      </c>
      <c r="AC9" s="50" t="str">
        <f t="shared" si="7"/>
        <v>entr</v>
      </c>
      <c r="AD9" s="50" t="str">
        <f t="shared" si="7"/>
        <v>entr</v>
      </c>
      <c r="AE9" s="50" t="str">
        <f t="shared" si="7"/>
        <v>entr</v>
      </c>
      <c r="AF9" s="50" t="str">
        <f t="shared" ref="AF9:BM9" si="8">IF(OR(AND(AF$6+7&lt;=$J9,AF$6+7&lt;=$H9,AF$6+7&lt;=$K9,AF$6+7&lt;=$I9),AND(AF$6+7&lt;=$J9,AF$6+7&gt;$H9,AF$6+7&lt;=$K9,AF$6+7&gt;$I9),AND(AF$6+7&gt;$J9,AF$6+7&lt;=$H9,AF$6+7&gt;$K9,AF$6+7&lt;=$I9),AND(AF$6+7&gt;$J9,AF$6+7&gt;$H9,AF$6+7&gt;$K9,AF$6+7&gt;$I9)),"entr",IF(OR(AND(AF$6+7&lt;=$J9,AF$6+7&gt;$H9,AF$6+7&lt;=$K9,AF$6+7&lt;=$I9),AND(AF$6+7&gt;$J9,AF$6+7&gt;$H9,AF$6+7&gt;$K9,AF$6+7&lt;=$I9)),"etr",IF(OR(AND(AF$6+7&gt;$J9,AF$6+7&lt;=$H9,AF$6+7&lt;=$K9,AF$6+7&lt;=$I9),AND(AF$6+7&gt;$J9,AF$6+7&gt;$H9,AF$6+7&lt;=$K9,AF$6+7&gt;$I9)),"fntr",IF(AND(AF$6+7&gt;$J9,AF$6+7&gt;$H9,AF$6+7&lt;=$K9,AF$6+7&lt;=$I9),"ftr","err"))))</f>
        <v>entr</v>
      </c>
      <c r="AG9" s="50" t="str">
        <f t="shared" si="8"/>
        <v>entr</v>
      </c>
      <c r="AH9" s="50" t="str">
        <f t="shared" si="8"/>
        <v>entr</v>
      </c>
      <c r="AI9" s="50" t="str">
        <f t="shared" si="8"/>
        <v>entr</v>
      </c>
      <c r="AJ9" s="50" t="str">
        <f t="shared" si="8"/>
        <v>entr</v>
      </c>
      <c r="AK9" s="50" t="str">
        <f t="shared" si="8"/>
        <v>entr</v>
      </c>
      <c r="AL9" s="50" t="str">
        <f t="shared" si="8"/>
        <v>entr</v>
      </c>
      <c r="AM9" s="50" t="str">
        <f t="shared" si="8"/>
        <v>entr</v>
      </c>
      <c r="AN9" s="50" t="str">
        <f t="shared" si="8"/>
        <v>entr</v>
      </c>
      <c r="AO9" s="50" t="str">
        <f t="shared" si="8"/>
        <v>entr</v>
      </c>
      <c r="AP9" s="50" t="str">
        <f t="shared" si="8"/>
        <v>entr</v>
      </c>
      <c r="AQ9" s="50" t="str">
        <f t="shared" si="8"/>
        <v>entr</v>
      </c>
      <c r="AR9" s="50" t="str">
        <f t="shared" si="8"/>
        <v>entr</v>
      </c>
      <c r="AS9" s="50" t="str">
        <f t="shared" si="8"/>
        <v>entr</v>
      </c>
      <c r="AT9" s="50" t="str">
        <f t="shared" si="8"/>
        <v>entr</v>
      </c>
      <c r="AU9" s="50" t="str">
        <f t="shared" si="8"/>
        <v>entr</v>
      </c>
      <c r="AV9" s="50" t="str">
        <f t="shared" si="8"/>
        <v>entr</v>
      </c>
      <c r="AW9" s="50" t="str">
        <f t="shared" si="8"/>
        <v>entr</v>
      </c>
      <c r="AX9" s="50" t="str">
        <f t="shared" si="8"/>
        <v>entr</v>
      </c>
      <c r="AY9" s="50" t="str">
        <f t="shared" si="8"/>
        <v>entr</v>
      </c>
      <c r="AZ9" s="50" t="str">
        <f t="shared" si="8"/>
        <v>entr</v>
      </c>
      <c r="BA9" s="50" t="str">
        <f t="shared" si="8"/>
        <v>entr</v>
      </c>
      <c r="BB9" s="50" t="str">
        <f t="shared" si="8"/>
        <v>entr</v>
      </c>
      <c r="BC9" s="50" t="str">
        <f t="shared" si="8"/>
        <v>entr</v>
      </c>
      <c r="BD9" s="50" t="str">
        <f t="shared" si="8"/>
        <v>entr</v>
      </c>
      <c r="BE9" s="50" t="str">
        <f t="shared" si="8"/>
        <v>entr</v>
      </c>
      <c r="BF9" s="50" t="str">
        <f t="shared" si="8"/>
        <v>entr</v>
      </c>
      <c r="BG9" s="50" t="str">
        <f t="shared" si="8"/>
        <v>entr</v>
      </c>
      <c r="BH9" s="50" t="str">
        <f t="shared" si="8"/>
        <v>entr</v>
      </c>
      <c r="BI9" s="50" t="str">
        <f t="shared" si="8"/>
        <v>entr</v>
      </c>
      <c r="BJ9" s="50" t="str">
        <f t="shared" si="8"/>
        <v>entr</v>
      </c>
      <c r="BK9" s="50" t="str">
        <f t="shared" si="8"/>
        <v>entr</v>
      </c>
      <c r="BL9" s="50" t="str">
        <f t="shared" si="8"/>
        <v>entr</v>
      </c>
      <c r="BM9" s="50" t="str">
        <f t="shared" si="8"/>
        <v>entr</v>
      </c>
    </row>
    <row r="10" spans="1:68" ht="15.75" customHeight="1" x14ac:dyDescent="0.25">
      <c r="A10" s="1"/>
      <c r="B10" s="42">
        <v>1.3</v>
      </c>
      <c r="C10" s="42" t="s">
        <v>203</v>
      </c>
      <c r="D10" s="73"/>
      <c r="E10" s="48"/>
      <c r="F10" s="73"/>
      <c r="G10" s="102">
        <v>0.9</v>
      </c>
      <c r="H10" s="60">
        <v>42838</v>
      </c>
      <c r="I10" s="61">
        <v>42845</v>
      </c>
      <c r="J10" s="60">
        <v>42838</v>
      </c>
      <c r="K10" s="61">
        <v>42843</v>
      </c>
      <c r="L10" s="48">
        <f t="shared" si="1"/>
        <v>-4</v>
      </c>
      <c r="M10" s="49">
        <f t="shared" si="2"/>
        <v>4</v>
      </c>
      <c r="N10" s="50" t="str">
        <f t="shared" ref="N10:AE10" si="9">IF(OR(AND(N$6+6&lt;=$J10,N$6+6&lt;=$H10,N$6+6&lt;=$K10,N$6+6&lt;=$I10),AND(N$6+6&lt;=$J10,N$6+6&gt;$H10,N$6+6&lt;=$K10,N$6+6&gt;$I10),AND(N$6+6&gt;$J10,N$6+6&lt;=$H10,N$6+6&gt;$K10,N$6+6&lt;=$I10),AND(N$6+6&gt;$J10,N$6+6&gt;$H10,N$6+6&gt;$K10,N$6+6&gt;$I10)),"entr",IF(OR(AND(N$6+6&lt;=$J10,N$6+6&gt;$H10,N$6+6&lt;=$K10,N$6+6&lt;=$I10),AND(N$6+6&gt;$J10,N$6+6&gt;$H10,N$6+6&gt;$K10,N$6+6&lt;=$I10)),"etr",IF(OR(AND(N$6+6&gt;$J10,N$6+6&lt;=$H10,N$6+6&lt;=$K10,N$6+6&lt;=$I10),AND(N$6+6&gt;$J10,N$6+6&gt;$H10,N$6+6&lt;=$K10,N$6+6&gt;$I10)),"fntr",IF(AND(N$6+6&gt;$J10,N$6+6&gt;$H10,N$6+6&lt;=$K10,N$6+6&lt;=$I10),"ftr","err"))))</f>
        <v>entr</v>
      </c>
      <c r="O10" s="50" t="str">
        <f t="shared" si="9"/>
        <v>ftr</v>
      </c>
      <c r="P10" s="50" t="str">
        <f t="shared" si="9"/>
        <v>entr</v>
      </c>
      <c r="Q10" s="50" t="str">
        <f t="shared" si="9"/>
        <v>entr</v>
      </c>
      <c r="R10" s="50" t="str">
        <f t="shared" si="9"/>
        <v>entr</v>
      </c>
      <c r="S10" s="50" t="str">
        <f t="shared" si="9"/>
        <v>entr</v>
      </c>
      <c r="T10" s="50" t="str">
        <f t="shared" si="9"/>
        <v>entr</v>
      </c>
      <c r="U10" s="50" t="str">
        <f t="shared" si="9"/>
        <v>entr</v>
      </c>
      <c r="V10" s="50" t="str">
        <f t="shared" si="9"/>
        <v>entr</v>
      </c>
      <c r="W10" s="50" t="str">
        <f t="shared" si="9"/>
        <v>entr</v>
      </c>
      <c r="X10" s="50" t="str">
        <f t="shared" si="9"/>
        <v>entr</v>
      </c>
      <c r="Y10" s="50" t="str">
        <f t="shared" si="9"/>
        <v>entr</v>
      </c>
      <c r="Z10" s="50" t="str">
        <f t="shared" si="9"/>
        <v>entr</v>
      </c>
      <c r="AA10" s="50" t="str">
        <f t="shared" si="9"/>
        <v>entr</v>
      </c>
      <c r="AB10" s="50" t="str">
        <f t="shared" si="9"/>
        <v>entr</v>
      </c>
      <c r="AC10" s="50" t="str">
        <f t="shared" si="9"/>
        <v>entr</v>
      </c>
      <c r="AD10" s="50" t="str">
        <f t="shared" si="9"/>
        <v>entr</v>
      </c>
      <c r="AE10" s="50" t="str">
        <f t="shared" si="9"/>
        <v>entr</v>
      </c>
      <c r="AF10" s="50" t="str">
        <f t="shared" ref="AF10:BM10" si="10">IF(OR(AND(AF$6+7&lt;=$J10,AF$6+7&lt;=$H10,AF$6+7&lt;=$K10,AF$6+7&lt;=$I10),AND(AF$6+7&lt;=$J10,AF$6+7&gt;$H10,AF$6+7&lt;=$K10,AF$6+7&gt;$I10),AND(AF$6+7&gt;$J10,AF$6+7&lt;=$H10,AF$6+7&gt;$K10,AF$6+7&lt;=$I10),AND(AF$6+7&gt;$J10,AF$6+7&gt;$H10,AF$6+7&gt;$K10,AF$6+7&gt;$I10)),"entr",IF(OR(AND(AF$6+7&lt;=$J10,AF$6+7&gt;$H10,AF$6+7&lt;=$K10,AF$6+7&lt;=$I10),AND(AF$6+7&gt;$J10,AF$6+7&gt;$H10,AF$6+7&gt;$K10,AF$6+7&lt;=$I10)),"etr",IF(OR(AND(AF$6+7&gt;$J10,AF$6+7&lt;=$H10,AF$6+7&lt;=$K10,AF$6+7&lt;=$I10),AND(AF$6+7&gt;$J10,AF$6+7&gt;$H10,AF$6+7&lt;=$K10,AF$6+7&gt;$I10)),"fntr",IF(AND(AF$6+7&gt;$J10,AF$6+7&gt;$H10,AF$6+7&lt;=$K10,AF$6+7&lt;=$I10),"ftr","err"))))</f>
        <v>entr</v>
      </c>
      <c r="AG10" s="50" t="str">
        <f t="shared" si="10"/>
        <v>entr</v>
      </c>
      <c r="AH10" s="50" t="str">
        <f t="shared" si="10"/>
        <v>entr</v>
      </c>
      <c r="AI10" s="50" t="str">
        <f t="shared" si="10"/>
        <v>entr</v>
      </c>
      <c r="AJ10" s="50" t="str">
        <f t="shared" si="10"/>
        <v>entr</v>
      </c>
      <c r="AK10" s="50" t="str">
        <f t="shared" si="10"/>
        <v>entr</v>
      </c>
      <c r="AL10" s="50" t="str">
        <f t="shared" si="10"/>
        <v>entr</v>
      </c>
      <c r="AM10" s="50" t="str">
        <f t="shared" si="10"/>
        <v>entr</v>
      </c>
      <c r="AN10" s="50" t="str">
        <f t="shared" si="10"/>
        <v>entr</v>
      </c>
      <c r="AO10" s="50" t="str">
        <f t="shared" si="10"/>
        <v>entr</v>
      </c>
      <c r="AP10" s="50" t="str">
        <f t="shared" si="10"/>
        <v>entr</v>
      </c>
      <c r="AQ10" s="50" t="str">
        <f t="shared" si="10"/>
        <v>entr</v>
      </c>
      <c r="AR10" s="50" t="str">
        <f t="shared" si="10"/>
        <v>entr</v>
      </c>
      <c r="AS10" s="50" t="str">
        <f t="shared" si="10"/>
        <v>entr</v>
      </c>
      <c r="AT10" s="50" t="str">
        <f t="shared" si="10"/>
        <v>entr</v>
      </c>
      <c r="AU10" s="50" t="str">
        <f t="shared" si="10"/>
        <v>entr</v>
      </c>
      <c r="AV10" s="50" t="str">
        <f t="shared" si="10"/>
        <v>entr</v>
      </c>
      <c r="AW10" s="50" t="str">
        <f t="shared" si="10"/>
        <v>entr</v>
      </c>
      <c r="AX10" s="50" t="str">
        <f t="shared" si="10"/>
        <v>entr</v>
      </c>
      <c r="AY10" s="50" t="str">
        <f t="shared" si="10"/>
        <v>entr</v>
      </c>
      <c r="AZ10" s="50" t="str">
        <f t="shared" si="10"/>
        <v>entr</v>
      </c>
      <c r="BA10" s="50" t="str">
        <f t="shared" si="10"/>
        <v>entr</v>
      </c>
      <c r="BB10" s="50" t="str">
        <f t="shared" si="10"/>
        <v>entr</v>
      </c>
      <c r="BC10" s="50" t="str">
        <f t="shared" si="10"/>
        <v>entr</v>
      </c>
      <c r="BD10" s="50" t="str">
        <f t="shared" si="10"/>
        <v>entr</v>
      </c>
      <c r="BE10" s="50" t="str">
        <f t="shared" si="10"/>
        <v>entr</v>
      </c>
      <c r="BF10" s="50" t="str">
        <f t="shared" si="10"/>
        <v>entr</v>
      </c>
      <c r="BG10" s="50" t="str">
        <f t="shared" si="10"/>
        <v>entr</v>
      </c>
      <c r="BH10" s="50" t="str">
        <f t="shared" si="10"/>
        <v>entr</v>
      </c>
      <c r="BI10" s="50" t="str">
        <f t="shared" si="10"/>
        <v>entr</v>
      </c>
      <c r="BJ10" s="50" t="str">
        <f t="shared" si="10"/>
        <v>entr</v>
      </c>
      <c r="BK10" s="50" t="str">
        <f t="shared" si="10"/>
        <v>entr</v>
      </c>
      <c r="BL10" s="50" t="str">
        <f t="shared" si="10"/>
        <v>entr</v>
      </c>
      <c r="BM10" s="50" t="str">
        <f t="shared" si="10"/>
        <v>entr</v>
      </c>
    </row>
    <row r="11" spans="1:68" ht="15.75" customHeight="1" x14ac:dyDescent="0.25">
      <c r="A11" s="1"/>
      <c r="B11" s="42">
        <v>1.4</v>
      </c>
      <c r="C11" s="42" t="s">
        <v>204</v>
      </c>
      <c r="D11" s="73"/>
      <c r="E11" s="48"/>
      <c r="F11" s="73"/>
      <c r="G11" s="102">
        <v>0.33</v>
      </c>
      <c r="H11" s="60">
        <v>42828</v>
      </c>
      <c r="I11" s="61">
        <v>42836</v>
      </c>
      <c r="J11" s="60">
        <v>42828</v>
      </c>
      <c r="K11" s="61">
        <v>42837</v>
      </c>
      <c r="L11" s="48">
        <f t="shared" si="1"/>
        <v>1</v>
      </c>
      <c r="M11" s="49">
        <f t="shared" si="2"/>
        <v>8</v>
      </c>
      <c r="N11" s="50" t="str">
        <f t="shared" ref="N11:AE11" si="11">IF(OR(AND(N$6+6&lt;=$J11,N$6+6&lt;=$H11,N$6+6&lt;=$K11,N$6+6&lt;=$I11),AND(N$6+6&lt;=$J11,N$6+6&gt;$H11,N$6+6&lt;=$K11,N$6+6&gt;$I11),AND(N$6+6&gt;$J11,N$6+6&lt;=$H11,N$6+6&gt;$K11,N$6+6&lt;=$I11),AND(N$6+6&gt;$J11,N$6+6&gt;$H11,N$6+6&gt;$K11,N$6+6&gt;$I11)),"entr",IF(OR(AND(N$6+6&lt;=$J11,N$6+6&gt;$H11,N$6+6&lt;=$K11,N$6+6&lt;=$I11),AND(N$6+6&gt;$J11,N$6+6&gt;$H11,N$6+6&gt;$K11,N$6+6&lt;=$I11)),"etr",IF(OR(AND(N$6+6&gt;$J11,N$6+6&lt;=$H11,N$6+6&lt;=$K11,N$6+6&lt;=$I11),AND(N$6+6&gt;$J11,N$6+6&gt;$H11,N$6+6&lt;=$K11,N$6+6&gt;$I11)),"fntr",IF(AND(N$6+6&gt;$J11,N$6+6&gt;$H11,N$6+6&lt;=$K11,N$6+6&lt;=$I11),"ftr","err"))))</f>
        <v>ftr</v>
      </c>
      <c r="O11" s="50" t="str">
        <f t="shared" si="11"/>
        <v>entr</v>
      </c>
      <c r="P11" s="50" t="str">
        <f t="shared" si="11"/>
        <v>entr</v>
      </c>
      <c r="Q11" s="50" t="str">
        <f t="shared" si="11"/>
        <v>entr</v>
      </c>
      <c r="R11" s="50" t="str">
        <f t="shared" si="11"/>
        <v>entr</v>
      </c>
      <c r="S11" s="50" t="str">
        <f t="shared" si="11"/>
        <v>entr</v>
      </c>
      <c r="T11" s="50" t="str">
        <f t="shared" si="11"/>
        <v>entr</v>
      </c>
      <c r="U11" s="50" t="str">
        <f t="shared" si="11"/>
        <v>entr</v>
      </c>
      <c r="V11" s="50" t="str">
        <f t="shared" si="11"/>
        <v>entr</v>
      </c>
      <c r="W11" s="50" t="str">
        <f t="shared" si="11"/>
        <v>entr</v>
      </c>
      <c r="X11" s="50" t="str">
        <f t="shared" si="11"/>
        <v>entr</v>
      </c>
      <c r="Y11" s="50" t="str">
        <f t="shared" si="11"/>
        <v>entr</v>
      </c>
      <c r="Z11" s="50" t="str">
        <f t="shared" si="11"/>
        <v>entr</v>
      </c>
      <c r="AA11" s="50" t="str">
        <f t="shared" si="11"/>
        <v>entr</v>
      </c>
      <c r="AB11" s="50" t="str">
        <f t="shared" si="11"/>
        <v>entr</v>
      </c>
      <c r="AC11" s="50" t="str">
        <f t="shared" si="11"/>
        <v>entr</v>
      </c>
      <c r="AD11" s="50" t="str">
        <f t="shared" si="11"/>
        <v>entr</v>
      </c>
      <c r="AE11" s="50" t="str">
        <f t="shared" si="11"/>
        <v>entr</v>
      </c>
      <c r="AF11" s="50" t="str">
        <f t="shared" ref="AF11:BM11" si="12">IF(  OR(   AND(    AF$6&lt;$J11,    AF$6&lt;$H11,    AF$6&lt;$K11,    AF$6&lt;$I11    ),   AND(    AF$6&lt;$J11,    AF$6&gt;$H11,    AF$6&lt;$K11,    AF$6&gt;$I11    ),   AND(    AF$6&gt;$J11,    AF$6&lt;$H11,    AF$6&gt;$K11,    AF$6&lt;$I11    ),   AND(    AF$6&gt;$J11,    AF$6&gt;$H11,    AF$6&gt;$K11,    AF$6&gt;$I11    )   ),   "entr",   IF(    OR(     AND(      AF$6&lt;$J11,      AF$6&gt;$H11,      AF$6&lt;$K11,      AF$6&lt;$I11      ),     AND(      AF$6&gt;$J11,      AF$6&gt;$H11,      AF$6&gt;$K11,      AF$6&lt;$I11      )     ),     "etr",     IF(      OR(       AND(        AF$6&gt;$J11,        AF$6&lt;$H11,        AF$6&lt;$K11,        AF$6&lt;$I11        ),       AND(        AF$6&gt;$J11,        AF$6&gt;$H11,        AF$6&lt;$K11,        AF$6&gt;$I11        )       ),       "fntr",       IF(        AND(         AF$6&gt;$J11,         AF$6&gt;$H11,         AF$6&lt;$K11,         AF$6&lt;$I11         ),         "ftr",          "err"))))</f>
        <v>entr</v>
      </c>
      <c r="AG11" s="50" t="str">
        <f t="shared" si="12"/>
        <v>entr</v>
      </c>
      <c r="AH11" s="50" t="str">
        <f t="shared" si="12"/>
        <v>entr</v>
      </c>
      <c r="AI11" s="50" t="str">
        <f t="shared" si="12"/>
        <v>entr</v>
      </c>
      <c r="AJ11" s="50" t="str">
        <f t="shared" si="12"/>
        <v>entr</v>
      </c>
      <c r="AK11" s="50" t="str">
        <f t="shared" si="12"/>
        <v>entr</v>
      </c>
      <c r="AL11" s="50" t="str">
        <f t="shared" si="12"/>
        <v>entr</v>
      </c>
      <c r="AM11" s="50" t="str">
        <f t="shared" si="12"/>
        <v>entr</v>
      </c>
      <c r="AN11" s="50" t="str">
        <f t="shared" si="12"/>
        <v>entr</v>
      </c>
      <c r="AO11" s="50" t="str">
        <f t="shared" si="12"/>
        <v>entr</v>
      </c>
      <c r="AP11" s="50" t="str">
        <f t="shared" si="12"/>
        <v>entr</v>
      </c>
      <c r="AQ11" s="50" t="str">
        <f t="shared" si="12"/>
        <v>entr</v>
      </c>
      <c r="AR11" s="50" t="str">
        <f t="shared" si="12"/>
        <v>entr</v>
      </c>
      <c r="AS11" s="50" t="str">
        <f t="shared" si="12"/>
        <v>entr</v>
      </c>
      <c r="AT11" s="50" t="str">
        <f t="shared" si="12"/>
        <v>entr</v>
      </c>
      <c r="AU11" s="50" t="str">
        <f t="shared" si="12"/>
        <v>entr</v>
      </c>
      <c r="AV11" s="50" t="str">
        <f t="shared" si="12"/>
        <v>entr</v>
      </c>
      <c r="AW11" s="50" t="str">
        <f t="shared" si="12"/>
        <v>entr</v>
      </c>
      <c r="AX11" s="50" t="str">
        <f t="shared" si="12"/>
        <v>entr</v>
      </c>
      <c r="AY11" s="50" t="str">
        <f t="shared" si="12"/>
        <v>entr</v>
      </c>
      <c r="AZ11" s="50" t="str">
        <f t="shared" si="12"/>
        <v>entr</v>
      </c>
      <c r="BA11" s="50" t="str">
        <f t="shared" si="12"/>
        <v>entr</v>
      </c>
      <c r="BB11" s="50" t="str">
        <f t="shared" si="12"/>
        <v>entr</v>
      </c>
      <c r="BC11" s="50" t="str">
        <f t="shared" si="12"/>
        <v>entr</v>
      </c>
      <c r="BD11" s="50" t="str">
        <f t="shared" si="12"/>
        <v>entr</v>
      </c>
      <c r="BE11" s="50" t="str">
        <f t="shared" si="12"/>
        <v>entr</v>
      </c>
      <c r="BF11" s="50" t="str">
        <f t="shared" si="12"/>
        <v>entr</v>
      </c>
      <c r="BG11" s="50" t="str">
        <f t="shared" si="12"/>
        <v>entr</v>
      </c>
      <c r="BH11" s="50" t="str">
        <f t="shared" si="12"/>
        <v>entr</v>
      </c>
      <c r="BI11" s="50" t="str">
        <f t="shared" si="12"/>
        <v>entr</v>
      </c>
      <c r="BJ11" s="50" t="str">
        <f t="shared" si="12"/>
        <v>entr</v>
      </c>
      <c r="BK11" s="50" t="str">
        <f t="shared" si="12"/>
        <v>entr</v>
      </c>
      <c r="BL11" s="50" t="str">
        <f t="shared" si="12"/>
        <v>entr</v>
      </c>
      <c r="BM11" s="50" t="str">
        <f t="shared" si="12"/>
        <v>entr</v>
      </c>
    </row>
    <row r="12" spans="1:68" ht="15.75" customHeight="1" x14ac:dyDescent="0.25">
      <c r="A12" s="1"/>
      <c r="B12" s="42">
        <v>1.5</v>
      </c>
      <c r="C12" s="42" t="s">
        <v>205</v>
      </c>
      <c r="D12" s="73"/>
      <c r="E12" s="48"/>
      <c r="F12" s="73"/>
      <c r="G12" s="102">
        <v>1</v>
      </c>
      <c r="H12" s="60">
        <v>42833</v>
      </c>
      <c r="I12" s="61">
        <v>42845</v>
      </c>
      <c r="J12" s="60">
        <v>42834</v>
      </c>
      <c r="K12" s="61">
        <v>42845</v>
      </c>
      <c r="L12" s="48" t="str">
        <f t="shared" si="1"/>
        <v/>
      </c>
      <c r="M12" s="49">
        <f t="shared" si="2"/>
        <v>9</v>
      </c>
      <c r="N12" s="50" t="str">
        <f t="shared" ref="N12:AE12" si="13">IF(OR(AND(N$6+6&lt;=$J12,N$6+6&lt;=$H12,N$6+6&lt;=$K12,N$6+6&lt;=$I12),AND(N$6+6&lt;=$J12,N$6+6&gt;$H12,N$6+6&lt;=$K12,N$6+6&gt;$I12),AND(N$6+6&gt;$J12,N$6+6&lt;=$H12,N$6+6&gt;$K12,N$6+6&lt;=$I12),AND(N$6+6&gt;$J12,N$6+6&gt;$H12,N$6+6&gt;$K12,N$6+6&gt;$I12)),"entr",IF(OR(AND(N$6+6&lt;=$J12,N$6+6&gt;$H12,N$6+6&lt;=$K12,N$6+6&lt;=$I12),AND(N$6+6&gt;$J12,N$6+6&gt;$H12,N$6+6&gt;$K12,N$6+6&lt;=$I12)),"etr",IF(OR(AND(N$6+6&gt;$J12,N$6+6&lt;=$H12,N$6+6&lt;=$K12,N$6+6&lt;=$I12),AND(N$6+6&gt;$J12,N$6+6&gt;$H12,N$6+6&lt;=$K12,N$6+6&gt;$I12)),"fntr",IF(AND(N$6+6&gt;$J12,N$6+6&gt;$H12,N$6+6&lt;=$K12,N$6+6&lt;=$I12),"ftr","err"))))</f>
        <v>etr</v>
      </c>
      <c r="O12" s="50" t="str">
        <f t="shared" si="13"/>
        <v>ftr</v>
      </c>
      <c r="P12" s="50" t="str">
        <f t="shared" si="13"/>
        <v>entr</v>
      </c>
      <c r="Q12" s="50" t="str">
        <f t="shared" si="13"/>
        <v>entr</v>
      </c>
      <c r="R12" s="50" t="str">
        <f t="shared" si="13"/>
        <v>entr</v>
      </c>
      <c r="S12" s="50" t="str">
        <f t="shared" si="13"/>
        <v>entr</v>
      </c>
      <c r="T12" s="50" t="str">
        <f t="shared" si="13"/>
        <v>entr</v>
      </c>
      <c r="U12" s="50" t="str">
        <f t="shared" si="13"/>
        <v>entr</v>
      </c>
      <c r="V12" s="50" t="str">
        <f t="shared" si="13"/>
        <v>entr</v>
      </c>
      <c r="W12" s="50" t="str">
        <f t="shared" si="13"/>
        <v>entr</v>
      </c>
      <c r="X12" s="50" t="str">
        <f t="shared" si="13"/>
        <v>entr</v>
      </c>
      <c r="Y12" s="50" t="str">
        <f t="shared" si="13"/>
        <v>entr</v>
      </c>
      <c r="Z12" s="50" t="str">
        <f t="shared" si="13"/>
        <v>entr</v>
      </c>
      <c r="AA12" s="50" t="str">
        <f t="shared" si="13"/>
        <v>entr</v>
      </c>
      <c r="AB12" s="50" t="str">
        <f t="shared" si="13"/>
        <v>entr</v>
      </c>
      <c r="AC12" s="50" t="str">
        <f t="shared" si="13"/>
        <v>entr</v>
      </c>
      <c r="AD12" s="50" t="str">
        <f t="shared" si="13"/>
        <v>entr</v>
      </c>
      <c r="AE12" s="50" t="str">
        <f t="shared" si="13"/>
        <v>entr</v>
      </c>
      <c r="AF12" s="50" t="str">
        <f t="shared" ref="AF12:BM12" si="14">IF(OR(AND(AF$6+7&lt;=$J12,AF$6+7&lt;=$H12,AF$6+7&lt;=$K12,AF$6+7&lt;=$I12),AND(AF$6+7&lt;=$J12,AF$6+7&gt;$H12,AF$6+7&lt;=$K12,AF$6+7&gt;$I12),AND(AF$6+7&gt;$J12,AF$6+7&lt;=$H12,AF$6+7&gt;$K12,AF$6+7&lt;=$I12),AND(AF$6+7&gt;$J12,AF$6+7&gt;$H12,AF$6+7&gt;$K12,AF$6+7&gt;$I12)),"entr",IF(OR(AND(AF$6+7&lt;=$J12,AF$6+7&gt;$H12,AF$6+7&lt;=$K12,AF$6+7&lt;=$I12),AND(AF$6+7&gt;$J12,AF$6+7&gt;$H12,AF$6+7&gt;$K12,AF$6+7&lt;=$I12)),"etr",IF(OR(AND(AF$6+7&gt;$J12,AF$6+7&lt;=$H12,AF$6+7&lt;=$K12,AF$6+7&lt;=$I12),AND(AF$6+7&gt;$J12,AF$6+7&gt;$H12,AF$6+7&lt;=$K12,AF$6+7&gt;$I12)),"fntr",IF(AND(AF$6+7&gt;$J12,AF$6+7&gt;$H12,AF$6+7&lt;=$K12,AF$6+7&lt;=$I12),"ftr","err"))))</f>
        <v>entr</v>
      </c>
      <c r="AG12" s="50" t="str">
        <f t="shared" si="14"/>
        <v>entr</v>
      </c>
      <c r="AH12" s="50" t="str">
        <f t="shared" si="14"/>
        <v>entr</v>
      </c>
      <c r="AI12" s="50" t="str">
        <f t="shared" si="14"/>
        <v>entr</v>
      </c>
      <c r="AJ12" s="50" t="str">
        <f t="shared" si="14"/>
        <v>entr</v>
      </c>
      <c r="AK12" s="50" t="str">
        <f t="shared" si="14"/>
        <v>entr</v>
      </c>
      <c r="AL12" s="50" t="str">
        <f t="shared" si="14"/>
        <v>entr</v>
      </c>
      <c r="AM12" s="50" t="str">
        <f t="shared" si="14"/>
        <v>entr</v>
      </c>
      <c r="AN12" s="50" t="str">
        <f t="shared" si="14"/>
        <v>entr</v>
      </c>
      <c r="AO12" s="50" t="str">
        <f t="shared" si="14"/>
        <v>entr</v>
      </c>
      <c r="AP12" s="50" t="str">
        <f t="shared" si="14"/>
        <v>entr</v>
      </c>
      <c r="AQ12" s="50" t="str">
        <f t="shared" si="14"/>
        <v>entr</v>
      </c>
      <c r="AR12" s="50" t="str">
        <f t="shared" si="14"/>
        <v>entr</v>
      </c>
      <c r="AS12" s="50" t="str">
        <f t="shared" si="14"/>
        <v>entr</v>
      </c>
      <c r="AT12" s="50" t="str">
        <f t="shared" si="14"/>
        <v>entr</v>
      </c>
      <c r="AU12" s="50" t="str">
        <f t="shared" si="14"/>
        <v>entr</v>
      </c>
      <c r="AV12" s="50" t="str">
        <f t="shared" si="14"/>
        <v>entr</v>
      </c>
      <c r="AW12" s="50" t="str">
        <f t="shared" si="14"/>
        <v>entr</v>
      </c>
      <c r="AX12" s="50" t="str">
        <f t="shared" si="14"/>
        <v>entr</v>
      </c>
      <c r="AY12" s="50" t="str">
        <f t="shared" si="14"/>
        <v>entr</v>
      </c>
      <c r="AZ12" s="50" t="str">
        <f t="shared" si="14"/>
        <v>entr</v>
      </c>
      <c r="BA12" s="50" t="str">
        <f t="shared" si="14"/>
        <v>entr</v>
      </c>
      <c r="BB12" s="50" t="str">
        <f t="shared" si="14"/>
        <v>entr</v>
      </c>
      <c r="BC12" s="50" t="str">
        <f t="shared" si="14"/>
        <v>entr</v>
      </c>
      <c r="BD12" s="50" t="str">
        <f t="shared" si="14"/>
        <v>entr</v>
      </c>
      <c r="BE12" s="50" t="str">
        <f t="shared" si="14"/>
        <v>entr</v>
      </c>
      <c r="BF12" s="50" t="str">
        <f t="shared" si="14"/>
        <v>entr</v>
      </c>
      <c r="BG12" s="50" t="str">
        <f t="shared" si="14"/>
        <v>entr</v>
      </c>
      <c r="BH12" s="50" t="str">
        <f t="shared" si="14"/>
        <v>entr</v>
      </c>
      <c r="BI12" s="50" t="str">
        <f t="shared" si="14"/>
        <v>entr</v>
      </c>
      <c r="BJ12" s="50" t="str">
        <f t="shared" si="14"/>
        <v>entr</v>
      </c>
      <c r="BK12" s="50" t="str">
        <f t="shared" si="14"/>
        <v>entr</v>
      </c>
      <c r="BL12" s="50" t="str">
        <f t="shared" si="14"/>
        <v>entr</v>
      </c>
      <c r="BM12" s="50" t="str">
        <f t="shared" si="14"/>
        <v>entr</v>
      </c>
    </row>
    <row r="13" spans="1:68" ht="15.75" customHeight="1" x14ac:dyDescent="0.25">
      <c r="A13" s="1"/>
      <c r="B13" s="42">
        <v>1.6</v>
      </c>
      <c r="C13" s="42" t="s">
        <v>206</v>
      </c>
      <c r="D13" s="73"/>
      <c r="E13" s="48"/>
      <c r="F13" s="73"/>
      <c r="G13" s="102">
        <v>0.9</v>
      </c>
      <c r="H13" s="60">
        <v>42838</v>
      </c>
      <c r="I13" s="61">
        <v>42845</v>
      </c>
      <c r="J13" s="60">
        <v>42843</v>
      </c>
      <c r="K13" s="61">
        <v>42847</v>
      </c>
      <c r="L13" s="48">
        <f t="shared" si="1"/>
        <v>1</v>
      </c>
      <c r="M13" s="49">
        <f t="shared" si="2"/>
        <v>4</v>
      </c>
      <c r="N13" s="50" t="str">
        <f t="shared" ref="N13:AE13" si="15">IF(OR(AND(N$6+6&lt;=$J13,N$6+6&lt;=$H13,N$6+6&lt;=$K13,N$6+6&lt;=$I13),AND(N$6+6&lt;=$J13,N$6+6&gt;$H13,N$6+6&lt;=$K13,N$6+6&gt;$I13),AND(N$6+6&gt;$J13,N$6+6&lt;=$H13,N$6+6&gt;$K13,N$6+6&lt;=$I13),AND(N$6+6&gt;$J13,N$6+6&gt;$H13,N$6+6&gt;$K13,N$6+6&gt;$I13)),"entr",IF(OR(AND(N$6+6&lt;=$J13,N$6+6&gt;$H13,N$6+6&lt;=$K13,N$6+6&lt;=$I13),AND(N$6+6&gt;$J13,N$6+6&gt;$H13,N$6+6&gt;$K13,N$6+6&lt;=$I13)),"etr",IF(OR(AND(N$6+6&gt;$J13,N$6+6&lt;=$H13,N$6+6&lt;=$K13,N$6+6&lt;=$I13),AND(N$6+6&gt;$J13,N$6+6&gt;$H13,N$6+6&lt;=$K13,N$6+6&gt;$I13)),"fntr",IF(AND(N$6+6&gt;$J13,N$6+6&gt;$H13,N$6+6&lt;=$K13,N$6+6&lt;=$I13),"ftr","err"))))</f>
        <v>entr</v>
      </c>
      <c r="O13" s="50" t="str">
        <f t="shared" si="15"/>
        <v>etr</v>
      </c>
      <c r="P13" s="50" t="str">
        <f t="shared" si="15"/>
        <v>entr</v>
      </c>
      <c r="Q13" s="50" t="str">
        <f t="shared" si="15"/>
        <v>entr</v>
      </c>
      <c r="R13" s="50" t="str">
        <f t="shared" si="15"/>
        <v>entr</v>
      </c>
      <c r="S13" s="50" t="str">
        <f t="shared" si="15"/>
        <v>entr</v>
      </c>
      <c r="T13" s="50" t="str">
        <f t="shared" si="15"/>
        <v>entr</v>
      </c>
      <c r="U13" s="50" t="str">
        <f t="shared" si="15"/>
        <v>entr</v>
      </c>
      <c r="V13" s="50" t="str">
        <f t="shared" si="15"/>
        <v>entr</v>
      </c>
      <c r="W13" s="50" t="str">
        <f t="shared" si="15"/>
        <v>entr</v>
      </c>
      <c r="X13" s="50" t="str">
        <f t="shared" si="15"/>
        <v>entr</v>
      </c>
      <c r="Y13" s="50" t="str">
        <f t="shared" si="15"/>
        <v>entr</v>
      </c>
      <c r="Z13" s="50" t="str">
        <f t="shared" si="15"/>
        <v>entr</v>
      </c>
      <c r="AA13" s="50" t="str">
        <f t="shared" si="15"/>
        <v>entr</v>
      </c>
      <c r="AB13" s="50" t="str">
        <f t="shared" si="15"/>
        <v>entr</v>
      </c>
      <c r="AC13" s="50" t="str">
        <f t="shared" si="15"/>
        <v>entr</v>
      </c>
      <c r="AD13" s="50" t="str">
        <f t="shared" si="15"/>
        <v>entr</v>
      </c>
      <c r="AE13" s="50" t="str">
        <f t="shared" si="15"/>
        <v>entr</v>
      </c>
      <c r="AF13" s="50" t="str">
        <f t="shared" ref="AF13:BM13" si="16">IF(OR(AND(AF$6+7&lt;=$J13,AF$6+7&lt;=$H13,AF$6+7&lt;=$K13,AF$6+7&lt;=$I13),AND(AF$6+7&lt;=$J13,AF$6+7&gt;$H13,AF$6+7&lt;=$K13,AF$6+7&gt;$I13),AND(AF$6+7&gt;$J13,AF$6+7&lt;=$H13,AF$6+7&gt;$K13,AF$6+7&lt;=$I13),AND(AF$6+7&gt;$J13,AF$6+7&gt;$H13,AF$6+7&gt;$K13,AF$6+7&gt;$I13)),"entr",IF(OR(AND(AF$6+7&lt;=$J13,AF$6+7&gt;$H13,AF$6+7&lt;=$K13,AF$6+7&lt;=$I13),AND(AF$6+7&gt;$J13,AF$6+7&gt;$H13,AF$6+7&gt;$K13,AF$6+7&lt;=$I13)),"etr",IF(OR(AND(AF$6+7&gt;$J13,AF$6+7&lt;=$H13,AF$6+7&lt;=$K13,AF$6+7&lt;=$I13),AND(AF$6+7&gt;$J13,AF$6+7&gt;$H13,AF$6+7&lt;=$K13,AF$6+7&gt;$I13)),"fntr",IF(AND(AF$6+7&gt;$J13,AF$6+7&gt;$H13,AF$6+7&lt;=$K13,AF$6+7&lt;=$I13),"ftr","err"))))</f>
        <v>entr</v>
      </c>
      <c r="AG13" s="50" t="str">
        <f t="shared" si="16"/>
        <v>entr</v>
      </c>
      <c r="AH13" s="50" t="str">
        <f t="shared" si="16"/>
        <v>entr</v>
      </c>
      <c r="AI13" s="50" t="str">
        <f t="shared" si="16"/>
        <v>entr</v>
      </c>
      <c r="AJ13" s="50" t="str">
        <f t="shared" si="16"/>
        <v>entr</v>
      </c>
      <c r="AK13" s="50" t="str">
        <f t="shared" si="16"/>
        <v>entr</v>
      </c>
      <c r="AL13" s="50" t="str">
        <f t="shared" si="16"/>
        <v>entr</v>
      </c>
      <c r="AM13" s="50" t="str">
        <f t="shared" si="16"/>
        <v>entr</v>
      </c>
      <c r="AN13" s="50" t="str">
        <f t="shared" si="16"/>
        <v>entr</v>
      </c>
      <c r="AO13" s="50" t="str">
        <f t="shared" si="16"/>
        <v>entr</v>
      </c>
      <c r="AP13" s="50" t="str">
        <f t="shared" si="16"/>
        <v>entr</v>
      </c>
      <c r="AQ13" s="50" t="str">
        <f t="shared" si="16"/>
        <v>entr</v>
      </c>
      <c r="AR13" s="50" t="str">
        <f t="shared" si="16"/>
        <v>entr</v>
      </c>
      <c r="AS13" s="50" t="str">
        <f t="shared" si="16"/>
        <v>entr</v>
      </c>
      <c r="AT13" s="50" t="str">
        <f t="shared" si="16"/>
        <v>entr</v>
      </c>
      <c r="AU13" s="50" t="str">
        <f t="shared" si="16"/>
        <v>entr</v>
      </c>
      <c r="AV13" s="50" t="str">
        <f t="shared" si="16"/>
        <v>entr</v>
      </c>
      <c r="AW13" s="50" t="str">
        <f t="shared" si="16"/>
        <v>entr</v>
      </c>
      <c r="AX13" s="50" t="str">
        <f t="shared" si="16"/>
        <v>entr</v>
      </c>
      <c r="AY13" s="50" t="str">
        <f t="shared" si="16"/>
        <v>entr</v>
      </c>
      <c r="AZ13" s="50" t="str">
        <f t="shared" si="16"/>
        <v>entr</v>
      </c>
      <c r="BA13" s="50" t="str">
        <f t="shared" si="16"/>
        <v>entr</v>
      </c>
      <c r="BB13" s="50" t="str">
        <f t="shared" si="16"/>
        <v>entr</v>
      </c>
      <c r="BC13" s="50" t="str">
        <f t="shared" si="16"/>
        <v>entr</v>
      </c>
      <c r="BD13" s="50" t="str">
        <f t="shared" si="16"/>
        <v>entr</v>
      </c>
      <c r="BE13" s="50" t="str">
        <f t="shared" si="16"/>
        <v>entr</v>
      </c>
      <c r="BF13" s="50" t="str">
        <f t="shared" si="16"/>
        <v>entr</v>
      </c>
      <c r="BG13" s="50" t="str">
        <f t="shared" si="16"/>
        <v>entr</v>
      </c>
      <c r="BH13" s="50" t="str">
        <f t="shared" si="16"/>
        <v>entr</v>
      </c>
      <c r="BI13" s="50" t="str">
        <f t="shared" si="16"/>
        <v>entr</v>
      </c>
      <c r="BJ13" s="50" t="str">
        <f t="shared" si="16"/>
        <v>entr</v>
      </c>
      <c r="BK13" s="50" t="str">
        <f t="shared" si="16"/>
        <v>entr</v>
      </c>
      <c r="BL13" s="50" t="str">
        <f t="shared" si="16"/>
        <v>entr</v>
      </c>
      <c r="BM13" s="50" t="str">
        <f t="shared" si="16"/>
        <v>entr</v>
      </c>
    </row>
    <row r="14" spans="1:68" ht="15.75" customHeight="1" x14ac:dyDescent="0.25">
      <c r="A14" s="1"/>
      <c r="B14" s="51">
        <v>2</v>
      </c>
      <c r="C14" s="115" t="s">
        <v>207</v>
      </c>
      <c r="D14" s="53"/>
      <c r="E14" s="116"/>
      <c r="F14" s="54"/>
      <c r="G14" s="117">
        <v>0.4</v>
      </c>
      <c r="H14" s="55">
        <f>MIN(H15:H20)</f>
        <v>42846</v>
      </c>
      <c r="I14" s="55">
        <f>MAX(I15:I20)</f>
        <v>42907</v>
      </c>
      <c r="J14" s="55">
        <f>MIN(J15:J20)</f>
        <v>42847</v>
      </c>
      <c r="K14" s="55">
        <f>MAX(K15:K20)</f>
        <v>42907</v>
      </c>
      <c r="L14" s="56" t="str">
        <f t="shared" si="1"/>
        <v/>
      </c>
      <c r="M14" s="57">
        <f t="shared" si="2"/>
        <v>43</v>
      </c>
      <c r="N14" s="50" t="str">
        <f t="shared" ref="N14:AE14" si="17">IF(OR(AND(N$6+6&lt;=$J14,N$6+6&lt;=$H14,N$6+6&lt;=$K14,N$6+6&lt;=$I14),AND(N$6+6&lt;=$J14,N$6+6&gt;$H14,N$6+6&lt;=$K14,N$6+6&gt;$I14),AND(N$6+6&gt;$J14,N$6+6&lt;=$H14,N$6+6&gt;$K14,N$6+6&lt;=$I14),AND(N$6+6&gt;$J14,N$6+6&gt;$H14,N$6+6&gt;$K14,N$6+6&gt;$I14)),"entr",IF(OR(AND(N$6+6&lt;=$J14,N$6+6&gt;$H14,N$6+6&lt;=$K14,N$6+6&lt;=$I14),AND(N$6+6&gt;$J14,N$6+6&gt;$H14,N$6+6&gt;$K14,N$6+6&lt;=$I14)),"etr",IF(OR(AND(N$6+6&gt;$J14,N$6+6&lt;=$H14,N$6+6&lt;=$K14,N$6+6&lt;=$I14),AND(N$6+6&gt;$J14,N$6+6&gt;$H14,N$6+6&lt;=$K14,N$6+6&gt;$I14)),"fntr",IF(AND(N$6+6&gt;$J14,N$6+6&gt;$H14,N$6+6&lt;=$K14,N$6+6&lt;=$I14),"ftr","err"))))</f>
        <v>entr</v>
      </c>
      <c r="O14" s="50" t="str">
        <f t="shared" si="17"/>
        <v>entr</v>
      </c>
      <c r="P14" s="50" t="str">
        <f t="shared" si="17"/>
        <v>ftr</v>
      </c>
      <c r="Q14" s="50" t="str">
        <f t="shared" si="17"/>
        <v>ftr</v>
      </c>
      <c r="R14" s="50" t="str">
        <f t="shared" si="17"/>
        <v>ftr</v>
      </c>
      <c r="S14" s="50" t="str">
        <f t="shared" si="17"/>
        <v>ftr</v>
      </c>
      <c r="T14" s="50" t="str">
        <f t="shared" si="17"/>
        <v>ftr</v>
      </c>
      <c r="U14" s="50" t="str">
        <f t="shared" si="17"/>
        <v>ftr</v>
      </c>
      <c r="V14" s="50" t="str">
        <f t="shared" si="17"/>
        <v>ftr</v>
      </c>
      <c r="W14" s="50" t="str">
        <f t="shared" si="17"/>
        <v>ftr</v>
      </c>
      <c r="X14" s="50" t="str">
        <f t="shared" si="17"/>
        <v>ftr</v>
      </c>
      <c r="Y14" s="50" t="str">
        <f t="shared" si="17"/>
        <v>entr</v>
      </c>
      <c r="Z14" s="50" t="str">
        <f t="shared" si="17"/>
        <v>entr</v>
      </c>
      <c r="AA14" s="50" t="str">
        <f t="shared" si="17"/>
        <v>entr</v>
      </c>
      <c r="AB14" s="50" t="str">
        <f t="shared" si="17"/>
        <v>entr</v>
      </c>
      <c r="AC14" s="50" t="str">
        <f t="shared" si="17"/>
        <v>entr</v>
      </c>
      <c r="AD14" s="50" t="str">
        <f t="shared" si="17"/>
        <v>entr</v>
      </c>
      <c r="AE14" s="50" t="str">
        <f t="shared" si="17"/>
        <v>entr</v>
      </c>
      <c r="AF14" s="50" t="str">
        <f t="shared" ref="AF14:BM14" si="18">IF(OR(AND(AF$6+7&lt;=$J14,AF$6+7&lt;=$H14,AF$6+7&lt;=$K14,AF$6+7&lt;=$I14),AND(AF$6+7&lt;=$J14,AF$6+7&gt;$H14,AF$6+7&lt;=$K14,AF$6+7&gt;$I14),AND(AF$6+7&gt;$J14,AF$6+7&lt;=$H14,AF$6+7&gt;$K14,AF$6+7&lt;=$I14),AND(AF$6+7&gt;$J14,AF$6+7&gt;$H14,AF$6+7&gt;$K14,AF$6+7&gt;$I14)),"entr",IF(OR(AND(AF$6+7&lt;=$J14,AF$6+7&gt;$H14,AF$6+7&lt;=$K14,AF$6+7&lt;=$I14),AND(AF$6+7&gt;$J14,AF$6+7&gt;$H14,AF$6+7&gt;$K14,AF$6+7&lt;=$I14)),"etr",IF(OR(AND(AF$6+7&gt;$J14,AF$6+7&lt;=$H14,AF$6+7&lt;=$K14,AF$6+7&lt;=$I14),AND(AF$6+7&gt;$J14,AF$6+7&gt;$H14,AF$6+7&lt;=$K14,AF$6+7&gt;$I14)),"fntr",IF(AND(AF$6+7&gt;$J14,AF$6+7&gt;$H14,AF$6+7&lt;=$K14,AF$6+7&lt;=$I14),"ftr","err"))))</f>
        <v>entr</v>
      </c>
      <c r="AG14" s="50" t="str">
        <f t="shared" si="18"/>
        <v>entr</v>
      </c>
      <c r="AH14" s="50" t="str">
        <f t="shared" si="18"/>
        <v>entr</v>
      </c>
      <c r="AI14" s="50" t="str">
        <f t="shared" si="18"/>
        <v>entr</v>
      </c>
      <c r="AJ14" s="50" t="str">
        <f t="shared" si="18"/>
        <v>entr</v>
      </c>
      <c r="AK14" s="50" t="str">
        <f t="shared" si="18"/>
        <v>entr</v>
      </c>
      <c r="AL14" s="50" t="str">
        <f t="shared" si="18"/>
        <v>entr</v>
      </c>
      <c r="AM14" s="50" t="str">
        <f t="shared" si="18"/>
        <v>entr</v>
      </c>
      <c r="AN14" s="50" t="str">
        <f t="shared" si="18"/>
        <v>entr</v>
      </c>
      <c r="AO14" s="50" t="str">
        <f t="shared" si="18"/>
        <v>entr</v>
      </c>
      <c r="AP14" s="50" t="str">
        <f t="shared" si="18"/>
        <v>entr</v>
      </c>
      <c r="AQ14" s="50" t="str">
        <f t="shared" si="18"/>
        <v>entr</v>
      </c>
      <c r="AR14" s="50" t="str">
        <f t="shared" si="18"/>
        <v>entr</v>
      </c>
      <c r="AS14" s="50" t="str">
        <f t="shared" si="18"/>
        <v>entr</v>
      </c>
      <c r="AT14" s="50" t="str">
        <f t="shared" si="18"/>
        <v>entr</v>
      </c>
      <c r="AU14" s="50" t="str">
        <f t="shared" si="18"/>
        <v>entr</v>
      </c>
      <c r="AV14" s="50" t="str">
        <f t="shared" si="18"/>
        <v>entr</v>
      </c>
      <c r="AW14" s="50" t="str">
        <f t="shared" si="18"/>
        <v>entr</v>
      </c>
      <c r="AX14" s="50" t="str">
        <f t="shared" si="18"/>
        <v>entr</v>
      </c>
      <c r="AY14" s="50" t="str">
        <f t="shared" si="18"/>
        <v>entr</v>
      </c>
      <c r="AZ14" s="50" t="str">
        <f t="shared" si="18"/>
        <v>entr</v>
      </c>
      <c r="BA14" s="50" t="str">
        <f t="shared" si="18"/>
        <v>entr</v>
      </c>
      <c r="BB14" s="50" t="str">
        <f t="shared" si="18"/>
        <v>entr</v>
      </c>
      <c r="BC14" s="50" t="str">
        <f t="shared" si="18"/>
        <v>entr</v>
      </c>
      <c r="BD14" s="50" t="str">
        <f t="shared" si="18"/>
        <v>entr</v>
      </c>
      <c r="BE14" s="50" t="str">
        <f t="shared" si="18"/>
        <v>entr</v>
      </c>
      <c r="BF14" s="50" t="str">
        <f t="shared" si="18"/>
        <v>entr</v>
      </c>
      <c r="BG14" s="50" t="str">
        <f t="shared" si="18"/>
        <v>entr</v>
      </c>
      <c r="BH14" s="50" t="str">
        <f t="shared" si="18"/>
        <v>entr</v>
      </c>
      <c r="BI14" s="50" t="str">
        <f t="shared" si="18"/>
        <v>entr</v>
      </c>
      <c r="BJ14" s="50" t="str">
        <f t="shared" si="18"/>
        <v>entr</v>
      </c>
      <c r="BK14" s="50" t="str">
        <f t="shared" si="18"/>
        <v>entr</v>
      </c>
      <c r="BL14" s="50" t="str">
        <f t="shared" si="18"/>
        <v>entr</v>
      </c>
      <c r="BM14" s="50" t="str">
        <f t="shared" si="18"/>
        <v>entr</v>
      </c>
    </row>
    <row r="15" spans="1:68" ht="15.75" customHeight="1" x14ac:dyDescent="0.25">
      <c r="A15" s="1"/>
      <c r="B15" s="42">
        <v>2.1</v>
      </c>
      <c r="C15" s="42" t="s">
        <v>201</v>
      </c>
      <c r="D15" s="73"/>
      <c r="E15" s="48"/>
      <c r="F15" s="73"/>
      <c r="G15" s="102">
        <v>0.7</v>
      </c>
      <c r="H15" s="60">
        <v>42846</v>
      </c>
      <c r="I15" s="61">
        <v>42903</v>
      </c>
      <c r="J15" s="60">
        <v>42847</v>
      </c>
      <c r="K15" s="61">
        <v>42907</v>
      </c>
      <c r="L15" s="48">
        <f t="shared" si="1"/>
        <v>2</v>
      </c>
      <c r="M15" s="49">
        <f t="shared" si="2"/>
        <v>43</v>
      </c>
      <c r="N15" s="50" t="str">
        <f t="shared" ref="N15:AE15" si="19">IF(OR(AND(N$6+6&lt;=$J15,N$6+6&lt;=$H15,N$6+6&lt;=$K15,N$6+6&lt;=$I15),AND(N$6+6&lt;=$J15,N$6+6&gt;$H15,N$6+6&lt;=$K15,N$6+6&gt;$I15),AND(N$6+6&gt;$J15,N$6+6&lt;=$H15,N$6+6&gt;$K15,N$6+6&lt;=$I15),AND(N$6+6&gt;$J15,N$6+6&gt;$H15,N$6+6&gt;$K15,N$6+6&gt;$I15)),"entr",IF(OR(AND(N$6+6&lt;=$J15,N$6+6&gt;$H15,N$6+6&lt;=$K15,N$6+6&lt;=$I15),AND(N$6+6&gt;$J15,N$6+6&gt;$H15,N$6+6&gt;$K15,N$6+6&lt;=$I15)),"etr",IF(OR(AND(N$6+6&gt;$J15,N$6+6&lt;=$H15,N$6+6&lt;=$K15,N$6+6&lt;=$I15),AND(N$6+6&gt;$J15,N$6+6&gt;$H15,N$6+6&lt;=$K15,N$6+6&gt;$I15)),"fntr",IF(AND(N$6+6&gt;$J15,N$6+6&gt;$H15,N$6+6&lt;=$K15,N$6+6&lt;=$I15),"ftr","err"))))</f>
        <v>entr</v>
      </c>
      <c r="O15" s="50" t="str">
        <f t="shared" si="19"/>
        <v>entr</v>
      </c>
      <c r="P15" s="50" t="str">
        <f t="shared" si="19"/>
        <v>ftr</v>
      </c>
      <c r="Q15" s="50" t="str">
        <f t="shared" si="19"/>
        <v>ftr</v>
      </c>
      <c r="R15" s="50" t="str">
        <f t="shared" si="19"/>
        <v>ftr</v>
      </c>
      <c r="S15" s="50" t="str">
        <f t="shared" si="19"/>
        <v>ftr</v>
      </c>
      <c r="T15" s="50" t="str">
        <f t="shared" si="19"/>
        <v>ftr</v>
      </c>
      <c r="U15" s="50" t="str">
        <f t="shared" si="19"/>
        <v>ftr</v>
      </c>
      <c r="V15" s="50" t="str">
        <f t="shared" si="19"/>
        <v>ftr</v>
      </c>
      <c r="W15" s="50" t="str">
        <f t="shared" si="19"/>
        <v>ftr</v>
      </c>
      <c r="X15" s="50" t="str">
        <f t="shared" si="19"/>
        <v>fntr</v>
      </c>
      <c r="Y15" s="50" t="str">
        <f t="shared" si="19"/>
        <v>entr</v>
      </c>
      <c r="Z15" s="50" t="str">
        <f t="shared" si="19"/>
        <v>entr</v>
      </c>
      <c r="AA15" s="50" t="str">
        <f t="shared" si="19"/>
        <v>entr</v>
      </c>
      <c r="AB15" s="50" t="str">
        <f t="shared" si="19"/>
        <v>entr</v>
      </c>
      <c r="AC15" s="50" t="str">
        <f t="shared" si="19"/>
        <v>entr</v>
      </c>
      <c r="AD15" s="50" t="str">
        <f t="shared" si="19"/>
        <v>entr</v>
      </c>
      <c r="AE15" s="50" t="str">
        <f t="shared" si="19"/>
        <v>entr</v>
      </c>
      <c r="AF15" s="50" t="str">
        <f t="shared" ref="AF15:BM15" si="20">IF(OR(AND(AF$6+7&lt;=$J15,AF$6+7&lt;=$H15,AF$6+7&lt;=$K15,AF$6+7&lt;=$I15),AND(AF$6+7&lt;=$J15,AF$6+7&gt;$H15,AF$6+7&lt;=$K15,AF$6+7&gt;$I15),AND(AF$6+7&gt;$J15,AF$6+7&lt;=$H15,AF$6+7&gt;$K15,AF$6+7&lt;=$I15),AND(AF$6+7&gt;$J15,AF$6+7&gt;$H15,AF$6+7&gt;$K15,AF$6+7&gt;$I15)),"entr",IF(OR(AND(AF$6+7&lt;=$J15,AF$6+7&gt;$H15,AF$6+7&lt;=$K15,AF$6+7&lt;=$I15),AND(AF$6+7&gt;$J15,AF$6+7&gt;$H15,AF$6+7&gt;$K15,AF$6+7&lt;=$I15)),"etr",IF(OR(AND(AF$6+7&gt;$J15,AF$6+7&lt;=$H15,AF$6+7&lt;=$K15,AF$6+7&lt;=$I15),AND(AF$6+7&gt;$J15,AF$6+7&gt;$H15,AF$6+7&lt;=$K15,AF$6+7&gt;$I15)),"fntr",IF(AND(AF$6+7&gt;$J15,AF$6+7&gt;$H15,AF$6+7&lt;=$K15,AF$6+7&lt;=$I15),"ftr","err"))))</f>
        <v>entr</v>
      </c>
      <c r="AG15" s="50" t="str">
        <f t="shared" si="20"/>
        <v>entr</v>
      </c>
      <c r="AH15" s="50" t="str">
        <f t="shared" si="20"/>
        <v>entr</v>
      </c>
      <c r="AI15" s="50" t="str">
        <f t="shared" si="20"/>
        <v>entr</v>
      </c>
      <c r="AJ15" s="50" t="str">
        <f t="shared" si="20"/>
        <v>entr</v>
      </c>
      <c r="AK15" s="50" t="str">
        <f t="shared" si="20"/>
        <v>entr</v>
      </c>
      <c r="AL15" s="50" t="str">
        <f t="shared" si="20"/>
        <v>entr</v>
      </c>
      <c r="AM15" s="50" t="str">
        <f t="shared" si="20"/>
        <v>entr</v>
      </c>
      <c r="AN15" s="50" t="str">
        <f t="shared" si="20"/>
        <v>entr</v>
      </c>
      <c r="AO15" s="50" t="str">
        <f t="shared" si="20"/>
        <v>entr</v>
      </c>
      <c r="AP15" s="50" t="str">
        <f t="shared" si="20"/>
        <v>entr</v>
      </c>
      <c r="AQ15" s="50" t="str">
        <f t="shared" si="20"/>
        <v>entr</v>
      </c>
      <c r="AR15" s="50" t="str">
        <f t="shared" si="20"/>
        <v>entr</v>
      </c>
      <c r="AS15" s="50" t="str">
        <f t="shared" si="20"/>
        <v>entr</v>
      </c>
      <c r="AT15" s="50" t="str">
        <f t="shared" si="20"/>
        <v>entr</v>
      </c>
      <c r="AU15" s="50" t="str">
        <f t="shared" si="20"/>
        <v>entr</v>
      </c>
      <c r="AV15" s="50" t="str">
        <f t="shared" si="20"/>
        <v>entr</v>
      </c>
      <c r="AW15" s="50" t="str">
        <f t="shared" si="20"/>
        <v>entr</v>
      </c>
      <c r="AX15" s="50" t="str">
        <f t="shared" si="20"/>
        <v>entr</v>
      </c>
      <c r="AY15" s="50" t="str">
        <f t="shared" si="20"/>
        <v>entr</v>
      </c>
      <c r="AZ15" s="50" t="str">
        <f t="shared" si="20"/>
        <v>entr</v>
      </c>
      <c r="BA15" s="50" t="str">
        <f t="shared" si="20"/>
        <v>entr</v>
      </c>
      <c r="BB15" s="50" t="str">
        <f t="shared" si="20"/>
        <v>entr</v>
      </c>
      <c r="BC15" s="50" t="str">
        <f t="shared" si="20"/>
        <v>entr</v>
      </c>
      <c r="BD15" s="50" t="str">
        <f t="shared" si="20"/>
        <v>entr</v>
      </c>
      <c r="BE15" s="50" t="str">
        <f t="shared" si="20"/>
        <v>entr</v>
      </c>
      <c r="BF15" s="50" t="str">
        <f t="shared" si="20"/>
        <v>entr</v>
      </c>
      <c r="BG15" s="50" t="str">
        <f t="shared" si="20"/>
        <v>entr</v>
      </c>
      <c r="BH15" s="50" t="str">
        <f t="shared" si="20"/>
        <v>entr</v>
      </c>
      <c r="BI15" s="50" t="str">
        <f t="shared" si="20"/>
        <v>entr</v>
      </c>
      <c r="BJ15" s="50" t="str">
        <f t="shared" si="20"/>
        <v>entr</v>
      </c>
      <c r="BK15" s="50" t="str">
        <f t="shared" si="20"/>
        <v>entr</v>
      </c>
      <c r="BL15" s="50" t="str">
        <f t="shared" si="20"/>
        <v>entr</v>
      </c>
      <c r="BM15" s="50" t="str">
        <f t="shared" si="20"/>
        <v>entr</v>
      </c>
    </row>
    <row r="16" spans="1:68" ht="15.75" customHeight="1" x14ac:dyDescent="0.25">
      <c r="A16" s="1"/>
      <c r="B16" s="42">
        <v>2.2000000000000002</v>
      </c>
      <c r="C16" s="42" t="s">
        <v>202</v>
      </c>
      <c r="D16" s="73"/>
      <c r="E16" s="48"/>
      <c r="F16" s="73"/>
      <c r="G16" s="102">
        <v>0.6</v>
      </c>
      <c r="H16" s="60">
        <v>42860</v>
      </c>
      <c r="I16" s="61">
        <v>42907</v>
      </c>
      <c r="J16" s="60">
        <v>42858</v>
      </c>
      <c r="K16" s="61">
        <v>42905</v>
      </c>
      <c r="L16" s="48">
        <f t="shared" si="1"/>
        <v>-4</v>
      </c>
      <c r="M16" s="49">
        <f t="shared" si="2"/>
        <v>34</v>
      </c>
      <c r="N16" s="50" t="str">
        <f t="shared" ref="N16:BM16" si="21">IF(OR(AND(N$6&lt;=$J16,N$6&lt;=$H16,N$6&lt;=$K16,N$6&lt;=$I16),AND(N$6&lt;=$J16,N$6+7&gt;$H16,N$6&lt;=$K16,N$6+7&gt;$I16),AND(N$6+7&gt;$J16,N$6&lt;=$H16,N$6+7&gt;$K16,N$6&lt;=$I16),AND(N$6+7&gt;$J16,N$6+7&gt;$H16,N$6+7&gt;$K16,N$6+7&gt;$I16)),"entr",IF(OR(AND(N$6&lt;=$J16,N$6+7&gt;$H16,N$6&lt;=$K16,N$6&lt;=$I16),AND(N$6+7&gt;$J16,N$6+7&gt;$H16,N$6+7&gt;$K16,N$6&lt;=$I16)),"etr",IF(OR(AND(N$6+7&gt;$J16,N$6&lt;=$H16,N$6&lt;=$K16,N$6&lt;=$I16),AND(N$6+7&gt;$J16,N$6+7&gt;$H16,N$6&lt;=$K16,N$6+7&gt;$I16)),"fntr",IF(AND(N$6+7&gt;$J16,N$6+7&gt;$H16,N$6&lt;=$K16,N$6&lt;=$I16),"ftr","err"))))</f>
        <v>entr</v>
      </c>
      <c r="O16" s="50" t="str">
        <f t="shared" si="21"/>
        <v>entr</v>
      </c>
      <c r="P16" s="50" t="str">
        <f t="shared" si="21"/>
        <v>entr</v>
      </c>
      <c r="Q16" s="50" t="str">
        <f t="shared" si="21"/>
        <v>entr</v>
      </c>
      <c r="R16" s="50" t="str">
        <f t="shared" si="21"/>
        <v>entr</v>
      </c>
      <c r="S16" s="50" t="str">
        <f t="shared" si="21"/>
        <v>ftr</v>
      </c>
      <c r="T16" s="50" t="str">
        <f t="shared" si="21"/>
        <v>ftr</v>
      </c>
      <c r="U16" s="50" t="str">
        <f t="shared" si="21"/>
        <v>ftr</v>
      </c>
      <c r="V16" s="50" t="str">
        <f t="shared" si="21"/>
        <v>ftr</v>
      </c>
      <c r="W16" s="50" t="str">
        <f t="shared" si="21"/>
        <v>ftr</v>
      </c>
      <c r="X16" s="50" t="str">
        <f t="shared" si="21"/>
        <v>ftr</v>
      </c>
      <c r="Y16" s="50" t="str">
        <f t="shared" si="21"/>
        <v>entr</v>
      </c>
      <c r="Z16" s="50" t="str">
        <f t="shared" si="21"/>
        <v>entr</v>
      </c>
      <c r="AA16" s="50" t="str">
        <f t="shared" si="21"/>
        <v>entr</v>
      </c>
      <c r="AB16" s="50" t="str">
        <f t="shared" si="21"/>
        <v>entr</v>
      </c>
      <c r="AC16" s="50" t="str">
        <f t="shared" si="21"/>
        <v>entr</v>
      </c>
      <c r="AD16" s="50" t="str">
        <f t="shared" si="21"/>
        <v>entr</v>
      </c>
      <c r="AE16" s="50" t="str">
        <f t="shared" si="21"/>
        <v>entr</v>
      </c>
      <c r="AF16" s="50" t="str">
        <f t="shared" si="21"/>
        <v>entr</v>
      </c>
      <c r="AG16" s="50" t="str">
        <f t="shared" si="21"/>
        <v>entr</v>
      </c>
      <c r="AH16" s="50" t="str">
        <f t="shared" si="21"/>
        <v>entr</v>
      </c>
      <c r="AI16" s="50" t="str">
        <f t="shared" si="21"/>
        <v>entr</v>
      </c>
      <c r="AJ16" s="50" t="str">
        <f t="shared" si="21"/>
        <v>entr</v>
      </c>
      <c r="AK16" s="50" t="str">
        <f t="shared" si="21"/>
        <v>entr</v>
      </c>
      <c r="AL16" s="50" t="str">
        <f t="shared" si="21"/>
        <v>entr</v>
      </c>
      <c r="AM16" s="50" t="str">
        <f t="shared" si="21"/>
        <v>entr</v>
      </c>
      <c r="AN16" s="50" t="str">
        <f t="shared" si="21"/>
        <v>entr</v>
      </c>
      <c r="AO16" s="50" t="str">
        <f t="shared" si="21"/>
        <v>entr</v>
      </c>
      <c r="AP16" s="50" t="str">
        <f t="shared" si="21"/>
        <v>entr</v>
      </c>
      <c r="AQ16" s="50" t="str">
        <f t="shared" si="21"/>
        <v>entr</v>
      </c>
      <c r="AR16" s="50" t="str">
        <f t="shared" si="21"/>
        <v>entr</v>
      </c>
      <c r="AS16" s="50" t="str">
        <f t="shared" si="21"/>
        <v>entr</v>
      </c>
      <c r="AT16" s="50" t="str">
        <f t="shared" si="21"/>
        <v>entr</v>
      </c>
      <c r="AU16" s="50" t="str">
        <f t="shared" si="21"/>
        <v>entr</v>
      </c>
      <c r="AV16" s="50" t="str">
        <f t="shared" si="21"/>
        <v>entr</v>
      </c>
      <c r="AW16" s="50" t="str">
        <f t="shared" si="21"/>
        <v>entr</v>
      </c>
      <c r="AX16" s="50" t="str">
        <f t="shared" si="21"/>
        <v>entr</v>
      </c>
      <c r="AY16" s="50" t="str">
        <f t="shared" si="21"/>
        <v>entr</v>
      </c>
      <c r="AZ16" s="50" t="str">
        <f t="shared" si="21"/>
        <v>entr</v>
      </c>
      <c r="BA16" s="50" t="str">
        <f t="shared" si="21"/>
        <v>entr</v>
      </c>
      <c r="BB16" s="50" t="str">
        <f t="shared" si="21"/>
        <v>entr</v>
      </c>
      <c r="BC16" s="50" t="str">
        <f t="shared" si="21"/>
        <v>entr</v>
      </c>
      <c r="BD16" s="50" t="str">
        <f t="shared" si="21"/>
        <v>entr</v>
      </c>
      <c r="BE16" s="50" t="str">
        <f t="shared" si="21"/>
        <v>entr</v>
      </c>
      <c r="BF16" s="50" t="str">
        <f t="shared" si="21"/>
        <v>entr</v>
      </c>
      <c r="BG16" s="50" t="str">
        <f t="shared" si="21"/>
        <v>entr</v>
      </c>
      <c r="BH16" s="50" t="str">
        <f t="shared" si="21"/>
        <v>entr</v>
      </c>
      <c r="BI16" s="50" t="str">
        <f t="shared" si="21"/>
        <v>entr</v>
      </c>
      <c r="BJ16" s="50" t="str">
        <f t="shared" si="21"/>
        <v>entr</v>
      </c>
      <c r="BK16" s="50" t="str">
        <f t="shared" si="21"/>
        <v>entr</v>
      </c>
      <c r="BL16" s="50" t="str">
        <f t="shared" si="21"/>
        <v>entr</v>
      </c>
      <c r="BM16" s="50" t="str">
        <f t="shared" si="21"/>
        <v>entr</v>
      </c>
    </row>
    <row r="17" spans="1:65" ht="15.75" customHeight="1" x14ac:dyDescent="0.25">
      <c r="A17" s="1"/>
      <c r="B17" s="42">
        <v>2.2999999999999998</v>
      </c>
      <c r="C17" s="42" t="s">
        <v>203</v>
      </c>
      <c r="D17" s="73"/>
      <c r="E17" s="48"/>
      <c r="F17" s="73"/>
      <c r="G17" s="102">
        <v>0</v>
      </c>
      <c r="H17" s="96"/>
      <c r="I17" s="97"/>
      <c r="J17" s="96"/>
      <c r="K17" s="97"/>
      <c r="L17" s="48" t="str">
        <f t="shared" si="1"/>
        <v/>
      </c>
      <c r="M17" s="49">
        <f t="shared" si="2"/>
        <v>0</v>
      </c>
      <c r="N17" s="50" t="str">
        <f t="shared" ref="N17:BM17" si="22">IF(OR(AND(N$6&lt;=$J17,N$6&lt;=$H17,N$6&lt;=$K17,N$6&lt;=$I17),AND(N$6&lt;=$J17,N$6+7&gt;$H17,N$6&lt;=$K17,N$6+7&gt;$I17),AND(N$6+7&gt;$J17,N$6&lt;=$H17,N$6+7&gt;$K17,N$6&lt;=$I17),AND(N$6+7&gt;$J17,N$6+7&gt;$H17,N$6+7&gt;$K17,N$6+7&gt;$I17)),"entr",IF(OR(AND(N$6&lt;=$J17,N$6+7&gt;$H17,N$6&lt;=$K17,N$6&lt;=$I17),AND(N$6+7&gt;$J17,N$6+7&gt;$H17,N$6+7&gt;$K17,N$6&lt;=$I17)),"etr",IF(OR(AND(N$6+7&gt;$J17,N$6&lt;=$H17,N$6&lt;=$K17,N$6&lt;=$I17),AND(N$6+7&gt;$J17,N$6+7&gt;$H17,N$6&lt;=$K17,N$6+7&gt;$I17)),"fntr",IF(AND(N$6+7&gt;$J17,N$6+7&gt;$H17,N$6&lt;=$K17,N$6&lt;=$I17),"ftr","err"))))</f>
        <v>entr</v>
      </c>
      <c r="O17" s="50" t="str">
        <f t="shared" si="22"/>
        <v>entr</v>
      </c>
      <c r="P17" s="50" t="str">
        <f t="shared" si="22"/>
        <v>entr</v>
      </c>
      <c r="Q17" s="50" t="str">
        <f t="shared" si="22"/>
        <v>entr</v>
      </c>
      <c r="R17" s="50" t="str">
        <f t="shared" si="22"/>
        <v>entr</v>
      </c>
      <c r="S17" s="50" t="str">
        <f t="shared" si="22"/>
        <v>entr</v>
      </c>
      <c r="T17" s="50" t="str">
        <f t="shared" si="22"/>
        <v>entr</v>
      </c>
      <c r="U17" s="50" t="str">
        <f t="shared" si="22"/>
        <v>entr</v>
      </c>
      <c r="V17" s="50" t="str">
        <f t="shared" si="22"/>
        <v>entr</v>
      </c>
      <c r="W17" s="50" t="str">
        <f t="shared" si="22"/>
        <v>entr</v>
      </c>
      <c r="X17" s="50" t="str">
        <f t="shared" si="22"/>
        <v>entr</v>
      </c>
      <c r="Y17" s="50" t="str">
        <f t="shared" si="22"/>
        <v>entr</v>
      </c>
      <c r="Z17" s="50" t="str">
        <f t="shared" si="22"/>
        <v>entr</v>
      </c>
      <c r="AA17" s="50" t="str">
        <f t="shared" si="22"/>
        <v>entr</v>
      </c>
      <c r="AB17" s="50" t="str">
        <f t="shared" si="22"/>
        <v>entr</v>
      </c>
      <c r="AC17" s="50" t="str">
        <f t="shared" si="22"/>
        <v>entr</v>
      </c>
      <c r="AD17" s="50" t="str">
        <f t="shared" si="22"/>
        <v>entr</v>
      </c>
      <c r="AE17" s="50" t="str">
        <f t="shared" si="22"/>
        <v>entr</v>
      </c>
      <c r="AF17" s="50" t="str">
        <f t="shared" si="22"/>
        <v>entr</v>
      </c>
      <c r="AG17" s="50" t="str">
        <f t="shared" si="22"/>
        <v>entr</v>
      </c>
      <c r="AH17" s="50" t="str">
        <f t="shared" si="22"/>
        <v>entr</v>
      </c>
      <c r="AI17" s="50" t="str">
        <f t="shared" si="22"/>
        <v>entr</v>
      </c>
      <c r="AJ17" s="50" t="str">
        <f t="shared" si="22"/>
        <v>entr</v>
      </c>
      <c r="AK17" s="50" t="str">
        <f t="shared" si="22"/>
        <v>entr</v>
      </c>
      <c r="AL17" s="50" t="str">
        <f t="shared" si="22"/>
        <v>entr</v>
      </c>
      <c r="AM17" s="50" t="str">
        <f t="shared" si="22"/>
        <v>entr</v>
      </c>
      <c r="AN17" s="50" t="str">
        <f t="shared" si="22"/>
        <v>entr</v>
      </c>
      <c r="AO17" s="50" t="str">
        <f t="shared" si="22"/>
        <v>entr</v>
      </c>
      <c r="AP17" s="50" t="str">
        <f t="shared" si="22"/>
        <v>entr</v>
      </c>
      <c r="AQ17" s="50" t="str">
        <f t="shared" si="22"/>
        <v>entr</v>
      </c>
      <c r="AR17" s="50" t="str">
        <f t="shared" si="22"/>
        <v>entr</v>
      </c>
      <c r="AS17" s="50" t="str">
        <f t="shared" si="22"/>
        <v>entr</v>
      </c>
      <c r="AT17" s="50" t="str">
        <f t="shared" si="22"/>
        <v>entr</v>
      </c>
      <c r="AU17" s="50" t="str">
        <f t="shared" si="22"/>
        <v>entr</v>
      </c>
      <c r="AV17" s="50" t="str">
        <f t="shared" si="22"/>
        <v>entr</v>
      </c>
      <c r="AW17" s="50" t="str">
        <f t="shared" si="22"/>
        <v>entr</v>
      </c>
      <c r="AX17" s="50" t="str">
        <f t="shared" si="22"/>
        <v>entr</v>
      </c>
      <c r="AY17" s="50" t="str">
        <f t="shared" si="22"/>
        <v>entr</v>
      </c>
      <c r="AZ17" s="50" t="str">
        <f t="shared" si="22"/>
        <v>entr</v>
      </c>
      <c r="BA17" s="50" t="str">
        <f t="shared" si="22"/>
        <v>entr</v>
      </c>
      <c r="BB17" s="50" t="str">
        <f t="shared" si="22"/>
        <v>entr</v>
      </c>
      <c r="BC17" s="50" t="str">
        <f t="shared" si="22"/>
        <v>entr</v>
      </c>
      <c r="BD17" s="50" t="str">
        <f t="shared" si="22"/>
        <v>entr</v>
      </c>
      <c r="BE17" s="50" t="str">
        <f t="shared" si="22"/>
        <v>entr</v>
      </c>
      <c r="BF17" s="50" t="str">
        <f t="shared" si="22"/>
        <v>entr</v>
      </c>
      <c r="BG17" s="50" t="str">
        <f t="shared" si="22"/>
        <v>entr</v>
      </c>
      <c r="BH17" s="50" t="str">
        <f t="shared" si="22"/>
        <v>entr</v>
      </c>
      <c r="BI17" s="50" t="str">
        <f t="shared" si="22"/>
        <v>entr</v>
      </c>
      <c r="BJ17" s="50" t="str">
        <f t="shared" si="22"/>
        <v>entr</v>
      </c>
      <c r="BK17" s="50" t="str">
        <f t="shared" si="22"/>
        <v>entr</v>
      </c>
      <c r="BL17" s="50" t="str">
        <f t="shared" si="22"/>
        <v>entr</v>
      </c>
      <c r="BM17" s="50" t="str">
        <f t="shared" si="22"/>
        <v>entr</v>
      </c>
    </row>
    <row r="18" spans="1:65" ht="15.75" customHeight="1" x14ac:dyDescent="0.25">
      <c r="A18" s="1"/>
      <c r="B18" s="42">
        <v>2.4</v>
      </c>
      <c r="C18" s="42" t="s">
        <v>204</v>
      </c>
      <c r="D18" s="73"/>
      <c r="E18" s="48"/>
      <c r="F18" s="73"/>
      <c r="G18" s="102">
        <v>0</v>
      </c>
      <c r="H18" s="96"/>
      <c r="I18" s="97"/>
      <c r="J18" s="96"/>
      <c r="K18" s="97"/>
      <c r="L18" s="48" t="str">
        <f t="shared" si="1"/>
        <v/>
      </c>
      <c r="M18" s="49">
        <f t="shared" si="2"/>
        <v>0</v>
      </c>
      <c r="N18" s="50" t="str">
        <f t="shared" ref="N18:BM18" si="23">IF(OR(AND(N$6&lt;=$J18,N$6&lt;=$H18,N$6&lt;=$K18,N$6&lt;=$I18),AND(N$6&lt;=$J18,N$6+7&gt;$H18,N$6&lt;=$K18,N$6+7&gt;$I18),AND(N$6+7&gt;$J18,N$6&lt;=$H18,N$6+7&gt;$K18,N$6&lt;=$I18),AND(N$6+7&gt;$J18,N$6+7&gt;$H18,N$6+7&gt;$K18,N$6+7&gt;$I18)),"entr",IF(OR(AND(N$6&lt;=$J18,N$6+7&gt;$H18,N$6&lt;=$K18,N$6&lt;=$I18),AND(N$6+7&gt;$J18,N$6+7&gt;$H18,N$6+7&gt;$K18,N$6&lt;=$I18)),"etr",IF(OR(AND(N$6+7&gt;$J18,N$6&lt;=$H18,N$6&lt;=$K18,N$6&lt;=$I18),AND(N$6+7&gt;$J18,N$6+7&gt;$H18,N$6&lt;=$K18,N$6+7&gt;$I18)),"fntr",IF(AND(N$6+7&gt;$J18,N$6+7&gt;$H18,N$6&lt;=$K18,N$6&lt;=$I18),"ftr","err"))))</f>
        <v>entr</v>
      </c>
      <c r="O18" s="50" t="str">
        <f t="shared" si="23"/>
        <v>entr</v>
      </c>
      <c r="P18" s="50" t="str">
        <f t="shared" si="23"/>
        <v>entr</v>
      </c>
      <c r="Q18" s="50" t="str">
        <f t="shared" si="23"/>
        <v>entr</v>
      </c>
      <c r="R18" s="50" t="str">
        <f t="shared" si="23"/>
        <v>entr</v>
      </c>
      <c r="S18" s="50" t="str">
        <f t="shared" si="23"/>
        <v>entr</v>
      </c>
      <c r="T18" s="50" t="str">
        <f t="shared" si="23"/>
        <v>entr</v>
      </c>
      <c r="U18" s="50" t="str">
        <f t="shared" si="23"/>
        <v>entr</v>
      </c>
      <c r="V18" s="50" t="str">
        <f t="shared" si="23"/>
        <v>entr</v>
      </c>
      <c r="W18" s="50" t="str">
        <f t="shared" si="23"/>
        <v>entr</v>
      </c>
      <c r="X18" s="50" t="str">
        <f t="shared" si="23"/>
        <v>entr</v>
      </c>
      <c r="Y18" s="50" t="str">
        <f t="shared" si="23"/>
        <v>entr</v>
      </c>
      <c r="Z18" s="50" t="str">
        <f t="shared" si="23"/>
        <v>entr</v>
      </c>
      <c r="AA18" s="50" t="str">
        <f t="shared" si="23"/>
        <v>entr</v>
      </c>
      <c r="AB18" s="50" t="str">
        <f t="shared" si="23"/>
        <v>entr</v>
      </c>
      <c r="AC18" s="50" t="str">
        <f t="shared" si="23"/>
        <v>entr</v>
      </c>
      <c r="AD18" s="50" t="str">
        <f t="shared" si="23"/>
        <v>entr</v>
      </c>
      <c r="AE18" s="50" t="str">
        <f t="shared" si="23"/>
        <v>entr</v>
      </c>
      <c r="AF18" s="50" t="str">
        <f t="shared" si="23"/>
        <v>entr</v>
      </c>
      <c r="AG18" s="50" t="str">
        <f t="shared" si="23"/>
        <v>entr</v>
      </c>
      <c r="AH18" s="50" t="str">
        <f t="shared" si="23"/>
        <v>entr</v>
      </c>
      <c r="AI18" s="50" t="str">
        <f t="shared" si="23"/>
        <v>entr</v>
      </c>
      <c r="AJ18" s="50" t="str">
        <f t="shared" si="23"/>
        <v>entr</v>
      </c>
      <c r="AK18" s="50" t="str">
        <f t="shared" si="23"/>
        <v>entr</v>
      </c>
      <c r="AL18" s="50" t="str">
        <f t="shared" si="23"/>
        <v>entr</v>
      </c>
      <c r="AM18" s="50" t="str">
        <f t="shared" si="23"/>
        <v>entr</v>
      </c>
      <c r="AN18" s="50" t="str">
        <f t="shared" si="23"/>
        <v>entr</v>
      </c>
      <c r="AO18" s="50" t="str">
        <f t="shared" si="23"/>
        <v>entr</v>
      </c>
      <c r="AP18" s="50" t="str">
        <f t="shared" si="23"/>
        <v>entr</v>
      </c>
      <c r="AQ18" s="50" t="str">
        <f t="shared" si="23"/>
        <v>entr</v>
      </c>
      <c r="AR18" s="50" t="str">
        <f t="shared" si="23"/>
        <v>entr</v>
      </c>
      <c r="AS18" s="50" t="str">
        <f t="shared" si="23"/>
        <v>entr</v>
      </c>
      <c r="AT18" s="50" t="str">
        <f t="shared" si="23"/>
        <v>entr</v>
      </c>
      <c r="AU18" s="50" t="str">
        <f t="shared" si="23"/>
        <v>entr</v>
      </c>
      <c r="AV18" s="50" t="str">
        <f t="shared" si="23"/>
        <v>entr</v>
      </c>
      <c r="AW18" s="50" t="str">
        <f t="shared" si="23"/>
        <v>entr</v>
      </c>
      <c r="AX18" s="50" t="str">
        <f t="shared" si="23"/>
        <v>entr</v>
      </c>
      <c r="AY18" s="50" t="str">
        <f t="shared" si="23"/>
        <v>entr</v>
      </c>
      <c r="AZ18" s="50" t="str">
        <f t="shared" si="23"/>
        <v>entr</v>
      </c>
      <c r="BA18" s="50" t="str">
        <f t="shared" si="23"/>
        <v>entr</v>
      </c>
      <c r="BB18" s="50" t="str">
        <f t="shared" si="23"/>
        <v>entr</v>
      </c>
      <c r="BC18" s="50" t="str">
        <f t="shared" si="23"/>
        <v>entr</v>
      </c>
      <c r="BD18" s="50" t="str">
        <f t="shared" si="23"/>
        <v>entr</v>
      </c>
      <c r="BE18" s="50" t="str">
        <f t="shared" si="23"/>
        <v>entr</v>
      </c>
      <c r="BF18" s="50" t="str">
        <f t="shared" si="23"/>
        <v>entr</v>
      </c>
      <c r="BG18" s="50" t="str">
        <f t="shared" si="23"/>
        <v>entr</v>
      </c>
      <c r="BH18" s="50" t="str">
        <f t="shared" si="23"/>
        <v>entr</v>
      </c>
      <c r="BI18" s="50" t="str">
        <f t="shared" si="23"/>
        <v>entr</v>
      </c>
      <c r="BJ18" s="50" t="str">
        <f t="shared" si="23"/>
        <v>entr</v>
      </c>
      <c r="BK18" s="50" t="str">
        <f t="shared" si="23"/>
        <v>entr</v>
      </c>
      <c r="BL18" s="50" t="str">
        <f t="shared" si="23"/>
        <v>entr</v>
      </c>
      <c r="BM18" s="50" t="str">
        <f t="shared" si="23"/>
        <v>entr</v>
      </c>
    </row>
    <row r="19" spans="1:65" ht="15.75" customHeight="1" x14ac:dyDescent="0.25">
      <c r="A19" s="1"/>
      <c r="B19" s="42">
        <v>2.5</v>
      </c>
      <c r="C19" s="42" t="s">
        <v>205</v>
      </c>
      <c r="D19" s="73"/>
      <c r="E19" s="48"/>
      <c r="F19" s="73"/>
      <c r="G19" s="102">
        <v>0</v>
      </c>
      <c r="H19" s="96"/>
      <c r="I19" s="97"/>
      <c r="J19" s="96"/>
      <c r="K19" s="97"/>
      <c r="L19" s="48" t="str">
        <f t="shared" si="1"/>
        <v/>
      </c>
      <c r="M19" s="49">
        <f t="shared" si="2"/>
        <v>0</v>
      </c>
      <c r="N19" s="50" t="str">
        <f t="shared" ref="N19:BM19" si="24">IF(OR(AND(N$6&lt;=$J19,N$6&lt;=$H19,N$6&lt;=$K19,N$6&lt;=$I19),AND(N$6&lt;=$J19,N$6+7&gt;$H19,N$6&lt;=$K19,N$6+7&gt;$I19),AND(N$6+7&gt;$J19,N$6&lt;=$H19,N$6+7&gt;$K19,N$6&lt;=$I19),AND(N$6+7&gt;$J19,N$6+7&gt;$H19,N$6+7&gt;$K19,N$6+7&gt;$I19)),"entr",IF(OR(AND(N$6&lt;=$J19,N$6+7&gt;$H19,N$6&lt;=$K19,N$6&lt;=$I19),AND(N$6+7&gt;$J19,N$6+7&gt;$H19,N$6+7&gt;$K19,N$6&lt;=$I19)),"etr",IF(OR(AND(N$6+7&gt;$J19,N$6&lt;=$H19,N$6&lt;=$K19,N$6&lt;=$I19),AND(N$6+7&gt;$J19,N$6+7&gt;$H19,N$6&lt;=$K19,N$6+7&gt;$I19)),"fntr",IF(AND(N$6+7&gt;$J19,N$6+7&gt;$H19,N$6&lt;=$K19,N$6&lt;=$I19),"ftr","err"))))</f>
        <v>entr</v>
      </c>
      <c r="O19" s="50" t="str">
        <f t="shared" si="24"/>
        <v>entr</v>
      </c>
      <c r="P19" s="50" t="str">
        <f t="shared" si="24"/>
        <v>entr</v>
      </c>
      <c r="Q19" s="50" t="str">
        <f t="shared" si="24"/>
        <v>entr</v>
      </c>
      <c r="R19" s="50" t="str">
        <f t="shared" si="24"/>
        <v>entr</v>
      </c>
      <c r="S19" s="50" t="str">
        <f t="shared" si="24"/>
        <v>entr</v>
      </c>
      <c r="T19" s="50" t="str">
        <f t="shared" si="24"/>
        <v>entr</v>
      </c>
      <c r="U19" s="50" t="str">
        <f t="shared" si="24"/>
        <v>entr</v>
      </c>
      <c r="V19" s="50" t="str">
        <f t="shared" si="24"/>
        <v>entr</v>
      </c>
      <c r="W19" s="50" t="str">
        <f t="shared" si="24"/>
        <v>entr</v>
      </c>
      <c r="X19" s="50" t="str">
        <f t="shared" si="24"/>
        <v>entr</v>
      </c>
      <c r="Y19" s="50" t="str">
        <f t="shared" si="24"/>
        <v>entr</v>
      </c>
      <c r="Z19" s="50" t="str">
        <f t="shared" si="24"/>
        <v>entr</v>
      </c>
      <c r="AA19" s="50" t="str">
        <f t="shared" si="24"/>
        <v>entr</v>
      </c>
      <c r="AB19" s="50" t="str">
        <f t="shared" si="24"/>
        <v>entr</v>
      </c>
      <c r="AC19" s="50" t="str">
        <f t="shared" si="24"/>
        <v>entr</v>
      </c>
      <c r="AD19" s="50" t="str">
        <f t="shared" si="24"/>
        <v>entr</v>
      </c>
      <c r="AE19" s="50" t="str">
        <f t="shared" si="24"/>
        <v>entr</v>
      </c>
      <c r="AF19" s="50" t="str">
        <f t="shared" si="24"/>
        <v>entr</v>
      </c>
      <c r="AG19" s="50" t="str">
        <f t="shared" si="24"/>
        <v>entr</v>
      </c>
      <c r="AH19" s="50" t="str">
        <f t="shared" si="24"/>
        <v>entr</v>
      </c>
      <c r="AI19" s="50" t="str">
        <f t="shared" si="24"/>
        <v>entr</v>
      </c>
      <c r="AJ19" s="50" t="str">
        <f t="shared" si="24"/>
        <v>entr</v>
      </c>
      <c r="AK19" s="50" t="str">
        <f t="shared" si="24"/>
        <v>entr</v>
      </c>
      <c r="AL19" s="50" t="str">
        <f t="shared" si="24"/>
        <v>entr</v>
      </c>
      <c r="AM19" s="50" t="str">
        <f t="shared" si="24"/>
        <v>entr</v>
      </c>
      <c r="AN19" s="50" t="str">
        <f t="shared" si="24"/>
        <v>entr</v>
      </c>
      <c r="AO19" s="50" t="str">
        <f t="shared" si="24"/>
        <v>entr</v>
      </c>
      <c r="AP19" s="50" t="str">
        <f t="shared" si="24"/>
        <v>entr</v>
      </c>
      <c r="AQ19" s="50" t="str">
        <f t="shared" si="24"/>
        <v>entr</v>
      </c>
      <c r="AR19" s="50" t="str">
        <f t="shared" si="24"/>
        <v>entr</v>
      </c>
      <c r="AS19" s="50" t="str">
        <f t="shared" si="24"/>
        <v>entr</v>
      </c>
      <c r="AT19" s="50" t="str">
        <f t="shared" si="24"/>
        <v>entr</v>
      </c>
      <c r="AU19" s="50" t="str">
        <f t="shared" si="24"/>
        <v>entr</v>
      </c>
      <c r="AV19" s="50" t="str">
        <f t="shared" si="24"/>
        <v>entr</v>
      </c>
      <c r="AW19" s="50" t="str">
        <f t="shared" si="24"/>
        <v>entr</v>
      </c>
      <c r="AX19" s="50" t="str">
        <f t="shared" si="24"/>
        <v>entr</v>
      </c>
      <c r="AY19" s="50" t="str">
        <f t="shared" si="24"/>
        <v>entr</v>
      </c>
      <c r="AZ19" s="50" t="str">
        <f t="shared" si="24"/>
        <v>entr</v>
      </c>
      <c r="BA19" s="50" t="str">
        <f t="shared" si="24"/>
        <v>entr</v>
      </c>
      <c r="BB19" s="50" t="str">
        <f t="shared" si="24"/>
        <v>entr</v>
      </c>
      <c r="BC19" s="50" t="str">
        <f t="shared" si="24"/>
        <v>entr</v>
      </c>
      <c r="BD19" s="50" t="str">
        <f t="shared" si="24"/>
        <v>entr</v>
      </c>
      <c r="BE19" s="50" t="str">
        <f t="shared" si="24"/>
        <v>entr</v>
      </c>
      <c r="BF19" s="50" t="str">
        <f t="shared" si="24"/>
        <v>entr</v>
      </c>
      <c r="BG19" s="50" t="str">
        <f t="shared" si="24"/>
        <v>entr</v>
      </c>
      <c r="BH19" s="50" t="str">
        <f t="shared" si="24"/>
        <v>entr</v>
      </c>
      <c r="BI19" s="50" t="str">
        <f t="shared" si="24"/>
        <v>entr</v>
      </c>
      <c r="BJ19" s="50" t="str">
        <f t="shared" si="24"/>
        <v>entr</v>
      </c>
      <c r="BK19" s="50" t="str">
        <f t="shared" si="24"/>
        <v>entr</v>
      </c>
      <c r="BL19" s="50" t="str">
        <f t="shared" si="24"/>
        <v>entr</v>
      </c>
      <c r="BM19" s="50" t="str">
        <f t="shared" si="24"/>
        <v>entr</v>
      </c>
    </row>
    <row r="20" spans="1:65" ht="15.75" customHeight="1" x14ac:dyDescent="0.25">
      <c r="A20" s="1"/>
      <c r="B20" s="42">
        <v>2.6</v>
      </c>
      <c r="C20" s="42" t="s">
        <v>206</v>
      </c>
      <c r="D20" s="73"/>
      <c r="E20" s="48"/>
      <c r="F20" s="73"/>
      <c r="G20" s="102">
        <v>0</v>
      </c>
      <c r="H20" s="96"/>
      <c r="I20" s="97"/>
      <c r="J20" s="96"/>
      <c r="K20" s="97"/>
      <c r="L20" s="48" t="str">
        <f t="shared" si="1"/>
        <v/>
      </c>
      <c r="M20" s="49">
        <f t="shared" si="2"/>
        <v>0</v>
      </c>
      <c r="N20" s="50" t="str">
        <f t="shared" ref="N20:BM20" si="25">IF(OR(AND(N$6&lt;=$J20,N$6&lt;=$H20,N$6&lt;=$K20,N$6&lt;=$I20),AND(N$6&lt;=$J20,N$6+7&gt;$H20,N$6&lt;=$K20,N$6+7&gt;$I20),AND(N$6+7&gt;$J20,N$6&lt;=$H20,N$6+7&gt;$K20,N$6&lt;=$I20),AND(N$6+7&gt;$J20,N$6+7&gt;$H20,N$6+7&gt;$K20,N$6+7&gt;$I20)),"entr",IF(OR(AND(N$6&lt;=$J20,N$6+7&gt;$H20,N$6&lt;=$K20,N$6&lt;=$I20),AND(N$6+7&gt;$J20,N$6+7&gt;$H20,N$6+7&gt;$K20,N$6&lt;=$I20)),"etr",IF(OR(AND(N$6+7&gt;$J20,N$6&lt;=$H20,N$6&lt;=$K20,N$6&lt;=$I20),AND(N$6+7&gt;$J20,N$6+7&gt;$H20,N$6&lt;=$K20,N$6+7&gt;$I20)),"fntr",IF(AND(N$6+7&gt;$J20,N$6+7&gt;$H20,N$6&lt;=$K20,N$6&lt;=$I20),"ftr","err"))))</f>
        <v>entr</v>
      </c>
      <c r="O20" s="50" t="str">
        <f t="shared" si="25"/>
        <v>entr</v>
      </c>
      <c r="P20" s="50" t="str">
        <f t="shared" si="25"/>
        <v>entr</v>
      </c>
      <c r="Q20" s="50" t="str">
        <f t="shared" si="25"/>
        <v>entr</v>
      </c>
      <c r="R20" s="50" t="str">
        <f t="shared" si="25"/>
        <v>entr</v>
      </c>
      <c r="S20" s="50" t="str">
        <f t="shared" si="25"/>
        <v>entr</v>
      </c>
      <c r="T20" s="50" t="str">
        <f t="shared" si="25"/>
        <v>entr</v>
      </c>
      <c r="U20" s="50" t="str">
        <f t="shared" si="25"/>
        <v>entr</v>
      </c>
      <c r="V20" s="50" t="str">
        <f t="shared" si="25"/>
        <v>entr</v>
      </c>
      <c r="W20" s="50" t="str">
        <f t="shared" si="25"/>
        <v>entr</v>
      </c>
      <c r="X20" s="50" t="str">
        <f t="shared" si="25"/>
        <v>entr</v>
      </c>
      <c r="Y20" s="50" t="str">
        <f t="shared" si="25"/>
        <v>entr</v>
      </c>
      <c r="Z20" s="50" t="str">
        <f t="shared" si="25"/>
        <v>entr</v>
      </c>
      <c r="AA20" s="50" t="str">
        <f t="shared" si="25"/>
        <v>entr</v>
      </c>
      <c r="AB20" s="50" t="str">
        <f t="shared" si="25"/>
        <v>entr</v>
      </c>
      <c r="AC20" s="50" t="str">
        <f t="shared" si="25"/>
        <v>entr</v>
      </c>
      <c r="AD20" s="50" t="str">
        <f t="shared" si="25"/>
        <v>entr</v>
      </c>
      <c r="AE20" s="50" t="str">
        <f t="shared" si="25"/>
        <v>entr</v>
      </c>
      <c r="AF20" s="50" t="str">
        <f t="shared" si="25"/>
        <v>entr</v>
      </c>
      <c r="AG20" s="50" t="str">
        <f t="shared" si="25"/>
        <v>entr</v>
      </c>
      <c r="AH20" s="50" t="str">
        <f t="shared" si="25"/>
        <v>entr</v>
      </c>
      <c r="AI20" s="50" t="str">
        <f t="shared" si="25"/>
        <v>entr</v>
      </c>
      <c r="AJ20" s="50" t="str">
        <f t="shared" si="25"/>
        <v>entr</v>
      </c>
      <c r="AK20" s="50" t="str">
        <f t="shared" si="25"/>
        <v>entr</v>
      </c>
      <c r="AL20" s="50" t="str">
        <f t="shared" si="25"/>
        <v>entr</v>
      </c>
      <c r="AM20" s="50" t="str">
        <f t="shared" si="25"/>
        <v>entr</v>
      </c>
      <c r="AN20" s="50" t="str">
        <f t="shared" si="25"/>
        <v>entr</v>
      </c>
      <c r="AO20" s="50" t="str">
        <f t="shared" si="25"/>
        <v>entr</v>
      </c>
      <c r="AP20" s="50" t="str">
        <f t="shared" si="25"/>
        <v>entr</v>
      </c>
      <c r="AQ20" s="50" t="str">
        <f t="shared" si="25"/>
        <v>entr</v>
      </c>
      <c r="AR20" s="50" t="str">
        <f t="shared" si="25"/>
        <v>entr</v>
      </c>
      <c r="AS20" s="50" t="str">
        <f t="shared" si="25"/>
        <v>entr</v>
      </c>
      <c r="AT20" s="50" t="str">
        <f t="shared" si="25"/>
        <v>entr</v>
      </c>
      <c r="AU20" s="50" t="str">
        <f t="shared" si="25"/>
        <v>entr</v>
      </c>
      <c r="AV20" s="50" t="str">
        <f t="shared" si="25"/>
        <v>entr</v>
      </c>
      <c r="AW20" s="50" t="str">
        <f t="shared" si="25"/>
        <v>entr</v>
      </c>
      <c r="AX20" s="50" t="str">
        <f t="shared" si="25"/>
        <v>entr</v>
      </c>
      <c r="AY20" s="50" t="str">
        <f t="shared" si="25"/>
        <v>entr</v>
      </c>
      <c r="AZ20" s="50" t="str">
        <f t="shared" si="25"/>
        <v>entr</v>
      </c>
      <c r="BA20" s="50" t="str">
        <f t="shared" si="25"/>
        <v>entr</v>
      </c>
      <c r="BB20" s="50" t="str">
        <f t="shared" si="25"/>
        <v>entr</v>
      </c>
      <c r="BC20" s="50" t="str">
        <f t="shared" si="25"/>
        <v>entr</v>
      </c>
      <c r="BD20" s="50" t="str">
        <f t="shared" si="25"/>
        <v>entr</v>
      </c>
      <c r="BE20" s="50" t="str">
        <f t="shared" si="25"/>
        <v>entr</v>
      </c>
      <c r="BF20" s="50" t="str">
        <f t="shared" si="25"/>
        <v>entr</v>
      </c>
      <c r="BG20" s="50" t="str">
        <f t="shared" si="25"/>
        <v>entr</v>
      </c>
      <c r="BH20" s="50" t="str">
        <f t="shared" si="25"/>
        <v>entr</v>
      </c>
      <c r="BI20" s="50" t="str">
        <f t="shared" si="25"/>
        <v>entr</v>
      </c>
      <c r="BJ20" s="50" t="str">
        <f t="shared" si="25"/>
        <v>entr</v>
      </c>
      <c r="BK20" s="50" t="str">
        <f t="shared" si="25"/>
        <v>entr</v>
      </c>
      <c r="BL20" s="50" t="str">
        <f t="shared" si="25"/>
        <v>entr</v>
      </c>
      <c r="BM20" s="50" t="str">
        <f t="shared" si="25"/>
        <v>entr</v>
      </c>
    </row>
    <row r="21" spans="1:65" ht="15.75" customHeight="1" x14ac:dyDescent="0.25">
      <c r="A21" s="1"/>
      <c r="B21" s="32">
        <v>3</v>
      </c>
      <c r="C21" s="112" t="s">
        <v>208</v>
      </c>
      <c r="D21" s="34"/>
      <c r="E21" s="113"/>
      <c r="F21" s="35"/>
      <c r="G21" s="114">
        <v>0.25</v>
      </c>
      <c r="H21" s="38">
        <f t="shared" ref="H21:K21" si="26">MIN(H22:H27)</f>
        <v>42828</v>
      </c>
      <c r="I21" s="38">
        <f t="shared" si="26"/>
        <v>42836</v>
      </c>
      <c r="J21" s="38">
        <f t="shared" si="26"/>
        <v>42828</v>
      </c>
      <c r="K21" s="38">
        <f t="shared" si="26"/>
        <v>42836</v>
      </c>
      <c r="L21" s="39" t="str">
        <f t="shared" si="1"/>
        <v/>
      </c>
      <c r="M21" s="40">
        <f t="shared" si="2"/>
        <v>7</v>
      </c>
      <c r="N21" s="41" t="str">
        <f t="shared" ref="N21:AE21" si="27">IF(OR(AND(N$6+6&lt;=$J21,N$6+6&lt;=$H21,N$6+6&lt;=$K21,N$6+6&lt;=$I21),AND(N$6+6&lt;=$J21,N$6+6&gt;$H21,N$6+6&lt;=$K21,N$6+6&gt;$I21),AND(N$6+6&gt;$J21,N$6+6&lt;=$H21,N$6+6&gt;$K21,N$6+6&lt;=$I21),AND(N$6+6&gt;$J21,N$6+6&gt;$H21,N$6+6&gt;$K21,N$6+6&gt;$I21)),"entr",IF(OR(AND(N$6+6&lt;=$J21,N$6+6&gt;$H21,N$6+6&lt;=$K21,N$6+6&lt;=$I21),AND(N$6+6&gt;$J21,N$6+6&gt;$H21,N$6+6&gt;$K21,N$6+6&lt;=$I21)),"etr",IF(OR(AND(N$6+6&gt;$J21,N$6+6&lt;=$H21,N$6+6&lt;=$K21,N$6+6&lt;=$I21),AND(N$6+6&gt;$J21,N$6+6&gt;$H21,N$6+6&lt;=$K21,N$6+6&gt;$I21)),"fntr",IF(AND(N$6+6&gt;$J21,N$6+6&gt;$H21,N$6+6&lt;=$K21,N$6+6&lt;=$I21),"ftr","err"))))</f>
        <v>ftr</v>
      </c>
      <c r="O21" s="41" t="str">
        <f t="shared" si="27"/>
        <v>entr</v>
      </c>
      <c r="P21" s="41" t="str">
        <f t="shared" si="27"/>
        <v>entr</v>
      </c>
      <c r="Q21" s="41" t="str">
        <f t="shared" si="27"/>
        <v>entr</v>
      </c>
      <c r="R21" s="41" t="str">
        <f t="shared" si="27"/>
        <v>entr</v>
      </c>
      <c r="S21" s="41" t="str">
        <f t="shared" si="27"/>
        <v>entr</v>
      </c>
      <c r="T21" s="41" t="str">
        <f t="shared" si="27"/>
        <v>entr</v>
      </c>
      <c r="U21" s="41" t="str">
        <f t="shared" si="27"/>
        <v>entr</v>
      </c>
      <c r="V21" s="41" t="str">
        <f t="shared" si="27"/>
        <v>entr</v>
      </c>
      <c r="W21" s="41" t="str">
        <f t="shared" si="27"/>
        <v>entr</v>
      </c>
      <c r="X21" s="41" t="str">
        <f t="shared" si="27"/>
        <v>entr</v>
      </c>
      <c r="Y21" s="41" t="str">
        <f t="shared" si="27"/>
        <v>entr</v>
      </c>
      <c r="Z21" s="41" t="str">
        <f t="shared" si="27"/>
        <v>entr</v>
      </c>
      <c r="AA21" s="41" t="str">
        <f t="shared" si="27"/>
        <v>entr</v>
      </c>
      <c r="AB21" s="41" t="str">
        <f t="shared" si="27"/>
        <v>entr</v>
      </c>
      <c r="AC21" s="41" t="str">
        <f t="shared" si="27"/>
        <v>entr</v>
      </c>
      <c r="AD21" s="41" t="str">
        <f t="shared" si="27"/>
        <v>entr</v>
      </c>
      <c r="AE21" s="41" t="str">
        <f t="shared" si="27"/>
        <v>entr</v>
      </c>
      <c r="AF21" s="41" t="str">
        <f t="shared" ref="AF21:BM21" si="28">IF(  OR(   AND(    AF$6&lt;$J21,    AF$6&lt;$H21,    AF$6&lt;$K21,    AF$6&lt;$I21    ),   AND(    AF$6&lt;$J21,    AF$6&gt;$H21,    AF$6&lt;$K21,    AF$6&gt;$I21    ),   AND(    AF$6&gt;$J21,    AF$6&lt;$H21,    AF$6&gt;$K21,    AF$6&lt;$I21    ),   AND(    AF$6&gt;$J21,    AF$6&gt;$H21,    AF$6&gt;$K21,    AF$6&gt;$I21    )   ),   "entr",   IF(    OR(     AND(      AF$6&lt;$J21,      AF$6&gt;$H21,      AF$6&lt;$K21,      AF$6&lt;$I21      ),     AND(      AF$6&gt;$J21,      AF$6&gt;$H21,      AF$6&gt;$K21,      AF$6&lt;$I21      )     ),     "etr",     IF(      OR(       AND(        AF$6&gt;$J21,        AF$6&lt;$H21,        AF$6&lt;$K21,        AF$6&lt;$I21        ),       AND(        AF$6&gt;$J21,        AF$6&gt;$H21,        AF$6&lt;$K21,        AF$6&gt;$I21        )       ),       "fntr",       IF(        AND(         AF$6&gt;$J21,         AF$6&gt;$H21,         AF$6&lt;$K21,         AF$6&lt;$I21         ),         "ftr",          "err"))))</f>
        <v>entr</v>
      </c>
      <c r="AG21" s="41" t="str">
        <f t="shared" si="28"/>
        <v>entr</v>
      </c>
      <c r="AH21" s="41" t="str">
        <f t="shared" si="28"/>
        <v>entr</v>
      </c>
      <c r="AI21" s="41" t="str">
        <f t="shared" si="28"/>
        <v>entr</v>
      </c>
      <c r="AJ21" s="41" t="str">
        <f t="shared" si="28"/>
        <v>entr</v>
      </c>
      <c r="AK21" s="41" t="str">
        <f t="shared" si="28"/>
        <v>entr</v>
      </c>
      <c r="AL21" s="41" t="str">
        <f t="shared" si="28"/>
        <v>entr</v>
      </c>
      <c r="AM21" s="41" t="str">
        <f t="shared" si="28"/>
        <v>entr</v>
      </c>
      <c r="AN21" s="41" t="str">
        <f t="shared" si="28"/>
        <v>entr</v>
      </c>
      <c r="AO21" s="41" t="str">
        <f t="shared" si="28"/>
        <v>entr</v>
      </c>
      <c r="AP21" s="41" t="str">
        <f t="shared" si="28"/>
        <v>entr</v>
      </c>
      <c r="AQ21" s="41" t="str">
        <f t="shared" si="28"/>
        <v>entr</v>
      </c>
      <c r="AR21" s="41" t="str">
        <f t="shared" si="28"/>
        <v>entr</v>
      </c>
      <c r="AS21" s="41" t="str">
        <f t="shared" si="28"/>
        <v>entr</v>
      </c>
      <c r="AT21" s="41" t="str">
        <f t="shared" si="28"/>
        <v>entr</v>
      </c>
      <c r="AU21" s="41" t="str">
        <f t="shared" si="28"/>
        <v>entr</v>
      </c>
      <c r="AV21" s="41" t="str">
        <f t="shared" si="28"/>
        <v>entr</v>
      </c>
      <c r="AW21" s="41" t="str">
        <f t="shared" si="28"/>
        <v>entr</v>
      </c>
      <c r="AX21" s="41" t="str">
        <f t="shared" si="28"/>
        <v>entr</v>
      </c>
      <c r="AY21" s="41" t="str">
        <f t="shared" si="28"/>
        <v>entr</v>
      </c>
      <c r="AZ21" s="41" t="str">
        <f t="shared" si="28"/>
        <v>entr</v>
      </c>
      <c r="BA21" s="41" t="str">
        <f t="shared" si="28"/>
        <v>entr</v>
      </c>
      <c r="BB21" s="41" t="str">
        <f t="shared" si="28"/>
        <v>entr</v>
      </c>
      <c r="BC21" s="41" t="str">
        <f t="shared" si="28"/>
        <v>entr</v>
      </c>
      <c r="BD21" s="41" t="str">
        <f t="shared" si="28"/>
        <v>entr</v>
      </c>
      <c r="BE21" s="41" t="str">
        <f t="shared" si="28"/>
        <v>entr</v>
      </c>
      <c r="BF21" s="41" t="str">
        <f t="shared" si="28"/>
        <v>entr</v>
      </c>
      <c r="BG21" s="41" t="str">
        <f t="shared" si="28"/>
        <v>entr</v>
      </c>
      <c r="BH21" s="41" t="str">
        <f t="shared" si="28"/>
        <v>entr</v>
      </c>
      <c r="BI21" s="41" t="str">
        <f t="shared" si="28"/>
        <v>entr</v>
      </c>
      <c r="BJ21" s="41" t="str">
        <f t="shared" si="28"/>
        <v>entr</v>
      </c>
      <c r="BK21" s="41" t="str">
        <f t="shared" si="28"/>
        <v>entr</v>
      </c>
      <c r="BL21" s="41" t="str">
        <f t="shared" si="28"/>
        <v>entr</v>
      </c>
      <c r="BM21" s="41" t="str">
        <f t="shared" si="28"/>
        <v>entr</v>
      </c>
    </row>
    <row r="22" spans="1:65" ht="15.75" customHeight="1" x14ac:dyDescent="0.25">
      <c r="A22" s="1"/>
      <c r="B22" s="42">
        <v>3.1</v>
      </c>
      <c r="C22" s="42" t="s">
        <v>201</v>
      </c>
      <c r="D22" s="73"/>
      <c r="E22" s="48"/>
      <c r="F22" s="73"/>
      <c r="G22" s="102">
        <v>0.33</v>
      </c>
      <c r="H22" s="60">
        <v>42828</v>
      </c>
      <c r="I22" s="61">
        <v>42836</v>
      </c>
      <c r="J22" s="60">
        <v>42828</v>
      </c>
      <c r="K22" s="61">
        <v>42836</v>
      </c>
      <c r="L22" s="48" t="str">
        <f t="shared" si="1"/>
        <v/>
      </c>
      <c r="M22" s="49">
        <f t="shared" si="2"/>
        <v>7</v>
      </c>
      <c r="N22" s="50" t="str">
        <f t="shared" ref="N22:AE22" si="29">IF(OR(AND(N$6+6&lt;=$J22,N$6+6&lt;=$H22,N$6+6&lt;=$K22,N$6+6&lt;=$I22),AND(N$6+6&lt;=$J22,N$6+6&gt;$H22,N$6+6&lt;=$K22,N$6+6&gt;$I22),AND(N$6+6&gt;$J22,N$6+6&lt;=$H22,N$6+6&gt;$K22,N$6+6&lt;=$I22),AND(N$6+6&gt;$J22,N$6+6&gt;$H22,N$6+6&gt;$K22,N$6+6&gt;$I22)),"entr",IF(OR(AND(N$6+6&lt;=$J22,N$6+6&gt;$H22,N$6+6&lt;=$K22,N$6+6&lt;=$I22),AND(N$6+6&gt;$J22,N$6+6&gt;$H22,N$6+6&gt;$K22,N$6+6&lt;=$I22)),"etr",IF(OR(AND(N$6+6&gt;$J22,N$6+6&lt;=$H22,N$6+6&lt;=$K22,N$6+6&lt;=$I22),AND(N$6+6&gt;$J22,N$6+6&gt;$H22,N$6+6&lt;=$K22,N$6+6&gt;$I22)),"fntr",IF(AND(N$6+6&gt;$J22,N$6+6&gt;$H22,N$6+6&lt;=$K22,N$6+6&lt;=$I22),"ftr","err"))))</f>
        <v>ftr</v>
      </c>
      <c r="O22" s="50" t="str">
        <f t="shared" si="29"/>
        <v>entr</v>
      </c>
      <c r="P22" s="50" t="str">
        <f t="shared" si="29"/>
        <v>entr</v>
      </c>
      <c r="Q22" s="50" t="str">
        <f t="shared" si="29"/>
        <v>entr</v>
      </c>
      <c r="R22" s="50" t="str">
        <f t="shared" si="29"/>
        <v>entr</v>
      </c>
      <c r="S22" s="50" t="str">
        <f t="shared" si="29"/>
        <v>entr</v>
      </c>
      <c r="T22" s="50" t="str">
        <f t="shared" si="29"/>
        <v>entr</v>
      </c>
      <c r="U22" s="50" t="str">
        <f t="shared" si="29"/>
        <v>entr</v>
      </c>
      <c r="V22" s="50" t="str">
        <f t="shared" si="29"/>
        <v>entr</v>
      </c>
      <c r="W22" s="50" t="str">
        <f t="shared" si="29"/>
        <v>entr</v>
      </c>
      <c r="X22" s="50" t="str">
        <f t="shared" si="29"/>
        <v>entr</v>
      </c>
      <c r="Y22" s="50" t="str">
        <f t="shared" si="29"/>
        <v>entr</v>
      </c>
      <c r="Z22" s="50" t="str">
        <f t="shared" si="29"/>
        <v>entr</v>
      </c>
      <c r="AA22" s="50" t="str">
        <f t="shared" si="29"/>
        <v>entr</v>
      </c>
      <c r="AB22" s="50" t="str">
        <f t="shared" si="29"/>
        <v>entr</v>
      </c>
      <c r="AC22" s="50" t="str">
        <f t="shared" si="29"/>
        <v>entr</v>
      </c>
      <c r="AD22" s="50" t="str">
        <f t="shared" si="29"/>
        <v>entr</v>
      </c>
      <c r="AE22" s="50" t="str">
        <f t="shared" si="29"/>
        <v>entr</v>
      </c>
      <c r="AF22" s="50" t="str">
        <f t="shared" ref="AF22:BM22" si="30">IF(  OR(   AND(    AF$6&lt;$J22,    AF$6&lt;$H22,    AF$6&lt;$K22,    AF$6&lt;$I22    ),   AND(    AF$6&lt;$J22,    AF$6&gt;$H22,    AF$6&lt;$K22,    AF$6&gt;$I22    ),   AND(    AF$6&gt;$J22,    AF$6&lt;$H22,    AF$6&gt;$K22,    AF$6&lt;$I22    ),   AND(    AF$6&gt;$J22,    AF$6&gt;$H22,    AF$6&gt;$K22,    AF$6&gt;$I22    )   ),   "entr",   IF(    OR(     AND(      AF$6&lt;$J22,      AF$6&gt;$H22,      AF$6&lt;$K22,      AF$6&lt;$I22      ),     AND(      AF$6&gt;$J22,      AF$6&gt;$H22,      AF$6&gt;$K22,      AF$6&lt;$I22      )     ),     "etr",     IF(      OR(       AND(        AF$6&gt;$J22,        AF$6&lt;$H22,        AF$6&lt;$K22,        AF$6&lt;$I22        ),       AND(        AF$6&gt;$J22,        AF$6&gt;$H22,        AF$6&lt;$K22,        AF$6&gt;$I22        )       ),       "fntr",       IF(        AND(         AF$6&gt;$J22,         AF$6&gt;$H22,         AF$6&lt;$K22,         AF$6&lt;$I22         ),         "ftr",          "err"))))</f>
        <v>entr</v>
      </c>
      <c r="AG22" s="50" t="str">
        <f t="shared" si="30"/>
        <v>entr</v>
      </c>
      <c r="AH22" s="50" t="str">
        <f t="shared" si="30"/>
        <v>entr</v>
      </c>
      <c r="AI22" s="50" t="str">
        <f t="shared" si="30"/>
        <v>entr</v>
      </c>
      <c r="AJ22" s="50" t="str">
        <f t="shared" si="30"/>
        <v>entr</v>
      </c>
      <c r="AK22" s="50" t="str">
        <f t="shared" si="30"/>
        <v>entr</v>
      </c>
      <c r="AL22" s="50" t="str">
        <f t="shared" si="30"/>
        <v>entr</v>
      </c>
      <c r="AM22" s="50" t="str">
        <f t="shared" si="30"/>
        <v>entr</v>
      </c>
      <c r="AN22" s="50" t="str">
        <f t="shared" si="30"/>
        <v>entr</v>
      </c>
      <c r="AO22" s="50" t="str">
        <f t="shared" si="30"/>
        <v>entr</v>
      </c>
      <c r="AP22" s="50" t="str">
        <f t="shared" si="30"/>
        <v>entr</v>
      </c>
      <c r="AQ22" s="50" t="str">
        <f t="shared" si="30"/>
        <v>entr</v>
      </c>
      <c r="AR22" s="50" t="str">
        <f t="shared" si="30"/>
        <v>entr</v>
      </c>
      <c r="AS22" s="50" t="str">
        <f t="shared" si="30"/>
        <v>entr</v>
      </c>
      <c r="AT22" s="50" t="str">
        <f t="shared" si="30"/>
        <v>entr</v>
      </c>
      <c r="AU22" s="50" t="str">
        <f t="shared" si="30"/>
        <v>entr</v>
      </c>
      <c r="AV22" s="50" t="str">
        <f t="shared" si="30"/>
        <v>entr</v>
      </c>
      <c r="AW22" s="50" t="str">
        <f t="shared" si="30"/>
        <v>entr</v>
      </c>
      <c r="AX22" s="50" t="str">
        <f t="shared" si="30"/>
        <v>entr</v>
      </c>
      <c r="AY22" s="50" t="str">
        <f t="shared" si="30"/>
        <v>entr</v>
      </c>
      <c r="AZ22" s="50" t="str">
        <f t="shared" si="30"/>
        <v>entr</v>
      </c>
      <c r="BA22" s="50" t="str">
        <f t="shared" si="30"/>
        <v>entr</v>
      </c>
      <c r="BB22" s="50" t="str">
        <f t="shared" si="30"/>
        <v>entr</v>
      </c>
      <c r="BC22" s="50" t="str">
        <f t="shared" si="30"/>
        <v>entr</v>
      </c>
      <c r="BD22" s="50" t="str">
        <f t="shared" si="30"/>
        <v>entr</v>
      </c>
      <c r="BE22" s="50" t="str">
        <f t="shared" si="30"/>
        <v>entr</v>
      </c>
      <c r="BF22" s="50" t="str">
        <f t="shared" si="30"/>
        <v>entr</v>
      </c>
      <c r="BG22" s="50" t="str">
        <f t="shared" si="30"/>
        <v>entr</v>
      </c>
      <c r="BH22" s="50" t="str">
        <f t="shared" si="30"/>
        <v>entr</v>
      </c>
      <c r="BI22" s="50" t="str">
        <f t="shared" si="30"/>
        <v>entr</v>
      </c>
      <c r="BJ22" s="50" t="str">
        <f t="shared" si="30"/>
        <v>entr</v>
      </c>
      <c r="BK22" s="50" t="str">
        <f t="shared" si="30"/>
        <v>entr</v>
      </c>
      <c r="BL22" s="50" t="str">
        <f t="shared" si="30"/>
        <v>entr</v>
      </c>
      <c r="BM22" s="50" t="str">
        <f t="shared" si="30"/>
        <v>entr</v>
      </c>
    </row>
    <row r="23" spans="1:65" ht="15.75" customHeight="1" x14ac:dyDescent="0.25">
      <c r="A23" s="1"/>
      <c r="B23" s="42">
        <v>3.2</v>
      </c>
      <c r="C23" s="42" t="s">
        <v>202</v>
      </c>
      <c r="D23" s="73"/>
      <c r="E23" s="48"/>
      <c r="F23" s="73"/>
      <c r="G23" s="102">
        <v>1</v>
      </c>
      <c r="H23" s="60">
        <v>42833</v>
      </c>
      <c r="I23" s="61">
        <v>42845</v>
      </c>
      <c r="J23" s="60">
        <v>42833</v>
      </c>
      <c r="K23" s="61">
        <v>42845</v>
      </c>
      <c r="L23" s="48" t="str">
        <f t="shared" si="1"/>
        <v/>
      </c>
      <c r="M23" s="49">
        <f t="shared" si="2"/>
        <v>9</v>
      </c>
      <c r="N23" s="50" t="str">
        <f t="shared" ref="N23:AE23" si="31">IF(OR(AND(N$6+6&lt;=$J23,N$6+6&lt;=$H23,N$6+6&lt;=$K23,N$6+6&lt;=$I23),AND(N$6+6&lt;=$J23,N$6+6&gt;$H23,N$6+6&lt;=$K23,N$6+6&gt;$I23),AND(N$6+6&gt;$J23,N$6+6&lt;=$H23,N$6+6&gt;$K23,N$6+6&lt;=$I23),AND(N$6+6&gt;$J23,N$6+6&gt;$H23,N$6+6&gt;$K23,N$6+6&gt;$I23)),"entr",IF(OR(AND(N$6+6&lt;=$J23,N$6+6&gt;$H23,N$6+6&lt;=$K23,N$6+6&lt;=$I23),AND(N$6+6&gt;$J23,N$6+6&gt;$H23,N$6+6&gt;$K23,N$6+6&lt;=$I23)),"etr",IF(OR(AND(N$6+6&gt;$J23,N$6+6&lt;=$H23,N$6+6&lt;=$K23,N$6+6&lt;=$I23),AND(N$6+6&gt;$J23,N$6+6&gt;$H23,N$6+6&lt;=$K23,N$6+6&gt;$I23)),"fntr",IF(AND(N$6+6&gt;$J23,N$6+6&gt;$H23,N$6+6&lt;=$K23,N$6+6&lt;=$I23),"ftr","err"))))</f>
        <v>ftr</v>
      </c>
      <c r="O23" s="50" t="str">
        <f t="shared" si="31"/>
        <v>ftr</v>
      </c>
      <c r="P23" s="50" t="str">
        <f t="shared" si="31"/>
        <v>entr</v>
      </c>
      <c r="Q23" s="50" t="str">
        <f t="shared" si="31"/>
        <v>entr</v>
      </c>
      <c r="R23" s="50" t="str">
        <f t="shared" si="31"/>
        <v>entr</v>
      </c>
      <c r="S23" s="50" t="str">
        <f t="shared" si="31"/>
        <v>entr</v>
      </c>
      <c r="T23" s="50" t="str">
        <f t="shared" si="31"/>
        <v>entr</v>
      </c>
      <c r="U23" s="50" t="str">
        <f t="shared" si="31"/>
        <v>entr</v>
      </c>
      <c r="V23" s="50" t="str">
        <f t="shared" si="31"/>
        <v>entr</v>
      </c>
      <c r="W23" s="50" t="str">
        <f t="shared" si="31"/>
        <v>entr</v>
      </c>
      <c r="X23" s="50" t="str">
        <f t="shared" si="31"/>
        <v>entr</v>
      </c>
      <c r="Y23" s="50" t="str">
        <f t="shared" si="31"/>
        <v>entr</v>
      </c>
      <c r="Z23" s="50" t="str">
        <f t="shared" si="31"/>
        <v>entr</v>
      </c>
      <c r="AA23" s="50" t="str">
        <f t="shared" si="31"/>
        <v>entr</v>
      </c>
      <c r="AB23" s="50" t="str">
        <f t="shared" si="31"/>
        <v>entr</v>
      </c>
      <c r="AC23" s="50" t="str">
        <f t="shared" si="31"/>
        <v>entr</v>
      </c>
      <c r="AD23" s="50" t="str">
        <f t="shared" si="31"/>
        <v>entr</v>
      </c>
      <c r="AE23" s="50" t="str">
        <f t="shared" si="31"/>
        <v>entr</v>
      </c>
      <c r="AF23" s="50" t="str">
        <f t="shared" ref="AF23:BM23" si="32">IF(OR(AND(AF$6+7&lt;=$J23,AF$6+7&lt;=$H23,AF$6+7&lt;=$K23,AF$6+7&lt;=$I23),AND(AF$6+7&lt;=$J23,AF$6+7&gt;$H23,AF$6+7&lt;=$K23,AF$6+7&gt;$I23),AND(AF$6+7&gt;$J23,AF$6+7&lt;=$H23,AF$6+7&gt;$K23,AF$6+7&lt;=$I23),AND(AF$6+7&gt;$J23,AF$6+7&gt;$H23,AF$6+7&gt;$K23,AF$6+7&gt;$I23)),"entr",IF(OR(AND(AF$6+7&lt;=$J23,AF$6+7&gt;$H23,AF$6+7&lt;=$K23,AF$6+7&lt;=$I23),AND(AF$6+7&gt;$J23,AF$6+7&gt;$H23,AF$6+7&gt;$K23,AF$6+7&lt;=$I23)),"etr",IF(OR(AND(AF$6+7&gt;$J23,AF$6+7&lt;=$H23,AF$6+7&lt;=$K23,AF$6+7&lt;=$I23),AND(AF$6+7&gt;$J23,AF$6+7&gt;$H23,AF$6+7&lt;=$K23,AF$6+7&gt;$I23)),"fntr",IF(AND(AF$6+7&gt;$J23,AF$6+7&gt;$H23,AF$6+7&lt;=$K23,AF$6+7&lt;=$I23),"ftr","err"))))</f>
        <v>entr</v>
      </c>
      <c r="AG23" s="50" t="str">
        <f t="shared" si="32"/>
        <v>entr</v>
      </c>
      <c r="AH23" s="50" t="str">
        <f t="shared" si="32"/>
        <v>entr</v>
      </c>
      <c r="AI23" s="50" t="str">
        <f t="shared" si="32"/>
        <v>entr</v>
      </c>
      <c r="AJ23" s="50" t="str">
        <f t="shared" si="32"/>
        <v>entr</v>
      </c>
      <c r="AK23" s="50" t="str">
        <f t="shared" si="32"/>
        <v>entr</v>
      </c>
      <c r="AL23" s="50" t="str">
        <f t="shared" si="32"/>
        <v>entr</v>
      </c>
      <c r="AM23" s="50" t="str">
        <f t="shared" si="32"/>
        <v>entr</v>
      </c>
      <c r="AN23" s="50" t="str">
        <f t="shared" si="32"/>
        <v>entr</v>
      </c>
      <c r="AO23" s="50" t="str">
        <f t="shared" si="32"/>
        <v>entr</v>
      </c>
      <c r="AP23" s="50" t="str">
        <f t="shared" si="32"/>
        <v>entr</v>
      </c>
      <c r="AQ23" s="50" t="str">
        <f t="shared" si="32"/>
        <v>entr</v>
      </c>
      <c r="AR23" s="50" t="str">
        <f t="shared" si="32"/>
        <v>entr</v>
      </c>
      <c r="AS23" s="50" t="str">
        <f t="shared" si="32"/>
        <v>entr</v>
      </c>
      <c r="AT23" s="50" t="str">
        <f t="shared" si="32"/>
        <v>entr</v>
      </c>
      <c r="AU23" s="50" t="str">
        <f t="shared" si="32"/>
        <v>entr</v>
      </c>
      <c r="AV23" s="50" t="str">
        <f t="shared" si="32"/>
        <v>entr</v>
      </c>
      <c r="AW23" s="50" t="str">
        <f t="shared" si="32"/>
        <v>entr</v>
      </c>
      <c r="AX23" s="50" t="str">
        <f t="shared" si="32"/>
        <v>entr</v>
      </c>
      <c r="AY23" s="50" t="str">
        <f t="shared" si="32"/>
        <v>entr</v>
      </c>
      <c r="AZ23" s="50" t="str">
        <f t="shared" si="32"/>
        <v>entr</v>
      </c>
      <c r="BA23" s="50" t="str">
        <f t="shared" si="32"/>
        <v>entr</v>
      </c>
      <c r="BB23" s="50" t="str">
        <f t="shared" si="32"/>
        <v>entr</v>
      </c>
      <c r="BC23" s="50" t="str">
        <f t="shared" si="32"/>
        <v>entr</v>
      </c>
      <c r="BD23" s="50" t="str">
        <f t="shared" si="32"/>
        <v>entr</v>
      </c>
      <c r="BE23" s="50" t="str">
        <f t="shared" si="32"/>
        <v>entr</v>
      </c>
      <c r="BF23" s="50" t="str">
        <f t="shared" si="32"/>
        <v>entr</v>
      </c>
      <c r="BG23" s="50" t="str">
        <f t="shared" si="32"/>
        <v>entr</v>
      </c>
      <c r="BH23" s="50" t="str">
        <f t="shared" si="32"/>
        <v>entr</v>
      </c>
      <c r="BI23" s="50" t="str">
        <f t="shared" si="32"/>
        <v>entr</v>
      </c>
      <c r="BJ23" s="50" t="str">
        <f t="shared" si="32"/>
        <v>entr</v>
      </c>
      <c r="BK23" s="50" t="str">
        <f t="shared" si="32"/>
        <v>entr</v>
      </c>
      <c r="BL23" s="50" t="str">
        <f t="shared" si="32"/>
        <v>entr</v>
      </c>
      <c r="BM23" s="50" t="str">
        <f t="shared" si="32"/>
        <v>entr</v>
      </c>
    </row>
    <row r="24" spans="1:65" ht="15.75" customHeight="1" x14ac:dyDescent="0.25">
      <c r="A24" s="1"/>
      <c r="B24" s="42">
        <v>3.3</v>
      </c>
      <c r="C24" s="42" t="s">
        <v>203</v>
      </c>
      <c r="D24" s="73"/>
      <c r="E24" s="48"/>
      <c r="F24" s="73"/>
      <c r="G24" s="102">
        <v>0.9</v>
      </c>
      <c r="H24" s="60">
        <v>42838</v>
      </c>
      <c r="I24" s="61">
        <v>42845</v>
      </c>
      <c r="J24" s="60">
        <v>42838</v>
      </c>
      <c r="K24" s="61">
        <v>42845</v>
      </c>
      <c r="L24" s="48" t="str">
        <f t="shared" si="1"/>
        <v/>
      </c>
      <c r="M24" s="49">
        <f t="shared" si="2"/>
        <v>6</v>
      </c>
      <c r="N24" s="50" t="str">
        <f t="shared" ref="N24:AE24" si="33">IF(OR(AND(N$6+6&lt;=$J24,N$6+6&lt;=$H24,N$6+6&lt;=$K24,N$6+6&lt;=$I24),AND(N$6+6&lt;=$J24,N$6+6&gt;$H24,N$6+6&lt;=$K24,N$6+6&gt;$I24),AND(N$6+6&gt;$J24,N$6+6&lt;=$H24,N$6+6&gt;$K24,N$6+6&lt;=$I24),AND(N$6+6&gt;$J24,N$6+6&gt;$H24,N$6+6&gt;$K24,N$6+6&gt;$I24)),"entr",IF(OR(AND(N$6+6&lt;=$J24,N$6+6&gt;$H24,N$6+6&lt;=$K24,N$6+6&lt;=$I24),AND(N$6+6&gt;$J24,N$6+6&gt;$H24,N$6+6&gt;$K24,N$6+6&lt;=$I24)),"etr",IF(OR(AND(N$6+6&gt;$J24,N$6+6&lt;=$H24,N$6+6&lt;=$K24,N$6+6&lt;=$I24),AND(N$6+6&gt;$J24,N$6+6&gt;$H24,N$6+6&lt;=$K24,N$6+6&gt;$I24)),"fntr",IF(AND(N$6+6&gt;$J24,N$6+6&gt;$H24,N$6+6&lt;=$K24,N$6+6&lt;=$I24),"ftr","err"))))</f>
        <v>entr</v>
      </c>
      <c r="O24" s="50" t="str">
        <f t="shared" si="33"/>
        <v>ftr</v>
      </c>
      <c r="P24" s="50" t="str">
        <f t="shared" si="33"/>
        <v>entr</v>
      </c>
      <c r="Q24" s="50" t="str">
        <f t="shared" si="33"/>
        <v>entr</v>
      </c>
      <c r="R24" s="50" t="str">
        <f t="shared" si="33"/>
        <v>entr</v>
      </c>
      <c r="S24" s="50" t="str">
        <f t="shared" si="33"/>
        <v>entr</v>
      </c>
      <c r="T24" s="50" t="str">
        <f t="shared" si="33"/>
        <v>entr</v>
      </c>
      <c r="U24" s="50" t="str">
        <f t="shared" si="33"/>
        <v>entr</v>
      </c>
      <c r="V24" s="50" t="str">
        <f t="shared" si="33"/>
        <v>entr</v>
      </c>
      <c r="W24" s="50" t="str">
        <f t="shared" si="33"/>
        <v>entr</v>
      </c>
      <c r="X24" s="50" t="str">
        <f t="shared" si="33"/>
        <v>entr</v>
      </c>
      <c r="Y24" s="50" t="str">
        <f t="shared" si="33"/>
        <v>entr</v>
      </c>
      <c r="Z24" s="50" t="str">
        <f t="shared" si="33"/>
        <v>entr</v>
      </c>
      <c r="AA24" s="50" t="str">
        <f t="shared" si="33"/>
        <v>entr</v>
      </c>
      <c r="AB24" s="50" t="str">
        <f t="shared" si="33"/>
        <v>entr</v>
      </c>
      <c r="AC24" s="50" t="str">
        <f t="shared" si="33"/>
        <v>entr</v>
      </c>
      <c r="AD24" s="50" t="str">
        <f t="shared" si="33"/>
        <v>entr</v>
      </c>
      <c r="AE24" s="50" t="str">
        <f t="shared" si="33"/>
        <v>entr</v>
      </c>
      <c r="AF24" s="50" t="str">
        <f t="shared" ref="AF24:BM24" si="34">IF(OR(AND(AF$6+7&lt;=$J24,AF$6+7&lt;=$H24,AF$6+7&lt;=$K24,AF$6+7&lt;=$I24),AND(AF$6+7&lt;=$J24,AF$6+7&gt;$H24,AF$6+7&lt;=$K24,AF$6+7&gt;$I24),AND(AF$6+7&gt;$J24,AF$6+7&lt;=$H24,AF$6+7&gt;$K24,AF$6+7&lt;=$I24),AND(AF$6+7&gt;$J24,AF$6+7&gt;$H24,AF$6+7&gt;$K24,AF$6+7&gt;$I24)),"entr",IF(OR(AND(AF$6+7&lt;=$J24,AF$6+7&gt;$H24,AF$6+7&lt;=$K24,AF$6+7&lt;=$I24),AND(AF$6+7&gt;$J24,AF$6+7&gt;$H24,AF$6+7&gt;$K24,AF$6+7&lt;=$I24)),"etr",IF(OR(AND(AF$6+7&gt;$J24,AF$6+7&lt;=$H24,AF$6+7&lt;=$K24,AF$6+7&lt;=$I24),AND(AF$6+7&gt;$J24,AF$6+7&gt;$H24,AF$6+7&lt;=$K24,AF$6+7&gt;$I24)),"fntr",IF(AND(AF$6+7&gt;$J24,AF$6+7&gt;$H24,AF$6+7&lt;=$K24,AF$6+7&lt;=$I24),"ftr","err"))))</f>
        <v>entr</v>
      </c>
      <c r="AG24" s="50" t="str">
        <f t="shared" si="34"/>
        <v>entr</v>
      </c>
      <c r="AH24" s="50" t="str">
        <f t="shared" si="34"/>
        <v>entr</v>
      </c>
      <c r="AI24" s="50" t="str">
        <f t="shared" si="34"/>
        <v>entr</v>
      </c>
      <c r="AJ24" s="50" t="str">
        <f t="shared" si="34"/>
        <v>entr</v>
      </c>
      <c r="AK24" s="50" t="str">
        <f t="shared" si="34"/>
        <v>entr</v>
      </c>
      <c r="AL24" s="50" t="str">
        <f t="shared" si="34"/>
        <v>entr</v>
      </c>
      <c r="AM24" s="50" t="str">
        <f t="shared" si="34"/>
        <v>entr</v>
      </c>
      <c r="AN24" s="50" t="str">
        <f t="shared" si="34"/>
        <v>entr</v>
      </c>
      <c r="AO24" s="50" t="str">
        <f t="shared" si="34"/>
        <v>entr</v>
      </c>
      <c r="AP24" s="50" t="str">
        <f t="shared" si="34"/>
        <v>entr</v>
      </c>
      <c r="AQ24" s="50" t="str">
        <f t="shared" si="34"/>
        <v>entr</v>
      </c>
      <c r="AR24" s="50" t="str">
        <f t="shared" si="34"/>
        <v>entr</v>
      </c>
      <c r="AS24" s="50" t="str">
        <f t="shared" si="34"/>
        <v>entr</v>
      </c>
      <c r="AT24" s="50" t="str">
        <f t="shared" si="34"/>
        <v>entr</v>
      </c>
      <c r="AU24" s="50" t="str">
        <f t="shared" si="34"/>
        <v>entr</v>
      </c>
      <c r="AV24" s="50" t="str">
        <f t="shared" si="34"/>
        <v>entr</v>
      </c>
      <c r="AW24" s="50" t="str">
        <f t="shared" si="34"/>
        <v>entr</v>
      </c>
      <c r="AX24" s="50" t="str">
        <f t="shared" si="34"/>
        <v>entr</v>
      </c>
      <c r="AY24" s="50" t="str">
        <f t="shared" si="34"/>
        <v>entr</v>
      </c>
      <c r="AZ24" s="50" t="str">
        <f t="shared" si="34"/>
        <v>entr</v>
      </c>
      <c r="BA24" s="50" t="str">
        <f t="shared" si="34"/>
        <v>entr</v>
      </c>
      <c r="BB24" s="50" t="str">
        <f t="shared" si="34"/>
        <v>entr</v>
      </c>
      <c r="BC24" s="50" t="str">
        <f t="shared" si="34"/>
        <v>entr</v>
      </c>
      <c r="BD24" s="50" t="str">
        <f t="shared" si="34"/>
        <v>entr</v>
      </c>
      <c r="BE24" s="50" t="str">
        <f t="shared" si="34"/>
        <v>entr</v>
      </c>
      <c r="BF24" s="50" t="str">
        <f t="shared" si="34"/>
        <v>entr</v>
      </c>
      <c r="BG24" s="50" t="str">
        <f t="shared" si="34"/>
        <v>entr</v>
      </c>
      <c r="BH24" s="50" t="str">
        <f t="shared" si="34"/>
        <v>entr</v>
      </c>
      <c r="BI24" s="50" t="str">
        <f t="shared" si="34"/>
        <v>entr</v>
      </c>
      <c r="BJ24" s="50" t="str">
        <f t="shared" si="34"/>
        <v>entr</v>
      </c>
      <c r="BK24" s="50" t="str">
        <f t="shared" si="34"/>
        <v>entr</v>
      </c>
      <c r="BL24" s="50" t="str">
        <f t="shared" si="34"/>
        <v>entr</v>
      </c>
      <c r="BM24" s="50" t="str">
        <f t="shared" si="34"/>
        <v>entr</v>
      </c>
    </row>
    <row r="25" spans="1:65" ht="15.75" customHeight="1" x14ac:dyDescent="0.25">
      <c r="A25" s="1"/>
      <c r="B25" s="42">
        <v>3.4</v>
      </c>
      <c r="C25" s="42" t="s">
        <v>204</v>
      </c>
      <c r="D25" s="73"/>
      <c r="E25" s="48"/>
      <c r="F25" s="73"/>
      <c r="G25" s="102">
        <v>0.33</v>
      </c>
      <c r="H25" s="60">
        <v>42828</v>
      </c>
      <c r="I25" s="61">
        <v>42836</v>
      </c>
      <c r="J25" s="60">
        <v>42828</v>
      </c>
      <c r="K25" s="61">
        <v>42836</v>
      </c>
      <c r="L25" s="48" t="str">
        <f t="shared" si="1"/>
        <v/>
      </c>
      <c r="M25" s="49">
        <f t="shared" si="2"/>
        <v>7</v>
      </c>
      <c r="N25" s="50" t="str">
        <f t="shared" ref="N25:AE25" si="35">IF(OR(AND(N$6+6&lt;=$J25,N$6+6&lt;=$H25,N$6+6&lt;=$K25,N$6+6&lt;=$I25),AND(N$6+6&lt;=$J25,N$6+6&gt;$H25,N$6+6&lt;=$K25,N$6+6&gt;$I25),AND(N$6+6&gt;$J25,N$6+6&lt;=$H25,N$6+6&gt;$K25,N$6+6&lt;=$I25),AND(N$6+6&gt;$J25,N$6+6&gt;$H25,N$6+6&gt;$K25,N$6+6&gt;$I25)),"entr",IF(OR(AND(N$6+6&lt;=$J25,N$6+6&gt;$H25,N$6+6&lt;=$K25,N$6+6&lt;=$I25),AND(N$6+6&gt;$J25,N$6+6&gt;$H25,N$6+6&gt;$K25,N$6+6&lt;=$I25)),"etr",IF(OR(AND(N$6+6&gt;$J25,N$6+6&lt;=$H25,N$6+6&lt;=$K25,N$6+6&lt;=$I25),AND(N$6+6&gt;$J25,N$6+6&gt;$H25,N$6+6&lt;=$K25,N$6+6&gt;$I25)),"fntr",IF(AND(N$6+6&gt;$J25,N$6+6&gt;$H25,N$6+6&lt;=$K25,N$6+6&lt;=$I25),"ftr","err"))))</f>
        <v>ftr</v>
      </c>
      <c r="O25" s="50" t="str">
        <f t="shared" si="35"/>
        <v>entr</v>
      </c>
      <c r="P25" s="50" t="str">
        <f t="shared" si="35"/>
        <v>entr</v>
      </c>
      <c r="Q25" s="50" t="str">
        <f t="shared" si="35"/>
        <v>entr</v>
      </c>
      <c r="R25" s="50" t="str">
        <f t="shared" si="35"/>
        <v>entr</v>
      </c>
      <c r="S25" s="50" t="str">
        <f t="shared" si="35"/>
        <v>entr</v>
      </c>
      <c r="T25" s="50" t="str">
        <f t="shared" si="35"/>
        <v>entr</v>
      </c>
      <c r="U25" s="50" t="str">
        <f t="shared" si="35"/>
        <v>entr</v>
      </c>
      <c r="V25" s="50" t="str">
        <f t="shared" si="35"/>
        <v>entr</v>
      </c>
      <c r="W25" s="50" t="str">
        <f t="shared" si="35"/>
        <v>entr</v>
      </c>
      <c r="X25" s="50" t="str">
        <f t="shared" si="35"/>
        <v>entr</v>
      </c>
      <c r="Y25" s="50" t="str">
        <f t="shared" si="35"/>
        <v>entr</v>
      </c>
      <c r="Z25" s="50" t="str">
        <f t="shared" si="35"/>
        <v>entr</v>
      </c>
      <c r="AA25" s="50" t="str">
        <f t="shared" si="35"/>
        <v>entr</v>
      </c>
      <c r="AB25" s="50" t="str">
        <f t="shared" si="35"/>
        <v>entr</v>
      </c>
      <c r="AC25" s="50" t="str">
        <f t="shared" si="35"/>
        <v>entr</v>
      </c>
      <c r="AD25" s="50" t="str">
        <f t="shared" si="35"/>
        <v>entr</v>
      </c>
      <c r="AE25" s="50" t="str">
        <f t="shared" si="35"/>
        <v>entr</v>
      </c>
      <c r="AF25" s="50" t="str">
        <f t="shared" ref="AF25:BM25" si="36">IF(  OR(   AND(    AF$6&lt;$J25,    AF$6&lt;$H25,    AF$6&lt;$K25,    AF$6&lt;$I25    ),   AND(    AF$6&lt;$J25,    AF$6&gt;$H25,    AF$6&lt;$K25,    AF$6&gt;$I25    ),   AND(    AF$6&gt;$J25,    AF$6&lt;$H25,    AF$6&gt;$K25,    AF$6&lt;$I25    ),   AND(    AF$6&gt;$J25,    AF$6&gt;$H25,    AF$6&gt;$K25,    AF$6&gt;$I25    )   ),   "entr",   IF(    OR(     AND(      AF$6&lt;$J25,      AF$6&gt;$H25,      AF$6&lt;$K25,      AF$6&lt;$I25      ),     AND(      AF$6&gt;$J25,      AF$6&gt;$H25,      AF$6&gt;$K25,      AF$6&lt;$I25      )     ),     "etr",     IF(      OR(       AND(        AF$6&gt;$J25,        AF$6&lt;$H25,        AF$6&lt;$K25,        AF$6&lt;$I25        ),       AND(        AF$6&gt;$J25,        AF$6&gt;$H25,        AF$6&lt;$K25,        AF$6&gt;$I25        )       ),       "fntr",       IF(        AND(         AF$6&gt;$J25,         AF$6&gt;$H25,         AF$6&lt;$K25,         AF$6&lt;$I25         ),         "ftr",          "err"))))</f>
        <v>entr</v>
      </c>
      <c r="AG25" s="50" t="str">
        <f t="shared" si="36"/>
        <v>entr</v>
      </c>
      <c r="AH25" s="50" t="str">
        <f t="shared" si="36"/>
        <v>entr</v>
      </c>
      <c r="AI25" s="50" t="str">
        <f t="shared" si="36"/>
        <v>entr</v>
      </c>
      <c r="AJ25" s="50" t="str">
        <f t="shared" si="36"/>
        <v>entr</v>
      </c>
      <c r="AK25" s="50" t="str">
        <f t="shared" si="36"/>
        <v>entr</v>
      </c>
      <c r="AL25" s="50" t="str">
        <f t="shared" si="36"/>
        <v>entr</v>
      </c>
      <c r="AM25" s="50" t="str">
        <f t="shared" si="36"/>
        <v>entr</v>
      </c>
      <c r="AN25" s="50" t="str">
        <f t="shared" si="36"/>
        <v>entr</v>
      </c>
      <c r="AO25" s="50" t="str">
        <f t="shared" si="36"/>
        <v>entr</v>
      </c>
      <c r="AP25" s="50" t="str">
        <f t="shared" si="36"/>
        <v>entr</v>
      </c>
      <c r="AQ25" s="50" t="str">
        <f t="shared" si="36"/>
        <v>entr</v>
      </c>
      <c r="AR25" s="50" t="str">
        <f t="shared" si="36"/>
        <v>entr</v>
      </c>
      <c r="AS25" s="50" t="str">
        <f t="shared" si="36"/>
        <v>entr</v>
      </c>
      <c r="AT25" s="50" t="str">
        <f t="shared" si="36"/>
        <v>entr</v>
      </c>
      <c r="AU25" s="50" t="str">
        <f t="shared" si="36"/>
        <v>entr</v>
      </c>
      <c r="AV25" s="50" t="str">
        <f t="shared" si="36"/>
        <v>entr</v>
      </c>
      <c r="AW25" s="50" t="str">
        <f t="shared" si="36"/>
        <v>entr</v>
      </c>
      <c r="AX25" s="50" t="str">
        <f t="shared" si="36"/>
        <v>entr</v>
      </c>
      <c r="AY25" s="50" t="str">
        <f t="shared" si="36"/>
        <v>entr</v>
      </c>
      <c r="AZ25" s="50" t="str">
        <f t="shared" si="36"/>
        <v>entr</v>
      </c>
      <c r="BA25" s="50" t="str">
        <f t="shared" si="36"/>
        <v>entr</v>
      </c>
      <c r="BB25" s="50" t="str">
        <f t="shared" si="36"/>
        <v>entr</v>
      </c>
      <c r="BC25" s="50" t="str">
        <f t="shared" si="36"/>
        <v>entr</v>
      </c>
      <c r="BD25" s="50" t="str">
        <f t="shared" si="36"/>
        <v>entr</v>
      </c>
      <c r="BE25" s="50" t="str">
        <f t="shared" si="36"/>
        <v>entr</v>
      </c>
      <c r="BF25" s="50" t="str">
        <f t="shared" si="36"/>
        <v>entr</v>
      </c>
      <c r="BG25" s="50" t="str">
        <f t="shared" si="36"/>
        <v>entr</v>
      </c>
      <c r="BH25" s="50" t="str">
        <f t="shared" si="36"/>
        <v>entr</v>
      </c>
      <c r="BI25" s="50" t="str">
        <f t="shared" si="36"/>
        <v>entr</v>
      </c>
      <c r="BJ25" s="50" t="str">
        <f t="shared" si="36"/>
        <v>entr</v>
      </c>
      <c r="BK25" s="50" t="str">
        <f t="shared" si="36"/>
        <v>entr</v>
      </c>
      <c r="BL25" s="50" t="str">
        <f t="shared" si="36"/>
        <v>entr</v>
      </c>
      <c r="BM25" s="50" t="str">
        <f t="shared" si="36"/>
        <v>entr</v>
      </c>
    </row>
    <row r="26" spans="1:65" ht="15.75" customHeight="1" x14ac:dyDescent="0.25">
      <c r="A26" s="1"/>
      <c r="B26" s="42">
        <v>3.5</v>
      </c>
      <c r="C26" s="42" t="s">
        <v>205</v>
      </c>
      <c r="D26" s="73"/>
      <c r="E26" s="48"/>
      <c r="F26" s="73"/>
      <c r="G26" s="102">
        <v>1</v>
      </c>
      <c r="H26" s="60">
        <v>42833</v>
      </c>
      <c r="I26" s="61">
        <v>42845</v>
      </c>
      <c r="J26" s="60">
        <v>42833</v>
      </c>
      <c r="K26" s="61">
        <v>42845</v>
      </c>
      <c r="L26" s="48" t="str">
        <f t="shared" si="1"/>
        <v/>
      </c>
      <c r="M26" s="49">
        <f t="shared" si="2"/>
        <v>9</v>
      </c>
      <c r="N26" s="50" t="str">
        <f t="shared" ref="N26:AE26" si="37">IF(OR(AND(N$6+6&lt;=$J26,N$6+6&lt;=$H26,N$6+6&lt;=$K26,N$6+6&lt;=$I26),AND(N$6+6&lt;=$J26,N$6+6&gt;$H26,N$6+6&lt;=$K26,N$6+6&gt;$I26),AND(N$6+6&gt;$J26,N$6+6&lt;=$H26,N$6+6&gt;$K26,N$6+6&lt;=$I26),AND(N$6+6&gt;$J26,N$6+6&gt;$H26,N$6+6&gt;$K26,N$6+6&gt;$I26)),"entr",IF(OR(AND(N$6+6&lt;=$J26,N$6+6&gt;$H26,N$6+6&lt;=$K26,N$6+6&lt;=$I26),AND(N$6+6&gt;$J26,N$6+6&gt;$H26,N$6+6&gt;$K26,N$6+6&lt;=$I26)),"etr",IF(OR(AND(N$6+6&gt;$J26,N$6+6&lt;=$H26,N$6+6&lt;=$K26,N$6+6&lt;=$I26),AND(N$6+6&gt;$J26,N$6+6&gt;$H26,N$6+6&lt;=$K26,N$6+6&gt;$I26)),"fntr",IF(AND(N$6+6&gt;$J26,N$6+6&gt;$H26,N$6+6&lt;=$K26,N$6+6&lt;=$I26),"ftr","err"))))</f>
        <v>ftr</v>
      </c>
      <c r="O26" s="50" t="str">
        <f t="shared" si="37"/>
        <v>ftr</v>
      </c>
      <c r="P26" s="50" t="str">
        <f t="shared" si="37"/>
        <v>entr</v>
      </c>
      <c r="Q26" s="50" t="str">
        <f t="shared" si="37"/>
        <v>entr</v>
      </c>
      <c r="R26" s="50" t="str">
        <f t="shared" si="37"/>
        <v>entr</v>
      </c>
      <c r="S26" s="50" t="str">
        <f t="shared" si="37"/>
        <v>entr</v>
      </c>
      <c r="T26" s="50" t="str">
        <f t="shared" si="37"/>
        <v>entr</v>
      </c>
      <c r="U26" s="50" t="str">
        <f t="shared" si="37"/>
        <v>entr</v>
      </c>
      <c r="V26" s="50" t="str">
        <f t="shared" si="37"/>
        <v>entr</v>
      </c>
      <c r="W26" s="50" t="str">
        <f t="shared" si="37"/>
        <v>entr</v>
      </c>
      <c r="X26" s="50" t="str">
        <f t="shared" si="37"/>
        <v>entr</v>
      </c>
      <c r="Y26" s="50" t="str">
        <f t="shared" si="37"/>
        <v>entr</v>
      </c>
      <c r="Z26" s="50" t="str">
        <f t="shared" si="37"/>
        <v>entr</v>
      </c>
      <c r="AA26" s="50" t="str">
        <f t="shared" si="37"/>
        <v>entr</v>
      </c>
      <c r="AB26" s="50" t="str">
        <f t="shared" si="37"/>
        <v>entr</v>
      </c>
      <c r="AC26" s="50" t="str">
        <f t="shared" si="37"/>
        <v>entr</v>
      </c>
      <c r="AD26" s="50" t="str">
        <f t="shared" si="37"/>
        <v>entr</v>
      </c>
      <c r="AE26" s="50" t="str">
        <f t="shared" si="37"/>
        <v>entr</v>
      </c>
      <c r="AF26" s="50" t="str">
        <f t="shared" ref="AF26:BM26" si="38">IF(OR(AND(AF$6+7&lt;=$J26,AF$6+7&lt;=$H26,AF$6+7&lt;=$K26,AF$6+7&lt;=$I26),AND(AF$6+7&lt;=$J26,AF$6+7&gt;$H26,AF$6+7&lt;=$K26,AF$6+7&gt;$I26),AND(AF$6+7&gt;$J26,AF$6+7&lt;=$H26,AF$6+7&gt;$K26,AF$6+7&lt;=$I26),AND(AF$6+7&gt;$J26,AF$6+7&gt;$H26,AF$6+7&gt;$K26,AF$6+7&gt;$I26)),"entr",IF(OR(AND(AF$6+7&lt;=$J26,AF$6+7&gt;$H26,AF$6+7&lt;=$K26,AF$6+7&lt;=$I26),AND(AF$6+7&gt;$J26,AF$6+7&gt;$H26,AF$6+7&gt;$K26,AF$6+7&lt;=$I26)),"etr",IF(OR(AND(AF$6+7&gt;$J26,AF$6+7&lt;=$H26,AF$6+7&lt;=$K26,AF$6+7&lt;=$I26),AND(AF$6+7&gt;$J26,AF$6+7&gt;$H26,AF$6+7&lt;=$K26,AF$6+7&gt;$I26)),"fntr",IF(AND(AF$6+7&gt;$J26,AF$6+7&gt;$H26,AF$6+7&lt;=$K26,AF$6+7&lt;=$I26),"ftr","err"))))</f>
        <v>entr</v>
      </c>
      <c r="AG26" s="50" t="str">
        <f t="shared" si="38"/>
        <v>entr</v>
      </c>
      <c r="AH26" s="50" t="str">
        <f t="shared" si="38"/>
        <v>entr</v>
      </c>
      <c r="AI26" s="50" t="str">
        <f t="shared" si="38"/>
        <v>entr</v>
      </c>
      <c r="AJ26" s="50" t="str">
        <f t="shared" si="38"/>
        <v>entr</v>
      </c>
      <c r="AK26" s="50" t="str">
        <f t="shared" si="38"/>
        <v>entr</v>
      </c>
      <c r="AL26" s="50" t="str">
        <f t="shared" si="38"/>
        <v>entr</v>
      </c>
      <c r="AM26" s="50" t="str">
        <f t="shared" si="38"/>
        <v>entr</v>
      </c>
      <c r="AN26" s="50" t="str">
        <f t="shared" si="38"/>
        <v>entr</v>
      </c>
      <c r="AO26" s="50" t="str">
        <f t="shared" si="38"/>
        <v>entr</v>
      </c>
      <c r="AP26" s="50" t="str">
        <f t="shared" si="38"/>
        <v>entr</v>
      </c>
      <c r="AQ26" s="50" t="str">
        <f t="shared" si="38"/>
        <v>entr</v>
      </c>
      <c r="AR26" s="50" t="str">
        <f t="shared" si="38"/>
        <v>entr</v>
      </c>
      <c r="AS26" s="50" t="str">
        <f t="shared" si="38"/>
        <v>entr</v>
      </c>
      <c r="AT26" s="50" t="str">
        <f t="shared" si="38"/>
        <v>entr</v>
      </c>
      <c r="AU26" s="50" t="str">
        <f t="shared" si="38"/>
        <v>entr</v>
      </c>
      <c r="AV26" s="50" t="str">
        <f t="shared" si="38"/>
        <v>entr</v>
      </c>
      <c r="AW26" s="50" t="str">
        <f t="shared" si="38"/>
        <v>entr</v>
      </c>
      <c r="AX26" s="50" t="str">
        <f t="shared" si="38"/>
        <v>entr</v>
      </c>
      <c r="AY26" s="50" t="str">
        <f t="shared" si="38"/>
        <v>entr</v>
      </c>
      <c r="AZ26" s="50" t="str">
        <f t="shared" si="38"/>
        <v>entr</v>
      </c>
      <c r="BA26" s="50" t="str">
        <f t="shared" si="38"/>
        <v>entr</v>
      </c>
      <c r="BB26" s="50" t="str">
        <f t="shared" si="38"/>
        <v>entr</v>
      </c>
      <c r="BC26" s="50" t="str">
        <f t="shared" si="38"/>
        <v>entr</v>
      </c>
      <c r="BD26" s="50" t="str">
        <f t="shared" si="38"/>
        <v>entr</v>
      </c>
      <c r="BE26" s="50" t="str">
        <f t="shared" si="38"/>
        <v>entr</v>
      </c>
      <c r="BF26" s="50" t="str">
        <f t="shared" si="38"/>
        <v>entr</v>
      </c>
      <c r="BG26" s="50" t="str">
        <f t="shared" si="38"/>
        <v>entr</v>
      </c>
      <c r="BH26" s="50" t="str">
        <f t="shared" si="38"/>
        <v>entr</v>
      </c>
      <c r="BI26" s="50" t="str">
        <f t="shared" si="38"/>
        <v>entr</v>
      </c>
      <c r="BJ26" s="50" t="str">
        <f t="shared" si="38"/>
        <v>entr</v>
      </c>
      <c r="BK26" s="50" t="str">
        <f t="shared" si="38"/>
        <v>entr</v>
      </c>
      <c r="BL26" s="50" t="str">
        <f t="shared" si="38"/>
        <v>entr</v>
      </c>
      <c r="BM26" s="50" t="str">
        <f t="shared" si="38"/>
        <v>entr</v>
      </c>
    </row>
    <row r="27" spans="1:65" ht="15.75" customHeight="1" x14ac:dyDescent="0.25">
      <c r="A27" s="1"/>
      <c r="B27" s="42">
        <v>3.6</v>
      </c>
      <c r="C27" s="42" t="s">
        <v>206</v>
      </c>
      <c r="D27" s="73"/>
      <c r="E27" s="48"/>
      <c r="F27" s="73"/>
      <c r="G27" s="102">
        <v>0.9</v>
      </c>
      <c r="H27" s="60">
        <v>42838</v>
      </c>
      <c r="I27" s="61">
        <v>42845</v>
      </c>
      <c r="J27" s="60">
        <v>42838</v>
      </c>
      <c r="K27" s="61">
        <v>42845</v>
      </c>
      <c r="L27" s="48" t="str">
        <f t="shared" si="1"/>
        <v/>
      </c>
      <c r="M27" s="49">
        <f t="shared" si="2"/>
        <v>6</v>
      </c>
      <c r="N27" s="50" t="str">
        <f t="shared" ref="N27:AE27" si="39">IF(OR(AND(N$6+6&lt;=$J27,N$6+6&lt;=$H27,N$6+6&lt;=$K27,N$6+6&lt;=$I27),AND(N$6+6&lt;=$J27,N$6+6&gt;$H27,N$6+6&lt;=$K27,N$6+6&gt;$I27),AND(N$6+6&gt;$J27,N$6+6&lt;=$H27,N$6+6&gt;$K27,N$6+6&lt;=$I27),AND(N$6+6&gt;$J27,N$6+6&gt;$H27,N$6+6&gt;$K27,N$6+6&gt;$I27)),"entr",IF(OR(AND(N$6+6&lt;=$J27,N$6+6&gt;$H27,N$6+6&lt;=$K27,N$6+6&lt;=$I27),AND(N$6+6&gt;$J27,N$6+6&gt;$H27,N$6+6&gt;$K27,N$6+6&lt;=$I27)),"etr",IF(OR(AND(N$6+6&gt;$J27,N$6+6&lt;=$H27,N$6+6&lt;=$K27,N$6+6&lt;=$I27),AND(N$6+6&gt;$J27,N$6+6&gt;$H27,N$6+6&lt;=$K27,N$6+6&gt;$I27)),"fntr",IF(AND(N$6+6&gt;$J27,N$6+6&gt;$H27,N$6+6&lt;=$K27,N$6+6&lt;=$I27),"ftr","err"))))</f>
        <v>entr</v>
      </c>
      <c r="O27" s="50" t="str">
        <f t="shared" si="39"/>
        <v>ftr</v>
      </c>
      <c r="P27" s="50" t="str">
        <f t="shared" si="39"/>
        <v>entr</v>
      </c>
      <c r="Q27" s="50" t="str">
        <f t="shared" si="39"/>
        <v>entr</v>
      </c>
      <c r="R27" s="50" t="str">
        <f t="shared" si="39"/>
        <v>entr</v>
      </c>
      <c r="S27" s="50" t="str">
        <f t="shared" si="39"/>
        <v>entr</v>
      </c>
      <c r="T27" s="50" t="str">
        <f t="shared" si="39"/>
        <v>entr</v>
      </c>
      <c r="U27" s="50" t="str">
        <f t="shared" si="39"/>
        <v>entr</v>
      </c>
      <c r="V27" s="50" t="str">
        <f t="shared" si="39"/>
        <v>entr</v>
      </c>
      <c r="W27" s="50" t="str">
        <f t="shared" si="39"/>
        <v>entr</v>
      </c>
      <c r="X27" s="50" t="str">
        <f t="shared" si="39"/>
        <v>entr</v>
      </c>
      <c r="Y27" s="50" t="str">
        <f t="shared" si="39"/>
        <v>entr</v>
      </c>
      <c r="Z27" s="50" t="str">
        <f t="shared" si="39"/>
        <v>entr</v>
      </c>
      <c r="AA27" s="50" t="str">
        <f t="shared" si="39"/>
        <v>entr</v>
      </c>
      <c r="AB27" s="50" t="str">
        <f t="shared" si="39"/>
        <v>entr</v>
      </c>
      <c r="AC27" s="50" t="str">
        <f t="shared" si="39"/>
        <v>entr</v>
      </c>
      <c r="AD27" s="50" t="str">
        <f t="shared" si="39"/>
        <v>entr</v>
      </c>
      <c r="AE27" s="50" t="str">
        <f t="shared" si="39"/>
        <v>entr</v>
      </c>
      <c r="AF27" s="50" t="str">
        <f t="shared" ref="AF27:BM27" si="40">IF(OR(AND(AF$6+7&lt;=$J27,AF$6+7&lt;=$H27,AF$6+7&lt;=$K27,AF$6+7&lt;=$I27),AND(AF$6+7&lt;=$J27,AF$6+7&gt;$H27,AF$6+7&lt;=$K27,AF$6+7&gt;$I27),AND(AF$6+7&gt;$J27,AF$6+7&lt;=$H27,AF$6+7&gt;$K27,AF$6+7&lt;=$I27),AND(AF$6+7&gt;$J27,AF$6+7&gt;$H27,AF$6+7&gt;$K27,AF$6+7&gt;$I27)),"entr",IF(OR(AND(AF$6+7&lt;=$J27,AF$6+7&gt;$H27,AF$6+7&lt;=$K27,AF$6+7&lt;=$I27),AND(AF$6+7&gt;$J27,AF$6+7&gt;$H27,AF$6+7&gt;$K27,AF$6+7&lt;=$I27)),"etr",IF(OR(AND(AF$6+7&gt;$J27,AF$6+7&lt;=$H27,AF$6+7&lt;=$K27,AF$6+7&lt;=$I27),AND(AF$6+7&gt;$J27,AF$6+7&gt;$H27,AF$6+7&lt;=$K27,AF$6+7&gt;$I27)),"fntr",IF(AND(AF$6+7&gt;$J27,AF$6+7&gt;$H27,AF$6+7&lt;=$K27,AF$6+7&lt;=$I27),"ftr","err"))))</f>
        <v>entr</v>
      </c>
      <c r="AG27" s="50" t="str">
        <f t="shared" si="40"/>
        <v>entr</v>
      </c>
      <c r="AH27" s="50" t="str">
        <f t="shared" si="40"/>
        <v>entr</v>
      </c>
      <c r="AI27" s="50" t="str">
        <f t="shared" si="40"/>
        <v>entr</v>
      </c>
      <c r="AJ27" s="50" t="str">
        <f t="shared" si="40"/>
        <v>entr</v>
      </c>
      <c r="AK27" s="50" t="str">
        <f t="shared" si="40"/>
        <v>entr</v>
      </c>
      <c r="AL27" s="50" t="str">
        <f t="shared" si="40"/>
        <v>entr</v>
      </c>
      <c r="AM27" s="50" t="str">
        <f t="shared" si="40"/>
        <v>entr</v>
      </c>
      <c r="AN27" s="50" t="str">
        <f t="shared" si="40"/>
        <v>entr</v>
      </c>
      <c r="AO27" s="50" t="str">
        <f t="shared" si="40"/>
        <v>entr</v>
      </c>
      <c r="AP27" s="50" t="str">
        <f t="shared" si="40"/>
        <v>entr</v>
      </c>
      <c r="AQ27" s="50" t="str">
        <f t="shared" si="40"/>
        <v>entr</v>
      </c>
      <c r="AR27" s="50" t="str">
        <f t="shared" si="40"/>
        <v>entr</v>
      </c>
      <c r="AS27" s="50" t="str">
        <f t="shared" si="40"/>
        <v>entr</v>
      </c>
      <c r="AT27" s="50" t="str">
        <f t="shared" si="40"/>
        <v>entr</v>
      </c>
      <c r="AU27" s="50" t="str">
        <f t="shared" si="40"/>
        <v>entr</v>
      </c>
      <c r="AV27" s="50" t="str">
        <f t="shared" si="40"/>
        <v>entr</v>
      </c>
      <c r="AW27" s="50" t="str">
        <f t="shared" si="40"/>
        <v>entr</v>
      </c>
      <c r="AX27" s="50" t="str">
        <f t="shared" si="40"/>
        <v>entr</v>
      </c>
      <c r="AY27" s="50" t="str">
        <f t="shared" si="40"/>
        <v>entr</v>
      </c>
      <c r="AZ27" s="50" t="str">
        <f t="shared" si="40"/>
        <v>entr</v>
      </c>
      <c r="BA27" s="50" t="str">
        <f t="shared" si="40"/>
        <v>entr</v>
      </c>
      <c r="BB27" s="50" t="str">
        <f t="shared" si="40"/>
        <v>entr</v>
      </c>
      <c r="BC27" s="50" t="str">
        <f t="shared" si="40"/>
        <v>entr</v>
      </c>
      <c r="BD27" s="50" t="str">
        <f t="shared" si="40"/>
        <v>entr</v>
      </c>
      <c r="BE27" s="50" t="str">
        <f t="shared" si="40"/>
        <v>entr</v>
      </c>
      <c r="BF27" s="50" t="str">
        <f t="shared" si="40"/>
        <v>entr</v>
      </c>
      <c r="BG27" s="50" t="str">
        <f t="shared" si="40"/>
        <v>entr</v>
      </c>
      <c r="BH27" s="50" t="str">
        <f t="shared" si="40"/>
        <v>entr</v>
      </c>
      <c r="BI27" s="50" t="str">
        <f t="shared" si="40"/>
        <v>entr</v>
      </c>
      <c r="BJ27" s="50" t="str">
        <f t="shared" si="40"/>
        <v>entr</v>
      </c>
      <c r="BK27" s="50" t="str">
        <f t="shared" si="40"/>
        <v>entr</v>
      </c>
      <c r="BL27" s="50" t="str">
        <f t="shared" si="40"/>
        <v>entr</v>
      </c>
      <c r="BM27" s="50" t="str">
        <f t="shared" si="40"/>
        <v>entr</v>
      </c>
    </row>
    <row r="28" spans="1:65" ht="15.75" customHeight="1" x14ac:dyDescent="0.25">
      <c r="A28" s="1"/>
      <c r="B28" s="51">
        <v>4</v>
      </c>
      <c r="C28" s="115" t="s">
        <v>209</v>
      </c>
      <c r="D28" s="53"/>
      <c r="E28" s="116"/>
      <c r="F28" s="54"/>
      <c r="G28" s="117">
        <v>0.4</v>
      </c>
      <c r="H28" s="38">
        <f t="shared" ref="H28:K28" si="41">MIN(H29:H34)</f>
        <v>42828</v>
      </c>
      <c r="I28" s="38">
        <f t="shared" si="41"/>
        <v>42836</v>
      </c>
      <c r="J28" s="38">
        <f t="shared" si="41"/>
        <v>42828</v>
      </c>
      <c r="K28" s="38">
        <f t="shared" si="41"/>
        <v>42836</v>
      </c>
      <c r="L28" s="56" t="str">
        <f t="shared" si="1"/>
        <v/>
      </c>
      <c r="M28" s="57">
        <f t="shared" si="2"/>
        <v>7</v>
      </c>
      <c r="N28" s="50" t="str">
        <f t="shared" ref="N28:AE28" si="42">IF(OR(AND(N$6+6&lt;=$J28,N$6+6&lt;=$H28,N$6+6&lt;=$K28,N$6+6&lt;=$I28),AND(N$6+6&lt;=$J28,N$6+6&gt;$H28,N$6+6&lt;=$K28,N$6+6&gt;$I28),AND(N$6+6&gt;$J28,N$6+6&lt;=$H28,N$6+6&gt;$K28,N$6+6&lt;=$I28),AND(N$6+6&gt;$J28,N$6+6&gt;$H28,N$6+6&gt;$K28,N$6+6&gt;$I28)),"entr",IF(OR(AND(N$6+6&lt;=$J28,N$6+6&gt;$H28,N$6+6&lt;=$K28,N$6+6&lt;=$I28),AND(N$6+6&gt;$J28,N$6+6&gt;$H28,N$6+6&gt;$K28,N$6+6&lt;=$I28)),"etr",IF(OR(AND(N$6+6&gt;$J28,N$6+6&lt;=$H28,N$6+6&lt;=$K28,N$6+6&lt;=$I28),AND(N$6+6&gt;$J28,N$6+6&gt;$H28,N$6+6&lt;=$K28,N$6+6&gt;$I28)),"fntr",IF(AND(N$6+6&gt;$J28,N$6+6&gt;$H28,N$6+6&lt;=$K28,N$6+6&lt;=$I28),"ftr","err"))))</f>
        <v>ftr</v>
      </c>
      <c r="O28" s="50" t="str">
        <f t="shared" si="42"/>
        <v>entr</v>
      </c>
      <c r="P28" s="50" t="str">
        <f t="shared" si="42"/>
        <v>entr</v>
      </c>
      <c r="Q28" s="50" t="str">
        <f t="shared" si="42"/>
        <v>entr</v>
      </c>
      <c r="R28" s="50" t="str">
        <f t="shared" si="42"/>
        <v>entr</v>
      </c>
      <c r="S28" s="50" t="str">
        <f t="shared" si="42"/>
        <v>entr</v>
      </c>
      <c r="T28" s="50" t="str">
        <f t="shared" si="42"/>
        <v>entr</v>
      </c>
      <c r="U28" s="50" t="str">
        <f t="shared" si="42"/>
        <v>entr</v>
      </c>
      <c r="V28" s="50" t="str">
        <f t="shared" si="42"/>
        <v>entr</v>
      </c>
      <c r="W28" s="50" t="str">
        <f t="shared" si="42"/>
        <v>entr</v>
      </c>
      <c r="X28" s="50" t="str">
        <f t="shared" si="42"/>
        <v>entr</v>
      </c>
      <c r="Y28" s="50" t="str">
        <f t="shared" si="42"/>
        <v>entr</v>
      </c>
      <c r="Z28" s="50" t="str">
        <f t="shared" si="42"/>
        <v>entr</v>
      </c>
      <c r="AA28" s="50" t="str">
        <f t="shared" si="42"/>
        <v>entr</v>
      </c>
      <c r="AB28" s="50" t="str">
        <f t="shared" si="42"/>
        <v>entr</v>
      </c>
      <c r="AC28" s="50" t="str">
        <f t="shared" si="42"/>
        <v>entr</v>
      </c>
      <c r="AD28" s="50" t="str">
        <f t="shared" si="42"/>
        <v>entr</v>
      </c>
      <c r="AE28" s="50" t="str">
        <f t="shared" si="42"/>
        <v>entr</v>
      </c>
      <c r="AF28" s="50" t="str">
        <f t="shared" ref="AF28:BM28" si="43">IF(OR(AND(AF$6+7&lt;=$J28,AF$6+7&lt;=$H28,AF$6+7&lt;=$K28,AF$6+7&lt;=$I28),AND(AF$6+7&lt;=$J28,AF$6+7&gt;$H28,AF$6+7&lt;=$K28,AF$6+7&gt;$I28),AND(AF$6+7&gt;$J28,AF$6+7&lt;=$H28,AF$6+7&gt;$K28,AF$6+7&lt;=$I28),AND(AF$6+7&gt;$J28,AF$6+7&gt;$H28,AF$6+7&gt;$K28,AF$6+7&gt;$I28)),"entr",IF(OR(AND(AF$6+7&lt;=$J28,AF$6+7&gt;$H28,AF$6+7&lt;=$K28,AF$6+7&lt;=$I28),AND(AF$6+7&gt;$J28,AF$6+7&gt;$H28,AF$6+7&gt;$K28,AF$6+7&lt;=$I28)),"etr",IF(OR(AND(AF$6+7&gt;$J28,AF$6+7&lt;=$H28,AF$6+7&lt;=$K28,AF$6+7&lt;=$I28),AND(AF$6+7&gt;$J28,AF$6+7&gt;$H28,AF$6+7&lt;=$K28,AF$6+7&gt;$I28)),"fntr",IF(AND(AF$6+7&gt;$J28,AF$6+7&gt;$H28,AF$6+7&lt;=$K28,AF$6+7&lt;=$I28),"ftr","err"))))</f>
        <v>entr</v>
      </c>
      <c r="AG28" s="50" t="str">
        <f t="shared" si="43"/>
        <v>entr</v>
      </c>
      <c r="AH28" s="50" t="str">
        <f t="shared" si="43"/>
        <v>entr</v>
      </c>
      <c r="AI28" s="50" t="str">
        <f t="shared" si="43"/>
        <v>entr</v>
      </c>
      <c r="AJ28" s="50" t="str">
        <f t="shared" si="43"/>
        <v>entr</v>
      </c>
      <c r="AK28" s="50" t="str">
        <f t="shared" si="43"/>
        <v>entr</v>
      </c>
      <c r="AL28" s="50" t="str">
        <f t="shared" si="43"/>
        <v>entr</v>
      </c>
      <c r="AM28" s="50" t="str">
        <f t="shared" si="43"/>
        <v>entr</v>
      </c>
      <c r="AN28" s="50" t="str">
        <f t="shared" si="43"/>
        <v>entr</v>
      </c>
      <c r="AO28" s="50" t="str">
        <f t="shared" si="43"/>
        <v>entr</v>
      </c>
      <c r="AP28" s="50" t="str">
        <f t="shared" si="43"/>
        <v>entr</v>
      </c>
      <c r="AQ28" s="50" t="str">
        <f t="shared" si="43"/>
        <v>entr</v>
      </c>
      <c r="AR28" s="50" t="str">
        <f t="shared" si="43"/>
        <v>entr</v>
      </c>
      <c r="AS28" s="50" t="str">
        <f t="shared" si="43"/>
        <v>entr</v>
      </c>
      <c r="AT28" s="50" t="str">
        <f t="shared" si="43"/>
        <v>entr</v>
      </c>
      <c r="AU28" s="50" t="str">
        <f t="shared" si="43"/>
        <v>entr</v>
      </c>
      <c r="AV28" s="50" t="str">
        <f t="shared" si="43"/>
        <v>entr</v>
      </c>
      <c r="AW28" s="50" t="str">
        <f t="shared" si="43"/>
        <v>entr</v>
      </c>
      <c r="AX28" s="50" t="str">
        <f t="shared" si="43"/>
        <v>entr</v>
      </c>
      <c r="AY28" s="50" t="str">
        <f t="shared" si="43"/>
        <v>entr</v>
      </c>
      <c r="AZ28" s="50" t="str">
        <f t="shared" si="43"/>
        <v>entr</v>
      </c>
      <c r="BA28" s="50" t="str">
        <f t="shared" si="43"/>
        <v>entr</v>
      </c>
      <c r="BB28" s="50" t="str">
        <f t="shared" si="43"/>
        <v>entr</v>
      </c>
      <c r="BC28" s="50" t="str">
        <f t="shared" si="43"/>
        <v>entr</v>
      </c>
      <c r="BD28" s="50" t="str">
        <f t="shared" si="43"/>
        <v>entr</v>
      </c>
      <c r="BE28" s="50" t="str">
        <f t="shared" si="43"/>
        <v>entr</v>
      </c>
      <c r="BF28" s="50" t="str">
        <f t="shared" si="43"/>
        <v>entr</v>
      </c>
      <c r="BG28" s="50" t="str">
        <f t="shared" si="43"/>
        <v>entr</v>
      </c>
      <c r="BH28" s="50" t="str">
        <f t="shared" si="43"/>
        <v>entr</v>
      </c>
      <c r="BI28" s="50" t="str">
        <f t="shared" si="43"/>
        <v>entr</v>
      </c>
      <c r="BJ28" s="50" t="str">
        <f t="shared" si="43"/>
        <v>entr</v>
      </c>
      <c r="BK28" s="50" t="str">
        <f t="shared" si="43"/>
        <v>entr</v>
      </c>
      <c r="BL28" s="50" t="str">
        <f t="shared" si="43"/>
        <v>entr</v>
      </c>
      <c r="BM28" s="50" t="str">
        <f t="shared" si="43"/>
        <v>entr</v>
      </c>
    </row>
    <row r="29" spans="1:65" ht="15.75" customHeight="1" x14ac:dyDescent="0.25">
      <c r="A29" s="1"/>
      <c r="B29" s="42">
        <v>4.0999999999999996</v>
      </c>
      <c r="C29" s="42" t="s">
        <v>201</v>
      </c>
      <c r="D29" s="73"/>
      <c r="E29" s="48"/>
      <c r="F29" s="73"/>
      <c r="G29" s="102">
        <v>0.7</v>
      </c>
      <c r="H29" s="60">
        <v>42828</v>
      </c>
      <c r="I29" s="61">
        <v>42836</v>
      </c>
      <c r="J29" s="60">
        <v>42828</v>
      </c>
      <c r="K29" s="61">
        <v>42836</v>
      </c>
      <c r="L29" s="48" t="str">
        <f t="shared" si="1"/>
        <v/>
      </c>
      <c r="M29" s="49">
        <f t="shared" si="2"/>
        <v>7</v>
      </c>
      <c r="N29" s="50" t="str">
        <f t="shared" ref="N29:AE29" si="44">IF(OR(AND(N$6+6&lt;=$J29,N$6+6&lt;=$H29,N$6+6&lt;=$K29,N$6+6&lt;=$I29),AND(N$6+6&lt;=$J29,N$6+6&gt;$H29,N$6+6&lt;=$K29,N$6+6&gt;$I29),AND(N$6+6&gt;$J29,N$6+6&lt;=$H29,N$6+6&gt;$K29,N$6+6&lt;=$I29),AND(N$6+6&gt;$J29,N$6+6&gt;$H29,N$6+6&gt;$K29,N$6+6&gt;$I29)),"entr",IF(OR(AND(N$6+6&lt;=$J29,N$6+6&gt;$H29,N$6+6&lt;=$K29,N$6+6&lt;=$I29),AND(N$6+6&gt;$J29,N$6+6&gt;$H29,N$6+6&gt;$K29,N$6+6&lt;=$I29)),"etr",IF(OR(AND(N$6+6&gt;$J29,N$6+6&lt;=$H29,N$6+6&lt;=$K29,N$6+6&lt;=$I29),AND(N$6+6&gt;$J29,N$6+6&gt;$H29,N$6+6&lt;=$K29,N$6+6&gt;$I29)),"fntr",IF(AND(N$6+6&gt;$J29,N$6+6&gt;$H29,N$6+6&lt;=$K29,N$6+6&lt;=$I29),"ftr","err"))))</f>
        <v>ftr</v>
      </c>
      <c r="O29" s="50" t="str">
        <f t="shared" si="44"/>
        <v>entr</v>
      </c>
      <c r="P29" s="50" t="str">
        <f t="shared" si="44"/>
        <v>entr</v>
      </c>
      <c r="Q29" s="50" t="str">
        <f t="shared" si="44"/>
        <v>entr</v>
      </c>
      <c r="R29" s="50" t="str">
        <f t="shared" si="44"/>
        <v>entr</v>
      </c>
      <c r="S29" s="50" t="str">
        <f t="shared" si="44"/>
        <v>entr</v>
      </c>
      <c r="T29" s="50" t="str">
        <f t="shared" si="44"/>
        <v>entr</v>
      </c>
      <c r="U29" s="50" t="str">
        <f t="shared" si="44"/>
        <v>entr</v>
      </c>
      <c r="V29" s="50" t="str">
        <f t="shared" si="44"/>
        <v>entr</v>
      </c>
      <c r="W29" s="50" t="str">
        <f t="shared" si="44"/>
        <v>entr</v>
      </c>
      <c r="X29" s="50" t="str">
        <f t="shared" si="44"/>
        <v>entr</v>
      </c>
      <c r="Y29" s="50" t="str">
        <f t="shared" si="44"/>
        <v>entr</v>
      </c>
      <c r="Z29" s="50" t="str">
        <f t="shared" si="44"/>
        <v>entr</v>
      </c>
      <c r="AA29" s="50" t="str">
        <f t="shared" si="44"/>
        <v>entr</v>
      </c>
      <c r="AB29" s="50" t="str">
        <f t="shared" si="44"/>
        <v>entr</v>
      </c>
      <c r="AC29" s="50" t="str">
        <f t="shared" si="44"/>
        <v>entr</v>
      </c>
      <c r="AD29" s="50" t="str">
        <f t="shared" si="44"/>
        <v>entr</v>
      </c>
      <c r="AE29" s="50" t="str">
        <f t="shared" si="44"/>
        <v>entr</v>
      </c>
      <c r="AF29" s="50" t="str">
        <f t="shared" ref="AF29:BM29" si="45">IF(OR(AND(AF$6+7&lt;=$J29,AF$6+7&lt;=$H29,AF$6+7&lt;=$K29,AF$6+7&lt;=$I29),AND(AF$6+7&lt;=$J29,AF$6+7&gt;$H29,AF$6+7&lt;=$K29,AF$6+7&gt;$I29),AND(AF$6+7&gt;$J29,AF$6+7&lt;=$H29,AF$6+7&gt;$K29,AF$6+7&lt;=$I29),AND(AF$6+7&gt;$J29,AF$6+7&gt;$H29,AF$6+7&gt;$K29,AF$6+7&gt;$I29)),"entr",IF(OR(AND(AF$6+7&lt;=$J29,AF$6+7&gt;$H29,AF$6+7&lt;=$K29,AF$6+7&lt;=$I29),AND(AF$6+7&gt;$J29,AF$6+7&gt;$H29,AF$6+7&gt;$K29,AF$6+7&lt;=$I29)),"etr",IF(OR(AND(AF$6+7&gt;$J29,AF$6+7&lt;=$H29,AF$6+7&lt;=$K29,AF$6+7&lt;=$I29),AND(AF$6+7&gt;$J29,AF$6+7&gt;$H29,AF$6+7&lt;=$K29,AF$6+7&gt;$I29)),"fntr",IF(AND(AF$6+7&gt;$J29,AF$6+7&gt;$H29,AF$6+7&lt;=$K29,AF$6+7&lt;=$I29),"ftr","err"))))</f>
        <v>entr</v>
      </c>
      <c r="AG29" s="50" t="str">
        <f t="shared" si="45"/>
        <v>entr</v>
      </c>
      <c r="AH29" s="50" t="str">
        <f t="shared" si="45"/>
        <v>entr</v>
      </c>
      <c r="AI29" s="50" t="str">
        <f t="shared" si="45"/>
        <v>entr</v>
      </c>
      <c r="AJ29" s="50" t="str">
        <f t="shared" si="45"/>
        <v>entr</v>
      </c>
      <c r="AK29" s="50" t="str">
        <f t="shared" si="45"/>
        <v>entr</v>
      </c>
      <c r="AL29" s="50" t="str">
        <f t="shared" si="45"/>
        <v>entr</v>
      </c>
      <c r="AM29" s="50" t="str">
        <f t="shared" si="45"/>
        <v>entr</v>
      </c>
      <c r="AN29" s="50" t="str">
        <f t="shared" si="45"/>
        <v>entr</v>
      </c>
      <c r="AO29" s="50" t="str">
        <f t="shared" si="45"/>
        <v>entr</v>
      </c>
      <c r="AP29" s="50" t="str">
        <f t="shared" si="45"/>
        <v>entr</v>
      </c>
      <c r="AQ29" s="50" t="str">
        <f t="shared" si="45"/>
        <v>entr</v>
      </c>
      <c r="AR29" s="50" t="str">
        <f t="shared" si="45"/>
        <v>entr</v>
      </c>
      <c r="AS29" s="50" t="str">
        <f t="shared" si="45"/>
        <v>entr</v>
      </c>
      <c r="AT29" s="50" t="str">
        <f t="shared" si="45"/>
        <v>entr</v>
      </c>
      <c r="AU29" s="50" t="str">
        <f t="shared" si="45"/>
        <v>entr</v>
      </c>
      <c r="AV29" s="50" t="str">
        <f t="shared" si="45"/>
        <v>entr</v>
      </c>
      <c r="AW29" s="50" t="str">
        <f t="shared" si="45"/>
        <v>entr</v>
      </c>
      <c r="AX29" s="50" t="str">
        <f t="shared" si="45"/>
        <v>entr</v>
      </c>
      <c r="AY29" s="50" t="str">
        <f t="shared" si="45"/>
        <v>entr</v>
      </c>
      <c r="AZ29" s="50" t="str">
        <f t="shared" si="45"/>
        <v>entr</v>
      </c>
      <c r="BA29" s="50" t="str">
        <f t="shared" si="45"/>
        <v>entr</v>
      </c>
      <c r="BB29" s="50" t="str">
        <f t="shared" si="45"/>
        <v>entr</v>
      </c>
      <c r="BC29" s="50" t="str">
        <f t="shared" si="45"/>
        <v>entr</v>
      </c>
      <c r="BD29" s="50" t="str">
        <f t="shared" si="45"/>
        <v>entr</v>
      </c>
      <c r="BE29" s="50" t="str">
        <f t="shared" si="45"/>
        <v>entr</v>
      </c>
      <c r="BF29" s="50" t="str">
        <f t="shared" si="45"/>
        <v>entr</v>
      </c>
      <c r="BG29" s="50" t="str">
        <f t="shared" si="45"/>
        <v>entr</v>
      </c>
      <c r="BH29" s="50" t="str">
        <f t="shared" si="45"/>
        <v>entr</v>
      </c>
      <c r="BI29" s="50" t="str">
        <f t="shared" si="45"/>
        <v>entr</v>
      </c>
      <c r="BJ29" s="50" t="str">
        <f t="shared" si="45"/>
        <v>entr</v>
      </c>
      <c r="BK29" s="50" t="str">
        <f t="shared" si="45"/>
        <v>entr</v>
      </c>
      <c r="BL29" s="50" t="str">
        <f t="shared" si="45"/>
        <v>entr</v>
      </c>
      <c r="BM29" s="50" t="str">
        <f t="shared" si="45"/>
        <v>entr</v>
      </c>
    </row>
    <row r="30" spans="1:65" ht="15.75" customHeight="1" x14ac:dyDescent="0.25">
      <c r="A30" s="1"/>
      <c r="B30" s="42">
        <v>4.2</v>
      </c>
      <c r="C30" s="42" t="s">
        <v>202</v>
      </c>
      <c r="D30" s="73"/>
      <c r="E30" s="48"/>
      <c r="F30" s="73"/>
      <c r="G30" s="102">
        <v>0.6</v>
      </c>
      <c r="H30" s="60">
        <v>42833</v>
      </c>
      <c r="I30" s="61">
        <v>42845</v>
      </c>
      <c r="J30" s="60">
        <v>42833</v>
      </c>
      <c r="K30" s="61">
        <v>42845</v>
      </c>
      <c r="L30" s="48" t="str">
        <f t="shared" si="1"/>
        <v/>
      </c>
      <c r="M30" s="49">
        <f t="shared" si="2"/>
        <v>9</v>
      </c>
      <c r="N30" s="50" t="str">
        <f t="shared" ref="N30:BM30" si="46">IF(OR(AND(N$6&lt;=$J30,N$6&lt;=$H30,N$6&lt;=$K30,N$6&lt;=$I30),AND(N$6&lt;=$J30,N$6+7&gt;$H30,N$6&lt;=$K30,N$6+7&gt;$I30),AND(N$6+7&gt;$J30,N$6&lt;=$H30,N$6+7&gt;$K30,N$6&lt;=$I30),AND(N$6+7&gt;$J30,N$6+7&gt;$H30,N$6+7&gt;$K30,N$6+7&gt;$I30)),"entr",IF(OR(AND(N$6&lt;=$J30,N$6+7&gt;$H30,N$6&lt;=$K30,N$6&lt;=$I30),AND(N$6+7&gt;$J30,N$6+7&gt;$H30,N$6+7&gt;$K30,N$6&lt;=$I30)),"etr",IF(OR(AND(N$6+7&gt;$J30,N$6&lt;=$H30,N$6&lt;=$K30,N$6&lt;=$I30),AND(N$6+7&gt;$J30,N$6+7&gt;$H30,N$6&lt;=$K30,N$6+7&gt;$I30)),"fntr",IF(AND(N$6+7&gt;$J30,N$6+7&gt;$H30,N$6&lt;=$K30,N$6&lt;=$I30),"ftr","err"))))</f>
        <v>entr</v>
      </c>
      <c r="O30" s="50" t="str">
        <f t="shared" si="46"/>
        <v>ftr</v>
      </c>
      <c r="P30" s="50" t="str">
        <f t="shared" si="46"/>
        <v>entr</v>
      </c>
      <c r="Q30" s="50" t="str">
        <f t="shared" si="46"/>
        <v>entr</v>
      </c>
      <c r="R30" s="50" t="str">
        <f t="shared" si="46"/>
        <v>entr</v>
      </c>
      <c r="S30" s="50" t="str">
        <f t="shared" si="46"/>
        <v>entr</v>
      </c>
      <c r="T30" s="50" t="str">
        <f t="shared" si="46"/>
        <v>entr</v>
      </c>
      <c r="U30" s="50" t="str">
        <f t="shared" si="46"/>
        <v>entr</v>
      </c>
      <c r="V30" s="50" t="str">
        <f t="shared" si="46"/>
        <v>entr</v>
      </c>
      <c r="W30" s="50" t="str">
        <f t="shared" si="46"/>
        <v>entr</v>
      </c>
      <c r="X30" s="50" t="str">
        <f t="shared" si="46"/>
        <v>entr</v>
      </c>
      <c r="Y30" s="50" t="str">
        <f t="shared" si="46"/>
        <v>entr</v>
      </c>
      <c r="Z30" s="50" t="str">
        <f t="shared" si="46"/>
        <v>entr</v>
      </c>
      <c r="AA30" s="50" t="str">
        <f t="shared" si="46"/>
        <v>entr</v>
      </c>
      <c r="AB30" s="50" t="str">
        <f t="shared" si="46"/>
        <v>entr</v>
      </c>
      <c r="AC30" s="50" t="str">
        <f t="shared" si="46"/>
        <v>entr</v>
      </c>
      <c r="AD30" s="50" t="str">
        <f t="shared" si="46"/>
        <v>entr</v>
      </c>
      <c r="AE30" s="50" t="str">
        <f t="shared" si="46"/>
        <v>entr</v>
      </c>
      <c r="AF30" s="50" t="str">
        <f t="shared" si="46"/>
        <v>entr</v>
      </c>
      <c r="AG30" s="50" t="str">
        <f t="shared" si="46"/>
        <v>entr</v>
      </c>
      <c r="AH30" s="50" t="str">
        <f t="shared" si="46"/>
        <v>entr</v>
      </c>
      <c r="AI30" s="50" t="str">
        <f t="shared" si="46"/>
        <v>entr</v>
      </c>
      <c r="AJ30" s="50" t="str">
        <f t="shared" si="46"/>
        <v>entr</v>
      </c>
      <c r="AK30" s="50" t="str">
        <f t="shared" si="46"/>
        <v>entr</v>
      </c>
      <c r="AL30" s="50" t="str">
        <f t="shared" si="46"/>
        <v>entr</v>
      </c>
      <c r="AM30" s="50" t="str">
        <f t="shared" si="46"/>
        <v>entr</v>
      </c>
      <c r="AN30" s="50" t="str">
        <f t="shared" si="46"/>
        <v>entr</v>
      </c>
      <c r="AO30" s="50" t="str">
        <f t="shared" si="46"/>
        <v>entr</v>
      </c>
      <c r="AP30" s="50" t="str">
        <f t="shared" si="46"/>
        <v>entr</v>
      </c>
      <c r="AQ30" s="50" t="str">
        <f t="shared" si="46"/>
        <v>entr</v>
      </c>
      <c r="AR30" s="50" t="str">
        <f t="shared" si="46"/>
        <v>entr</v>
      </c>
      <c r="AS30" s="50" t="str">
        <f t="shared" si="46"/>
        <v>entr</v>
      </c>
      <c r="AT30" s="50" t="str">
        <f t="shared" si="46"/>
        <v>entr</v>
      </c>
      <c r="AU30" s="50" t="str">
        <f t="shared" si="46"/>
        <v>entr</v>
      </c>
      <c r="AV30" s="50" t="str">
        <f t="shared" si="46"/>
        <v>entr</v>
      </c>
      <c r="AW30" s="50" t="str">
        <f t="shared" si="46"/>
        <v>entr</v>
      </c>
      <c r="AX30" s="50" t="str">
        <f t="shared" si="46"/>
        <v>entr</v>
      </c>
      <c r="AY30" s="50" t="str">
        <f t="shared" si="46"/>
        <v>entr</v>
      </c>
      <c r="AZ30" s="50" t="str">
        <f t="shared" si="46"/>
        <v>entr</v>
      </c>
      <c r="BA30" s="50" t="str">
        <f t="shared" si="46"/>
        <v>entr</v>
      </c>
      <c r="BB30" s="50" t="str">
        <f t="shared" si="46"/>
        <v>entr</v>
      </c>
      <c r="BC30" s="50" t="str">
        <f t="shared" si="46"/>
        <v>entr</v>
      </c>
      <c r="BD30" s="50" t="str">
        <f t="shared" si="46"/>
        <v>entr</v>
      </c>
      <c r="BE30" s="50" t="str">
        <f t="shared" si="46"/>
        <v>entr</v>
      </c>
      <c r="BF30" s="50" t="str">
        <f t="shared" si="46"/>
        <v>entr</v>
      </c>
      <c r="BG30" s="50" t="str">
        <f t="shared" si="46"/>
        <v>entr</v>
      </c>
      <c r="BH30" s="50" t="str">
        <f t="shared" si="46"/>
        <v>entr</v>
      </c>
      <c r="BI30" s="50" t="str">
        <f t="shared" si="46"/>
        <v>entr</v>
      </c>
      <c r="BJ30" s="50" t="str">
        <f t="shared" si="46"/>
        <v>entr</v>
      </c>
      <c r="BK30" s="50" t="str">
        <f t="shared" si="46"/>
        <v>entr</v>
      </c>
      <c r="BL30" s="50" t="str">
        <f t="shared" si="46"/>
        <v>entr</v>
      </c>
      <c r="BM30" s="50" t="str">
        <f t="shared" si="46"/>
        <v>entr</v>
      </c>
    </row>
    <row r="31" spans="1:65" ht="15.75" customHeight="1" x14ac:dyDescent="0.25">
      <c r="A31" s="1"/>
      <c r="B31" s="42">
        <v>4.3</v>
      </c>
      <c r="C31" s="42" t="s">
        <v>203</v>
      </c>
      <c r="D31" s="73"/>
      <c r="E31" s="48"/>
      <c r="F31" s="73"/>
      <c r="G31" s="102">
        <v>0.5</v>
      </c>
      <c r="H31" s="60">
        <v>42838</v>
      </c>
      <c r="I31" s="61">
        <v>42845</v>
      </c>
      <c r="J31" s="60">
        <v>42838</v>
      </c>
      <c r="K31" s="61">
        <v>42845</v>
      </c>
      <c r="L31" s="48" t="str">
        <f t="shared" si="1"/>
        <v/>
      </c>
      <c r="M31" s="49">
        <f t="shared" si="2"/>
        <v>6</v>
      </c>
      <c r="N31" s="50" t="str">
        <f t="shared" ref="N31:BM31" si="47">IF(OR(AND(N$6&lt;=$J31,N$6&lt;=$H31,N$6&lt;=$K31,N$6&lt;=$I31),AND(N$6&lt;=$J31,N$6+7&gt;$H31,N$6&lt;=$K31,N$6+7&gt;$I31),AND(N$6+7&gt;$J31,N$6&lt;=$H31,N$6+7&gt;$K31,N$6&lt;=$I31),AND(N$6+7&gt;$J31,N$6+7&gt;$H31,N$6+7&gt;$K31,N$6+7&gt;$I31)),"entr",IF(OR(AND(N$6&lt;=$J31,N$6+7&gt;$H31,N$6&lt;=$K31,N$6&lt;=$I31),AND(N$6+7&gt;$J31,N$6+7&gt;$H31,N$6+7&gt;$K31,N$6&lt;=$I31)),"etr",IF(OR(AND(N$6+7&gt;$J31,N$6&lt;=$H31,N$6&lt;=$K31,N$6&lt;=$I31),AND(N$6+7&gt;$J31,N$6+7&gt;$H31,N$6&lt;=$K31,N$6+7&gt;$I31)),"fntr",IF(AND(N$6+7&gt;$J31,N$6+7&gt;$H31,N$6&lt;=$K31,N$6&lt;=$I31),"ftr","err"))))</f>
        <v>entr</v>
      </c>
      <c r="O31" s="50" t="str">
        <f t="shared" si="47"/>
        <v>entr</v>
      </c>
      <c r="P31" s="50" t="str">
        <f t="shared" si="47"/>
        <v>entr</v>
      </c>
      <c r="Q31" s="50" t="str">
        <f t="shared" si="47"/>
        <v>entr</v>
      </c>
      <c r="R31" s="50" t="str">
        <f t="shared" si="47"/>
        <v>entr</v>
      </c>
      <c r="S31" s="50" t="str">
        <f t="shared" si="47"/>
        <v>entr</v>
      </c>
      <c r="T31" s="50" t="str">
        <f t="shared" si="47"/>
        <v>entr</v>
      </c>
      <c r="U31" s="50" t="str">
        <f t="shared" si="47"/>
        <v>entr</v>
      </c>
      <c r="V31" s="50" t="str">
        <f t="shared" si="47"/>
        <v>entr</v>
      </c>
      <c r="W31" s="50" t="str">
        <f t="shared" si="47"/>
        <v>entr</v>
      </c>
      <c r="X31" s="50" t="str">
        <f t="shared" si="47"/>
        <v>entr</v>
      </c>
      <c r="Y31" s="50" t="str">
        <f t="shared" si="47"/>
        <v>entr</v>
      </c>
      <c r="Z31" s="50" t="str">
        <f t="shared" si="47"/>
        <v>entr</v>
      </c>
      <c r="AA31" s="50" t="str">
        <f t="shared" si="47"/>
        <v>entr</v>
      </c>
      <c r="AB31" s="50" t="str">
        <f t="shared" si="47"/>
        <v>entr</v>
      </c>
      <c r="AC31" s="50" t="str">
        <f t="shared" si="47"/>
        <v>entr</v>
      </c>
      <c r="AD31" s="50" t="str">
        <f t="shared" si="47"/>
        <v>entr</v>
      </c>
      <c r="AE31" s="50" t="str">
        <f t="shared" si="47"/>
        <v>entr</v>
      </c>
      <c r="AF31" s="50" t="str">
        <f t="shared" si="47"/>
        <v>entr</v>
      </c>
      <c r="AG31" s="50" t="str">
        <f t="shared" si="47"/>
        <v>entr</v>
      </c>
      <c r="AH31" s="50" t="str">
        <f t="shared" si="47"/>
        <v>entr</v>
      </c>
      <c r="AI31" s="50" t="str">
        <f t="shared" si="47"/>
        <v>entr</v>
      </c>
      <c r="AJ31" s="50" t="str">
        <f t="shared" si="47"/>
        <v>entr</v>
      </c>
      <c r="AK31" s="50" t="str">
        <f t="shared" si="47"/>
        <v>entr</v>
      </c>
      <c r="AL31" s="50" t="str">
        <f t="shared" si="47"/>
        <v>entr</v>
      </c>
      <c r="AM31" s="50" t="str">
        <f t="shared" si="47"/>
        <v>entr</v>
      </c>
      <c r="AN31" s="50" t="str">
        <f t="shared" si="47"/>
        <v>entr</v>
      </c>
      <c r="AO31" s="50" t="str">
        <f t="shared" si="47"/>
        <v>entr</v>
      </c>
      <c r="AP31" s="50" t="str">
        <f t="shared" si="47"/>
        <v>entr</v>
      </c>
      <c r="AQ31" s="50" t="str">
        <f t="shared" si="47"/>
        <v>entr</v>
      </c>
      <c r="AR31" s="50" t="str">
        <f t="shared" si="47"/>
        <v>entr</v>
      </c>
      <c r="AS31" s="50" t="str">
        <f t="shared" si="47"/>
        <v>entr</v>
      </c>
      <c r="AT31" s="50" t="str">
        <f t="shared" si="47"/>
        <v>entr</v>
      </c>
      <c r="AU31" s="50" t="str">
        <f t="shared" si="47"/>
        <v>entr</v>
      </c>
      <c r="AV31" s="50" t="str">
        <f t="shared" si="47"/>
        <v>entr</v>
      </c>
      <c r="AW31" s="50" t="str">
        <f t="shared" si="47"/>
        <v>entr</v>
      </c>
      <c r="AX31" s="50" t="str">
        <f t="shared" si="47"/>
        <v>entr</v>
      </c>
      <c r="AY31" s="50" t="str">
        <f t="shared" si="47"/>
        <v>entr</v>
      </c>
      <c r="AZ31" s="50" t="str">
        <f t="shared" si="47"/>
        <v>entr</v>
      </c>
      <c r="BA31" s="50" t="str">
        <f t="shared" si="47"/>
        <v>entr</v>
      </c>
      <c r="BB31" s="50" t="str">
        <f t="shared" si="47"/>
        <v>entr</v>
      </c>
      <c r="BC31" s="50" t="str">
        <f t="shared" si="47"/>
        <v>entr</v>
      </c>
      <c r="BD31" s="50" t="str">
        <f t="shared" si="47"/>
        <v>entr</v>
      </c>
      <c r="BE31" s="50" t="str">
        <f t="shared" si="47"/>
        <v>entr</v>
      </c>
      <c r="BF31" s="50" t="str">
        <f t="shared" si="47"/>
        <v>entr</v>
      </c>
      <c r="BG31" s="50" t="str">
        <f t="shared" si="47"/>
        <v>entr</v>
      </c>
      <c r="BH31" s="50" t="str">
        <f t="shared" si="47"/>
        <v>entr</v>
      </c>
      <c r="BI31" s="50" t="str">
        <f t="shared" si="47"/>
        <v>entr</v>
      </c>
      <c r="BJ31" s="50" t="str">
        <f t="shared" si="47"/>
        <v>entr</v>
      </c>
      <c r="BK31" s="50" t="str">
        <f t="shared" si="47"/>
        <v>entr</v>
      </c>
      <c r="BL31" s="50" t="str">
        <f t="shared" si="47"/>
        <v>entr</v>
      </c>
      <c r="BM31" s="50" t="str">
        <f t="shared" si="47"/>
        <v>entr</v>
      </c>
    </row>
    <row r="32" spans="1:65" ht="15.75" customHeight="1" x14ac:dyDescent="0.25">
      <c r="A32" s="1"/>
      <c r="B32" s="42">
        <v>4.4000000000000004</v>
      </c>
      <c r="C32" s="42" t="s">
        <v>204</v>
      </c>
      <c r="D32" s="73"/>
      <c r="E32" s="48"/>
      <c r="F32" s="73"/>
      <c r="G32" s="102">
        <v>0.5</v>
      </c>
      <c r="H32" s="60">
        <v>42828</v>
      </c>
      <c r="I32" s="61">
        <v>42836</v>
      </c>
      <c r="J32" s="60">
        <v>42828</v>
      </c>
      <c r="K32" s="61">
        <v>42836</v>
      </c>
      <c r="L32" s="48" t="str">
        <f t="shared" si="1"/>
        <v/>
      </c>
      <c r="M32" s="49">
        <f t="shared" si="2"/>
        <v>7</v>
      </c>
      <c r="N32" s="50" t="str">
        <f t="shared" ref="N32:BM32" si="48">IF(OR(AND(N$6&lt;=$J32,N$6&lt;=$H32,N$6&lt;=$K32,N$6&lt;=$I32),AND(N$6&lt;=$J32,N$6+7&gt;$H32,N$6&lt;=$K32,N$6+7&gt;$I32),AND(N$6+7&gt;$J32,N$6&lt;=$H32,N$6+7&gt;$K32,N$6&lt;=$I32),AND(N$6+7&gt;$J32,N$6+7&gt;$H32,N$6+7&gt;$K32,N$6+7&gt;$I32)),"entr",IF(OR(AND(N$6&lt;=$J32,N$6+7&gt;$H32,N$6&lt;=$K32,N$6&lt;=$I32),AND(N$6+7&gt;$J32,N$6+7&gt;$H32,N$6+7&gt;$K32,N$6&lt;=$I32)),"etr",IF(OR(AND(N$6+7&gt;$J32,N$6&lt;=$H32,N$6&lt;=$K32,N$6&lt;=$I32),AND(N$6+7&gt;$J32,N$6+7&gt;$H32,N$6&lt;=$K32,N$6+7&gt;$I32)),"fntr",IF(AND(N$6+7&gt;$J32,N$6+7&gt;$H32,N$6&lt;=$K32,N$6&lt;=$I32),"ftr","err"))))</f>
        <v>entr</v>
      </c>
      <c r="O32" s="50" t="str">
        <f t="shared" si="48"/>
        <v>entr</v>
      </c>
      <c r="P32" s="50" t="str">
        <f t="shared" si="48"/>
        <v>entr</v>
      </c>
      <c r="Q32" s="50" t="str">
        <f t="shared" si="48"/>
        <v>entr</v>
      </c>
      <c r="R32" s="50" t="str">
        <f t="shared" si="48"/>
        <v>entr</v>
      </c>
      <c r="S32" s="50" t="str">
        <f t="shared" si="48"/>
        <v>entr</v>
      </c>
      <c r="T32" s="50" t="str">
        <f t="shared" si="48"/>
        <v>entr</v>
      </c>
      <c r="U32" s="50" t="str">
        <f t="shared" si="48"/>
        <v>entr</v>
      </c>
      <c r="V32" s="50" t="str">
        <f t="shared" si="48"/>
        <v>entr</v>
      </c>
      <c r="W32" s="50" t="str">
        <f t="shared" si="48"/>
        <v>entr</v>
      </c>
      <c r="X32" s="50" t="str">
        <f t="shared" si="48"/>
        <v>entr</v>
      </c>
      <c r="Y32" s="50" t="str">
        <f t="shared" si="48"/>
        <v>entr</v>
      </c>
      <c r="Z32" s="50" t="str">
        <f t="shared" si="48"/>
        <v>entr</v>
      </c>
      <c r="AA32" s="50" t="str">
        <f t="shared" si="48"/>
        <v>entr</v>
      </c>
      <c r="AB32" s="50" t="str">
        <f t="shared" si="48"/>
        <v>entr</v>
      </c>
      <c r="AC32" s="50" t="str">
        <f t="shared" si="48"/>
        <v>entr</v>
      </c>
      <c r="AD32" s="50" t="str">
        <f t="shared" si="48"/>
        <v>entr</v>
      </c>
      <c r="AE32" s="50" t="str">
        <f t="shared" si="48"/>
        <v>entr</v>
      </c>
      <c r="AF32" s="50" t="str">
        <f t="shared" si="48"/>
        <v>entr</v>
      </c>
      <c r="AG32" s="50" t="str">
        <f t="shared" si="48"/>
        <v>entr</v>
      </c>
      <c r="AH32" s="50" t="str">
        <f t="shared" si="48"/>
        <v>entr</v>
      </c>
      <c r="AI32" s="50" t="str">
        <f t="shared" si="48"/>
        <v>entr</v>
      </c>
      <c r="AJ32" s="50" t="str">
        <f t="shared" si="48"/>
        <v>entr</v>
      </c>
      <c r="AK32" s="50" t="str">
        <f t="shared" si="48"/>
        <v>entr</v>
      </c>
      <c r="AL32" s="50" t="str">
        <f t="shared" si="48"/>
        <v>entr</v>
      </c>
      <c r="AM32" s="50" t="str">
        <f t="shared" si="48"/>
        <v>entr</v>
      </c>
      <c r="AN32" s="50" t="str">
        <f t="shared" si="48"/>
        <v>entr</v>
      </c>
      <c r="AO32" s="50" t="str">
        <f t="shared" si="48"/>
        <v>entr</v>
      </c>
      <c r="AP32" s="50" t="str">
        <f t="shared" si="48"/>
        <v>entr</v>
      </c>
      <c r="AQ32" s="50" t="str">
        <f t="shared" si="48"/>
        <v>entr</v>
      </c>
      <c r="AR32" s="50" t="str">
        <f t="shared" si="48"/>
        <v>entr</v>
      </c>
      <c r="AS32" s="50" t="str">
        <f t="shared" si="48"/>
        <v>entr</v>
      </c>
      <c r="AT32" s="50" t="str">
        <f t="shared" si="48"/>
        <v>entr</v>
      </c>
      <c r="AU32" s="50" t="str">
        <f t="shared" si="48"/>
        <v>entr</v>
      </c>
      <c r="AV32" s="50" t="str">
        <f t="shared" si="48"/>
        <v>entr</v>
      </c>
      <c r="AW32" s="50" t="str">
        <f t="shared" si="48"/>
        <v>entr</v>
      </c>
      <c r="AX32" s="50" t="str">
        <f t="shared" si="48"/>
        <v>entr</v>
      </c>
      <c r="AY32" s="50" t="str">
        <f t="shared" si="48"/>
        <v>entr</v>
      </c>
      <c r="AZ32" s="50" t="str">
        <f t="shared" si="48"/>
        <v>entr</v>
      </c>
      <c r="BA32" s="50" t="str">
        <f t="shared" si="48"/>
        <v>entr</v>
      </c>
      <c r="BB32" s="50" t="str">
        <f t="shared" si="48"/>
        <v>entr</v>
      </c>
      <c r="BC32" s="50" t="str">
        <f t="shared" si="48"/>
        <v>entr</v>
      </c>
      <c r="BD32" s="50" t="str">
        <f t="shared" si="48"/>
        <v>entr</v>
      </c>
      <c r="BE32" s="50" t="str">
        <f t="shared" si="48"/>
        <v>entr</v>
      </c>
      <c r="BF32" s="50" t="str">
        <f t="shared" si="48"/>
        <v>entr</v>
      </c>
      <c r="BG32" s="50" t="str">
        <f t="shared" si="48"/>
        <v>entr</v>
      </c>
      <c r="BH32" s="50" t="str">
        <f t="shared" si="48"/>
        <v>entr</v>
      </c>
      <c r="BI32" s="50" t="str">
        <f t="shared" si="48"/>
        <v>entr</v>
      </c>
      <c r="BJ32" s="50" t="str">
        <f t="shared" si="48"/>
        <v>entr</v>
      </c>
      <c r="BK32" s="50" t="str">
        <f t="shared" si="48"/>
        <v>entr</v>
      </c>
      <c r="BL32" s="50" t="str">
        <f t="shared" si="48"/>
        <v>entr</v>
      </c>
      <c r="BM32" s="50" t="str">
        <f t="shared" si="48"/>
        <v>entr</v>
      </c>
    </row>
    <row r="33" spans="1:65" ht="15.75" customHeight="1" x14ac:dyDescent="0.25">
      <c r="A33" s="1"/>
      <c r="B33" s="42">
        <v>4.5</v>
      </c>
      <c r="C33" s="42" t="s">
        <v>205</v>
      </c>
      <c r="D33" s="73"/>
      <c r="E33" s="48"/>
      <c r="F33" s="73"/>
      <c r="G33" s="102">
        <v>0.5</v>
      </c>
      <c r="H33" s="60">
        <v>42833</v>
      </c>
      <c r="I33" s="61">
        <v>42845</v>
      </c>
      <c r="J33" s="60">
        <v>42833</v>
      </c>
      <c r="K33" s="61">
        <v>42845</v>
      </c>
      <c r="L33" s="48" t="str">
        <f t="shared" si="1"/>
        <v/>
      </c>
      <c r="M33" s="49">
        <f t="shared" si="2"/>
        <v>9</v>
      </c>
      <c r="N33" s="50" t="str">
        <f t="shared" ref="N33:BM33" si="49">IF(OR(AND(N$6&lt;=$J33,N$6&lt;=$H33,N$6&lt;=$K33,N$6&lt;=$I33),AND(N$6&lt;=$J33,N$6+7&gt;$H33,N$6&lt;=$K33,N$6+7&gt;$I33),AND(N$6+7&gt;$J33,N$6&lt;=$H33,N$6+7&gt;$K33,N$6&lt;=$I33),AND(N$6+7&gt;$J33,N$6+7&gt;$H33,N$6+7&gt;$K33,N$6+7&gt;$I33)),"entr",IF(OR(AND(N$6&lt;=$J33,N$6+7&gt;$H33,N$6&lt;=$K33,N$6&lt;=$I33),AND(N$6+7&gt;$J33,N$6+7&gt;$H33,N$6+7&gt;$K33,N$6&lt;=$I33)),"etr",IF(OR(AND(N$6+7&gt;$J33,N$6&lt;=$H33,N$6&lt;=$K33,N$6&lt;=$I33),AND(N$6+7&gt;$J33,N$6+7&gt;$H33,N$6&lt;=$K33,N$6+7&gt;$I33)),"fntr",IF(AND(N$6+7&gt;$J33,N$6+7&gt;$H33,N$6&lt;=$K33,N$6&lt;=$I33),"ftr","err"))))</f>
        <v>entr</v>
      </c>
      <c r="O33" s="50" t="str">
        <f t="shared" si="49"/>
        <v>ftr</v>
      </c>
      <c r="P33" s="50" t="str">
        <f t="shared" si="49"/>
        <v>entr</v>
      </c>
      <c r="Q33" s="50" t="str">
        <f t="shared" si="49"/>
        <v>entr</v>
      </c>
      <c r="R33" s="50" t="str">
        <f t="shared" si="49"/>
        <v>entr</v>
      </c>
      <c r="S33" s="50" t="str">
        <f t="shared" si="49"/>
        <v>entr</v>
      </c>
      <c r="T33" s="50" t="str">
        <f t="shared" si="49"/>
        <v>entr</v>
      </c>
      <c r="U33" s="50" t="str">
        <f t="shared" si="49"/>
        <v>entr</v>
      </c>
      <c r="V33" s="50" t="str">
        <f t="shared" si="49"/>
        <v>entr</v>
      </c>
      <c r="W33" s="50" t="str">
        <f t="shared" si="49"/>
        <v>entr</v>
      </c>
      <c r="X33" s="50" t="str">
        <f t="shared" si="49"/>
        <v>entr</v>
      </c>
      <c r="Y33" s="50" t="str">
        <f t="shared" si="49"/>
        <v>entr</v>
      </c>
      <c r="Z33" s="50" t="str">
        <f t="shared" si="49"/>
        <v>entr</v>
      </c>
      <c r="AA33" s="50" t="str">
        <f t="shared" si="49"/>
        <v>entr</v>
      </c>
      <c r="AB33" s="50" t="str">
        <f t="shared" si="49"/>
        <v>entr</v>
      </c>
      <c r="AC33" s="50" t="str">
        <f t="shared" si="49"/>
        <v>entr</v>
      </c>
      <c r="AD33" s="50" t="str">
        <f t="shared" si="49"/>
        <v>entr</v>
      </c>
      <c r="AE33" s="50" t="str">
        <f t="shared" si="49"/>
        <v>entr</v>
      </c>
      <c r="AF33" s="50" t="str">
        <f t="shared" si="49"/>
        <v>entr</v>
      </c>
      <c r="AG33" s="50" t="str">
        <f t="shared" si="49"/>
        <v>entr</v>
      </c>
      <c r="AH33" s="50" t="str">
        <f t="shared" si="49"/>
        <v>entr</v>
      </c>
      <c r="AI33" s="50" t="str">
        <f t="shared" si="49"/>
        <v>entr</v>
      </c>
      <c r="AJ33" s="50" t="str">
        <f t="shared" si="49"/>
        <v>entr</v>
      </c>
      <c r="AK33" s="50" t="str">
        <f t="shared" si="49"/>
        <v>entr</v>
      </c>
      <c r="AL33" s="50" t="str">
        <f t="shared" si="49"/>
        <v>entr</v>
      </c>
      <c r="AM33" s="50" t="str">
        <f t="shared" si="49"/>
        <v>entr</v>
      </c>
      <c r="AN33" s="50" t="str">
        <f t="shared" si="49"/>
        <v>entr</v>
      </c>
      <c r="AO33" s="50" t="str">
        <f t="shared" si="49"/>
        <v>entr</v>
      </c>
      <c r="AP33" s="50" t="str">
        <f t="shared" si="49"/>
        <v>entr</v>
      </c>
      <c r="AQ33" s="50" t="str">
        <f t="shared" si="49"/>
        <v>entr</v>
      </c>
      <c r="AR33" s="50" t="str">
        <f t="shared" si="49"/>
        <v>entr</v>
      </c>
      <c r="AS33" s="50" t="str">
        <f t="shared" si="49"/>
        <v>entr</v>
      </c>
      <c r="AT33" s="50" t="str">
        <f t="shared" si="49"/>
        <v>entr</v>
      </c>
      <c r="AU33" s="50" t="str">
        <f t="shared" si="49"/>
        <v>entr</v>
      </c>
      <c r="AV33" s="50" t="str">
        <f t="shared" si="49"/>
        <v>entr</v>
      </c>
      <c r="AW33" s="50" t="str">
        <f t="shared" si="49"/>
        <v>entr</v>
      </c>
      <c r="AX33" s="50" t="str">
        <f t="shared" si="49"/>
        <v>entr</v>
      </c>
      <c r="AY33" s="50" t="str">
        <f t="shared" si="49"/>
        <v>entr</v>
      </c>
      <c r="AZ33" s="50" t="str">
        <f t="shared" si="49"/>
        <v>entr</v>
      </c>
      <c r="BA33" s="50" t="str">
        <f t="shared" si="49"/>
        <v>entr</v>
      </c>
      <c r="BB33" s="50" t="str">
        <f t="shared" si="49"/>
        <v>entr</v>
      </c>
      <c r="BC33" s="50" t="str">
        <f t="shared" si="49"/>
        <v>entr</v>
      </c>
      <c r="BD33" s="50" t="str">
        <f t="shared" si="49"/>
        <v>entr</v>
      </c>
      <c r="BE33" s="50" t="str">
        <f t="shared" si="49"/>
        <v>entr</v>
      </c>
      <c r="BF33" s="50" t="str">
        <f t="shared" si="49"/>
        <v>entr</v>
      </c>
      <c r="BG33" s="50" t="str">
        <f t="shared" si="49"/>
        <v>entr</v>
      </c>
      <c r="BH33" s="50" t="str">
        <f t="shared" si="49"/>
        <v>entr</v>
      </c>
      <c r="BI33" s="50" t="str">
        <f t="shared" si="49"/>
        <v>entr</v>
      </c>
      <c r="BJ33" s="50" t="str">
        <f t="shared" si="49"/>
        <v>entr</v>
      </c>
      <c r="BK33" s="50" t="str">
        <f t="shared" si="49"/>
        <v>entr</v>
      </c>
      <c r="BL33" s="50" t="str">
        <f t="shared" si="49"/>
        <v>entr</v>
      </c>
      <c r="BM33" s="50" t="str">
        <f t="shared" si="49"/>
        <v>entr</v>
      </c>
    </row>
    <row r="34" spans="1:65" ht="15.75" customHeight="1" x14ac:dyDescent="0.25">
      <c r="A34" s="1"/>
      <c r="B34" s="42">
        <v>4.5999999999999996</v>
      </c>
      <c r="C34" s="42" t="s">
        <v>206</v>
      </c>
      <c r="D34" s="73"/>
      <c r="E34" s="48"/>
      <c r="F34" s="73"/>
      <c r="G34" s="102">
        <v>0.5</v>
      </c>
      <c r="H34" s="60">
        <v>42838</v>
      </c>
      <c r="I34" s="61">
        <v>42845</v>
      </c>
      <c r="J34" s="60">
        <v>42838</v>
      </c>
      <c r="K34" s="61">
        <v>42845</v>
      </c>
      <c r="L34" s="48" t="str">
        <f t="shared" si="1"/>
        <v/>
      </c>
      <c r="M34" s="49">
        <f t="shared" si="2"/>
        <v>6</v>
      </c>
      <c r="N34" s="50" t="str">
        <f t="shared" ref="N34:BM34" si="50">IF(OR(AND(N$6&lt;=$J34,N$6&lt;=$H34,N$6&lt;=$K34,N$6&lt;=$I34),AND(N$6&lt;=$J34,N$6+7&gt;$H34,N$6&lt;=$K34,N$6+7&gt;$I34),AND(N$6+7&gt;$J34,N$6&lt;=$H34,N$6+7&gt;$K34,N$6&lt;=$I34),AND(N$6+7&gt;$J34,N$6+7&gt;$H34,N$6+7&gt;$K34,N$6+7&gt;$I34)),"entr",IF(OR(AND(N$6&lt;=$J34,N$6+7&gt;$H34,N$6&lt;=$K34,N$6&lt;=$I34),AND(N$6+7&gt;$J34,N$6+7&gt;$H34,N$6+7&gt;$K34,N$6&lt;=$I34)),"etr",IF(OR(AND(N$6+7&gt;$J34,N$6&lt;=$H34,N$6&lt;=$K34,N$6&lt;=$I34),AND(N$6+7&gt;$J34,N$6+7&gt;$H34,N$6&lt;=$K34,N$6+7&gt;$I34)),"fntr",IF(AND(N$6+7&gt;$J34,N$6+7&gt;$H34,N$6&lt;=$K34,N$6&lt;=$I34),"ftr","err"))))</f>
        <v>entr</v>
      </c>
      <c r="O34" s="50" t="str">
        <f t="shared" si="50"/>
        <v>entr</v>
      </c>
      <c r="P34" s="50" t="str">
        <f t="shared" si="50"/>
        <v>entr</v>
      </c>
      <c r="Q34" s="50" t="str">
        <f t="shared" si="50"/>
        <v>entr</v>
      </c>
      <c r="R34" s="50" t="str">
        <f t="shared" si="50"/>
        <v>entr</v>
      </c>
      <c r="S34" s="50" t="str">
        <f t="shared" si="50"/>
        <v>entr</v>
      </c>
      <c r="T34" s="50" t="str">
        <f t="shared" si="50"/>
        <v>entr</v>
      </c>
      <c r="U34" s="50" t="str">
        <f t="shared" si="50"/>
        <v>entr</v>
      </c>
      <c r="V34" s="50" t="str">
        <f t="shared" si="50"/>
        <v>entr</v>
      </c>
      <c r="W34" s="50" t="str">
        <f t="shared" si="50"/>
        <v>entr</v>
      </c>
      <c r="X34" s="50" t="str">
        <f t="shared" si="50"/>
        <v>entr</v>
      </c>
      <c r="Y34" s="50" t="str">
        <f t="shared" si="50"/>
        <v>entr</v>
      </c>
      <c r="Z34" s="50" t="str">
        <f t="shared" si="50"/>
        <v>entr</v>
      </c>
      <c r="AA34" s="50" t="str">
        <f t="shared" si="50"/>
        <v>entr</v>
      </c>
      <c r="AB34" s="50" t="str">
        <f t="shared" si="50"/>
        <v>entr</v>
      </c>
      <c r="AC34" s="50" t="str">
        <f t="shared" si="50"/>
        <v>entr</v>
      </c>
      <c r="AD34" s="50" t="str">
        <f t="shared" si="50"/>
        <v>entr</v>
      </c>
      <c r="AE34" s="50" t="str">
        <f t="shared" si="50"/>
        <v>entr</v>
      </c>
      <c r="AF34" s="50" t="str">
        <f t="shared" si="50"/>
        <v>entr</v>
      </c>
      <c r="AG34" s="50" t="str">
        <f t="shared" si="50"/>
        <v>entr</v>
      </c>
      <c r="AH34" s="50" t="str">
        <f t="shared" si="50"/>
        <v>entr</v>
      </c>
      <c r="AI34" s="50" t="str">
        <f t="shared" si="50"/>
        <v>entr</v>
      </c>
      <c r="AJ34" s="50" t="str">
        <f t="shared" si="50"/>
        <v>entr</v>
      </c>
      <c r="AK34" s="50" t="str">
        <f t="shared" si="50"/>
        <v>entr</v>
      </c>
      <c r="AL34" s="50" t="str">
        <f t="shared" si="50"/>
        <v>entr</v>
      </c>
      <c r="AM34" s="50" t="str">
        <f t="shared" si="50"/>
        <v>entr</v>
      </c>
      <c r="AN34" s="50" t="str">
        <f t="shared" si="50"/>
        <v>entr</v>
      </c>
      <c r="AO34" s="50" t="str">
        <f t="shared" si="50"/>
        <v>entr</v>
      </c>
      <c r="AP34" s="50" t="str">
        <f t="shared" si="50"/>
        <v>entr</v>
      </c>
      <c r="AQ34" s="50" t="str">
        <f t="shared" si="50"/>
        <v>entr</v>
      </c>
      <c r="AR34" s="50" t="str">
        <f t="shared" si="50"/>
        <v>entr</v>
      </c>
      <c r="AS34" s="50" t="str">
        <f t="shared" si="50"/>
        <v>entr</v>
      </c>
      <c r="AT34" s="50" t="str">
        <f t="shared" si="50"/>
        <v>entr</v>
      </c>
      <c r="AU34" s="50" t="str">
        <f t="shared" si="50"/>
        <v>entr</v>
      </c>
      <c r="AV34" s="50" t="str">
        <f t="shared" si="50"/>
        <v>entr</v>
      </c>
      <c r="AW34" s="50" t="str">
        <f t="shared" si="50"/>
        <v>entr</v>
      </c>
      <c r="AX34" s="50" t="str">
        <f t="shared" si="50"/>
        <v>entr</v>
      </c>
      <c r="AY34" s="50" t="str">
        <f t="shared" si="50"/>
        <v>entr</v>
      </c>
      <c r="AZ34" s="50" t="str">
        <f t="shared" si="50"/>
        <v>entr</v>
      </c>
      <c r="BA34" s="50" t="str">
        <f t="shared" si="50"/>
        <v>entr</v>
      </c>
      <c r="BB34" s="50" t="str">
        <f t="shared" si="50"/>
        <v>entr</v>
      </c>
      <c r="BC34" s="50" t="str">
        <f t="shared" si="50"/>
        <v>entr</v>
      </c>
      <c r="BD34" s="50" t="str">
        <f t="shared" si="50"/>
        <v>entr</v>
      </c>
      <c r="BE34" s="50" t="str">
        <f t="shared" si="50"/>
        <v>entr</v>
      </c>
      <c r="BF34" s="50" t="str">
        <f t="shared" si="50"/>
        <v>entr</v>
      </c>
      <c r="BG34" s="50" t="str">
        <f t="shared" si="50"/>
        <v>entr</v>
      </c>
      <c r="BH34" s="50" t="str">
        <f t="shared" si="50"/>
        <v>entr</v>
      </c>
      <c r="BI34" s="50" t="str">
        <f t="shared" si="50"/>
        <v>entr</v>
      </c>
      <c r="BJ34" s="50" t="str">
        <f t="shared" si="50"/>
        <v>entr</v>
      </c>
      <c r="BK34" s="50" t="str">
        <f t="shared" si="50"/>
        <v>entr</v>
      </c>
      <c r="BL34" s="50" t="str">
        <f t="shared" si="50"/>
        <v>entr</v>
      </c>
      <c r="BM34" s="50" t="str">
        <f t="shared" si="50"/>
        <v>entr</v>
      </c>
    </row>
    <row r="35" spans="1:65" ht="15.75" customHeight="1" x14ac:dyDescent="0.25">
      <c r="A35" s="1"/>
      <c r="B35" s="51">
        <v>4</v>
      </c>
      <c r="C35" s="115" t="s">
        <v>209</v>
      </c>
      <c r="D35" s="53"/>
      <c r="E35" s="116"/>
      <c r="F35" s="54"/>
      <c r="G35" s="117">
        <v>0.4</v>
      </c>
      <c r="H35" s="38">
        <f t="shared" ref="H35:K35" si="51">MIN(H36:H41)</f>
        <v>42828</v>
      </c>
      <c r="I35" s="38">
        <f t="shared" si="51"/>
        <v>42836</v>
      </c>
      <c r="J35" s="38">
        <f t="shared" si="51"/>
        <v>42828</v>
      </c>
      <c r="K35" s="38">
        <f t="shared" si="51"/>
        <v>42836</v>
      </c>
      <c r="L35" s="56" t="str">
        <f t="shared" si="1"/>
        <v/>
      </c>
      <c r="M35" s="57">
        <f t="shared" si="2"/>
        <v>7</v>
      </c>
      <c r="N35" s="50" t="str">
        <f t="shared" ref="N35:AE35" si="52">IF(OR(AND(N$6+6&lt;=$J35,N$6+6&lt;=$H35,N$6+6&lt;=$K35,N$6+6&lt;=$I35),AND(N$6+6&lt;=$J35,N$6+6&gt;$H35,N$6+6&lt;=$K35,N$6+6&gt;$I35),AND(N$6+6&gt;$J35,N$6+6&lt;=$H35,N$6+6&gt;$K35,N$6+6&lt;=$I35),AND(N$6+6&gt;$J35,N$6+6&gt;$H35,N$6+6&gt;$K35,N$6+6&gt;$I35)),"entr",IF(OR(AND(N$6+6&lt;=$J35,N$6+6&gt;$H35,N$6+6&lt;=$K35,N$6+6&lt;=$I35),AND(N$6+6&gt;$J35,N$6+6&gt;$H35,N$6+6&gt;$K35,N$6+6&lt;=$I35)),"etr",IF(OR(AND(N$6+6&gt;$J35,N$6+6&lt;=$H35,N$6+6&lt;=$K35,N$6+6&lt;=$I35),AND(N$6+6&gt;$J35,N$6+6&gt;$H35,N$6+6&lt;=$K35,N$6+6&gt;$I35)),"fntr",IF(AND(N$6+6&gt;$J35,N$6+6&gt;$H35,N$6+6&lt;=$K35,N$6+6&lt;=$I35),"ftr","err"))))</f>
        <v>ftr</v>
      </c>
      <c r="O35" s="50" t="str">
        <f t="shared" si="52"/>
        <v>entr</v>
      </c>
      <c r="P35" s="50" t="str">
        <f t="shared" si="52"/>
        <v>entr</v>
      </c>
      <c r="Q35" s="50" t="str">
        <f t="shared" si="52"/>
        <v>entr</v>
      </c>
      <c r="R35" s="50" t="str">
        <f t="shared" si="52"/>
        <v>entr</v>
      </c>
      <c r="S35" s="50" t="str">
        <f t="shared" si="52"/>
        <v>entr</v>
      </c>
      <c r="T35" s="50" t="str">
        <f t="shared" si="52"/>
        <v>entr</v>
      </c>
      <c r="U35" s="50" t="str">
        <f t="shared" si="52"/>
        <v>entr</v>
      </c>
      <c r="V35" s="50" t="str">
        <f t="shared" si="52"/>
        <v>entr</v>
      </c>
      <c r="W35" s="50" t="str">
        <f t="shared" si="52"/>
        <v>entr</v>
      </c>
      <c r="X35" s="50" t="str">
        <f t="shared" si="52"/>
        <v>entr</v>
      </c>
      <c r="Y35" s="50" t="str">
        <f t="shared" si="52"/>
        <v>entr</v>
      </c>
      <c r="Z35" s="50" t="str">
        <f t="shared" si="52"/>
        <v>entr</v>
      </c>
      <c r="AA35" s="50" t="str">
        <f t="shared" si="52"/>
        <v>entr</v>
      </c>
      <c r="AB35" s="50" t="str">
        <f t="shared" si="52"/>
        <v>entr</v>
      </c>
      <c r="AC35" s="50" t="str">
        <f t="shared" si="52"/>
        <v>entr</v>
      </c>
      <c r="AD35" s="50" t="str">
        <f t="shared" si="52"/>
        <v>entr</v>
      </c>
      <c r="AE35" s="50" t="str">
        <f t="shared" si="52"/>
        <v>entr</v>
      </c>
      <c r="AF35" s="50" t="str">
        <f t="shared" ref="AF35:BM35" si="53">IF(OR(AND(AF$6+7&lt;=$J35,AF$6+7&lt;=$H35,AF$6+7&lt;=$K35,AF$6+7&lt;=$I35),AND(AF$6+7&lt;=$J35,AF$6+7&gt;$H35,AF$6+7&lt;=$K35,AF$6+7&gt;$I35),AND(AF$6+7&gt;$J35,AF$6+7&lt;=$H35,AF$6+7&gt;$K35,AF$6+7&lt;=$I35),AND(AF$6+7&gt;$J35,AF$6+7&gt;$H35,AF$6+7&gt;$K35,AF$6+7&gt;$I35)),"entr",IF(OR(AND(AF$6+7&lt;=$J35,AF$6+7&gt;$H35,AF$6+7&lt;=$K35,AF$6+7&lt;=$I35),AND(AF$6+7&gt;$J35,AF$6+7&gt;$H35,AF$6+7&gt;$K35,AF$6+7&lt;=$I35)),"etr",IF(OR(AND(AF$6+7&gt;$J35,AF$6+7&lt;=$H35,AF$6+7&lt;=$K35,AF$6+7&lt;=$I35),AND(AF$6+7&gt;$J35,AF$6+7&gt;$H35,AF$6+7&lt;=$K35,AF$6+7&gt;$I35)),"fntr",IF(AND(AF$6+7&gt;$J35,AF$6+7&gt;$H35,AF$6+7&lt;=$K35,AF$6+7&lt;=$I35),"ftr","err"))))</f>
        <v>entr</v>
      </c>
      <c r="AG35" s="50" t="str">
        <f t="shared" si="53"/>
        <v>entr</v>
      </c>
      <c r="AH35" s="50" t="str">
        <f t="shared" si="53"/>
        <v>entr</v>
      </c>
      <c r="AI35" s="50" t="str">
        <f t="shared" si="53"/>
        <v>entr</v>
      </c>
      <c r="AJ35" s="50" t="str">
        <f t="shared" si="53"/>
        <v>entr</v>
      </c>
      <c r="AK35" s="50" t="str">
        <f t="shared" si="53"/>
        <v>entr</v>
      </c>
      <c r="AL35" s="50" t="str">
        <f t="shared" si="53"/>
        <v>entr</v>
      </c>
      <c r="AM35" s="50" t="str">
        <f t="shared" si="53"/>
        <v>entr</v>
      </c>
      <c r="AN35" s="50" t="str">
        <f t="shared" si="53"/>
        <v>entr</v>
      </c>
      <c r="AO35" s="50" t="str">
        <f t="shared" si="53"/>
        <v>entr</v>
      </c>
      <c r="AP35" s="50" t="str">
        <f t="shared" si="53"/>
        <v>entr</v>
      </c>
      <c r="AQ35" s="50" t="str">
        <f t="shared" si="53"/>
        <v>entr</v>
      </c>
      <c r="AR35" s="50" t="str">
        <f t="shared" si="53"/>
        <v>entr</v>
      </c>
      <c r="AS35" s="50" t="str">
        <f t="shared" si="53"/>
        <v>entr</v>
      </c>
      <c r="AT35" s="50" t="str">
        <f t="shared" si="53"/>
        <v>entr</v>
      </c>
      <c r="AU35" s="50" t="str">
        <f t="shared" si="53"/>
        <v>entr</v>
      </c>
      <c r="AV35" s="50" t="str">
        <f t="shared" si="53"/>
        <v>entr</v>
      </c>
      <c r="AW35" s="50" t="str">
        <f t="shared" si="53"/>
        <v>entr</v>
      </c>
      <c r="AX35" s="50" t="str">
        <f t="shared" si="53"/>
        <v>entr</v>
      </c>
      <c r="AY35" s="50" t="str">
        <f t="shared" si="53"/>
        <v>entr</v>
      </c>
      <c r="AZ35" s="50" t="str">
        <f t="shared" si="53"/>
        <v>entr</v>
      </c>
      <c r="BA35" s="50" t="str">
        <f t="shared" si="53"/>
        <v>entr</v>
      </c>
      <c r="BB35" s="50" t="str">
        <f t="shared" si="53"/>
        <v>entr</v>
      </c>
      <c r="BC35" s="50" t="str">
        <f t="shared" si="53"/>
        <v>entr</v>
      </c>
      <c r="BD35" s="50" t="str">
        <f t="shared" si="53"/>
        <v>entr</v>
      </c>
      <c r="BE35" s="50" t="str">
        <f t="shared" si="53"/>
        <v>entr</v>
      </c>
      <c r="BF35" s="50" t="str">
        <f t="shared" si="53"/>
        <v>entr</v>
      </c>
      <c r="BG35" s="50" t="str">
        <f t="shared" si="53"/>
        <v>entr</v>
      </c>
      <c r="BH35" s="50" t="str">
        <f t="shared" si="53"/>
        <v>entr</v>
      </c>
      <c r="BI35" s="50" t="str">
        <f t="shared" si="53"/>
        <v>entr</v>
      </c>
      <c r="BJ35" s="50" t="str">
        <f t="shared" si="53"/>
        <v>entr</v>
      </c>
      <c r="BK35" s="50" t="str">
        <f t="shared" si="53"/>
        <v>entr</v>
      </c>
      <c r="BL35" s="50" t="str">
        <f t="shared" si="53"/>
        <v>entr</v>
      </c>
      <c r="BM35" s="50" t="str">
        <f t="shared" si="53"/>
        <v>entr</v>
      </c>
    </row>
    <row r="36" spans="1:65" ht="15.75" customHeight="1" x14ac:dyDescent="0.25">
      <c r="A36" s="1"/>
      <c r="B36" s="42">
        <v>4.0999999999999996</v>
      </c>
      <c r="C36" s="42" t="s">
        <v>201</v>
      </c>
      <c r="D36" s="73"/>
      <c r="E36" s="48"/>
      <c r="F36" s="73"/>
      <c r="G36" s="102">
        <v>0.7</v>
      </c>
      <c r="H36" s="60">
        <v>42828</v>
      </c>
      <c r="I36" s="61">
        <v>42836</v>
      </c>
      <c r="J36" s="60">
        <v>42828</v>
      </c>
      <c r="K36" s="61">
        <v>42836</v>
      </c>
      <c r="L36" s="48" t="str">
        <f t="shared" si="1"/>
        <v/>
      </c>
      <c r="M36" s="49">
        <f t="shared" si="2"/>
        <v>7</v>
      </c>
      <c r="N36" s="50" t="str">
        <f t="shared" ref="N36:AE36" si="54">IF(OR(AND(N$6+6&lt;=$J36,N$6+6&lt;=$H36,N$6+6&lt;=$K36,N$6+6&lt;=$I36),AND(N$6+6&lt;=$J36,N$6+6&gt;$H36,N$6+6&lt;=$K36,N$6+6&gt;$I36),AND(N$6+6&gt;$J36,N$6+6&lt;=$H36,N$6+6&gt;$K36,N$6+6&lt;=$I36),AND(N$6+6&gt;$J36,N$6+6&gt;$H36,N$6+6&gt;$K36,N$6+6&gt;$I36)),"entr",IF(OR(AND(N$6+6&lt;=$J36,N$6+6&gt;$H36,N$6+6&lt;=$K36,N$6+6&lt;=$I36),AND(N$6+6&gt;$J36,N$6+6&gt;$H36,N$6+6&gt;$K36,N$6+6&lt;=$I36)),"etr",IF(OR(AND(N$6+6&gt;$J36,N$6+6&lt;=$H36,N$6+6&lt;=$K36,N$6+6&lt;=$I36),AND(N$6+6&gt;$J36,N$6+6&gt;$H36,N$6+6&lt;=$K36,N$6+6&gt;$I36)),"fntr",IF(AND(N$6+6&gt;$J36,N$6+6&gt;$H36,N$6+6&lt;=$K36,N$6+6&lt;=$I36),"ftr","err"))))</f>
        <v>ftr</v>
      </c>
      <c r="O36" s="50" t="str">
        <f t="shared" si="54"/>
        <v>entr</v>
      </c>
      <c r="P36" s="50" t="str">
        <f t="shared" si="54"/>
        <v>entr</v>
      </c>
      <c r="Q36" s="50" t="str">
        <f t="shared" si="54"/>
        <v>entr</v>
      </c>
      <c r="R36" s="50" t="str">
        <f t="shared" si="54"/>
        <v>entr</v>
      </c>
      <c r="S36" s="50" t="str">
        <f t="shared" si="54"/>
        <v>entr</v>
      </c>
      <c r="T36" s="50" t="str">
        <f t="shared" si="54"/>
        <v>entr</v>
      </c>
      <c r="U36" s="50" t="str">
        <f t="shared" si="54"/>
        <v>entr</v>
      </c>
      <c r="V36" s="50" t="str">
        <f t="shared" si="54"/>
        <v>entr</v>
      </c>
      <c r="W36" s="50" t="str">
        <f t="shared" si="54"/>
        <v>entr</v>
      </c>
      <c r="X36" s="50" t="str">
        <f t="shared" si="54"/>
        <v>entr</v>
      </c>
      <c r="Y36" s="50" t="str">
        <f t="shared" si="54"/>
        <v>entr</v>
      </c>
      <c r="Z36" s="50" t="str">
        <f t="shared" si="54"/>
        <v>entr</v>
      </c>
      <c r="AA36" s="50" t="str">
        <f t="shared" si="54"/>
        <v>entr</v>
      </c>
      <c r="AB36" s="50" t="str">
        <f t="shared" si="54"/>
        <v>entr</v>
      </c>
      <c r="AC36" s="50" t="str">
        <f t="shared" si="54"/>
        <v>entr</v>
      </c>
      <c r="AD36" s="50" t="str">
        <f t="shared" si="54"/>
        <v>entr</v>
      </c>
      <c r="AE36" s="50" t="str">
        <f t="shared" si="54"/>
        <v>entr</v>
      </c>
      <c r="AF36" s="50" t="str">
        <f t="shared" ref="AF36:BM36" si="55">IF(OR(AND(AF$6+7&lt;=$J36,AF$6+7&lt;=$H36,AF$6+7&lt;=$K36,AF$6+7&lt;=$I36),AND(AF$6+7&lt;=$J36,AF$6+7&gt;$H36,AF$6+7&lt;=$K36,AF$6+7&gt;$I36),AND(AF$6+7&gt;$J36,AF$6+7&lt;=$H36,AF$6+7&gt;$K36,AF$6+7&lt;=$I36),AND(AF$6+7&gt;$J36,AF$6+7&gt;$H36,AF$6+7&gt;$K36,AF$6+7&gt;$I36)),"entr",IF(OR(AND(AF$6+7&lt;=$J36,AF$6+7&gt;$H36,AF$6+7&lt;=$K36,AF$6+7&lt;=$I36),AND(AF$6+7&gt;$J36,AF$6+7&gt;$H36,AF$6+7&gt;$K36,AF$6+7&lt;=$I36)),"etr",IF(OR(AND(AF$6+7&gt;$J36,AF$6+7&lt;=$H36,AF$6+7&lt;=$K36,AF$6+7&lt;=$I36),AND(AF$6+7&gt;$J36,AF$6+7&gt;$H36,AF$6+7&lt;=$K36,AF$6+7&gt;$I36)),"fntr",IF(AND(AF$6+7&gt;$J36,AF$6+7&gt;$H36,AF$6+7&lt;=$K36,AF$6+7&lt;=$I36),"ftr","err"))))</f>
        <v>entr</v>
      </c>
      <c r="AG36" s="50" t="str">
        <f t="shared" si="55"/>
        <v>entr</v>
      </c>
      <c r="AH36" s="50" t="str">
        <f t="shared" si="55"/>
        <v>entr</v>
      </c>
      <c r="AI36" s="50" t="str">
        <f t="shared" si="55"/>
        <v>entr</v>
      </c>
      <c r="AJ36" s="50" t="str">
        <f t="shared" si="55"/>
        <v>entr</v>
      </c>
      <c r="AK36" s="50" t="str">
        <f t="shared" si="55"/>
        <v>entr</v>
      </c>
      <c r="AL36" s="50" t="str">
        <f t="shared" si="55"/>
        <v>entr</v>
      </c>
      <c r="AM36" s="50" t="str">
        <f t="shared" si="55"/>
        <v>entr</v>
      </c>
      <c r="AN36" s="50" t="str">
        <f t="shared" si="55"/>
        <v>entr</v>
      </c>
      <c r="AO36" s="50" t="str">
        <f t="shared" si="55"/>
        <v>entr</v>
      </c>
      <c r="AP36" s="50" t="str">
        <f t="shared" si="55"/>
        <v>entr</v>
      </c>
      <c r="AQ36" s="50" t="str">
        <f t="shared" si="55"/>
        <v>entr</v>
      </c>
      <c r="AR36" s="50" t="str">
        <f t="shared" si="55"/>
        <v>entr</v>
      </c>
      <c r="AS36" s="50" t="str">
        <f t="shared" si="55"/>
        <v>entr</v>
      </c>
      <c r="AT36" s="50" t="str">
        <f t="shared" si="55"/>
        <v>entr</v>
      </c>
      <c r="AU36" s="50" t="str">
        <f t="shared" si="55"/>
        <v>entr</v>
      </c>
      <c r="AV36" s="50" t="str">
        <f t="shared" si="55"/>
        <v>entr</v>
      </c>
      <c r="AW36" s="50" t="str">
        <f t="shared" si="55"/>
        <v>entr</v>
      </c>
      <c r="AX36" s="50" t="str">
        <f t="shared" si="55"/>
        <v>entr</v>
      </c>
      <c r="AY36" s="50" t="str">
        <f t="shared" si="55"/>
        <v>entr</v>
      </c>
      <c r="AZ36" s="50" t="str">
        <f t="shared" si="55"/>
        <v>entr</v>
      </c>
      <c r="BA36" s="50" t="str">
        <f t="shared" si="55"/>
        <v>entr</v>
      </c>
      <c r="BB36" s="50" t="str">
        <f t="shared" si="55"/>
        <v>entr</v>
      </c>
      <c r="BC36" s="50" t="str">
        <f t="shared" si="55"/>
        <v>entr</v>
      </c>
      <c r="BD36" s="50" t="str">
        <f t="shared" si="55"/>
        <v>entr</v>
      </c>
      <c r="BE36" s="50" t="str">
        <f t="shared" si="55"/>
        <v>entr</v>
      </c>
      <c r="BF36" s="50" t="str">
        <f t="shared" si="55"/>
        <v>entr</v>
      </c>
      <c r="BG36" s="50" t="str">
        <f t="shared" si="55"/>
        <v>entr</v>
      </c>
      <c r="BH36" s="50" t="str">
        <f t="shared" si="55"/>
        <v>entr</v>
      </c>
      <c r="BI36" s="50" t="str">
        <f t="shared" si="55"/>
        <v>entr</v>
      </c>
      <c r="BJ36" s="50" t="str">
        <f t="shared" si="55"/>
        <v>entr</v>
      </c>
      <c r="BK36" s="50" t="str">
        <f t="shared" si="55"/>
        <v>entr</v>
      </c>
      <c r="BL36" s="50" t="str">
        <f t="shared" si="55"/>
        <v>entr</v>
      </c>
      <c r="BM36" s="50" t="str">
        <f t="shared" si="55"/>
        <v>entr</v>
      </c>
    </row>
    <row r="37" spans="1:65" ht="15.75" customHeight="1" x14ac:dyDescent="0.25">
      <c r="A37" s="1"/>
      <c r="B37" s="42">
        <v>4.2</v>
      </c>
      <c r="C37" s="42" t="s">
        <v>202</v>
      </c>
      <c r="D37" s="73"/>
      <c r="E37" s="48"/>
      <c r="F37" s="73"/>
      <c r="G37" s="102">
        <v>0.6</v>
      </c>
      <c r="H37" s="60">
        <v>42833</v>
      </c>
      <c r="I37" s="61">
        <v>42845</v>
      </c>
      <c r="J37" s="60">
        <v>42833</v>
      </c>
      <c r="K37" s="61">
        <v>42845</v>
      </c>
      <c r="L37" s="48" t="str">
        <f t="shared" si="1"/>
        <v/>
      </c>
      <c r="M37" s="49">
        <f t="shared" si="2"/>
        <v>9</v>
      </c>
      <c r="N37" s="50" t="str">
        <f t="shared" ref="N37:BM37" si="56">IF(OR(AND(N$6&lt;=$J37,N$6&lt;=$H37,N$6&lt;=$K37,N$6&lt;=$I37),AND(N$6&lt;=$J37,N$6+7&gt;$H37,N$6&lt;=$K37,N$6+7&gt;$I37),AND(N$6+7&gt;$J37,N$6&lt;=$H37,N$6+7&gt;$K37,N$6&lt;=$I37),AND(N$6+7&gt;$J37,N$6+7&gt;$H37,N$6+7&gt;$K37,N$6+7&gt;$I37)),"entr",IF(OR(AND(N$6&lt;=$J37,N$6+7&gt;$H37,N$6&lt;=$K37,N$6&lt;=$I37),AND(N$6+7&gt;$J37,N$6+7&gt;$H37,N$6+7&gt;$K37,N$6&lt;=$I37)),"etr",IF(OR(AND(N$6+7&gt;$J37,N$6&lt;=$H37,N$6&lt;=$K37,N$6&lt;=$I37),AND(N$6+7&gt;$J37,N$6+7&gt;$H37,N$6&lt;=$K37,N$6+7&gt;$I37)),"fntr",IF(AND(N$6+7&gt;$J37,N$6+7&gt;$H37,N$6&lt;=$K37,N$6&lt;=$I37),"ftr","err"))))</f>
        <v>entr</v>
      </c>
      <c r="O37" s="50" t="str">
        <f t="shared" si="56"/>
        <v>ftr</v>
      </c>
      <c r="P37" s="50" t="str">
        <f t="shared" si="56"/>
        <v>entr</v>
      </c>
      <c r="Q37" s="50" t="str">
        <f t="shared" si="56"/>
        <v>entr</v>
      </c>
      <c r="R37" s="50" t="str">
        <f t="shared" si="56"/>
        <v>entr</v>
      </c>
      <c r="S37" s="50" t="str">
        <f t="shared" si="56"/>
        <v>entr</v>
      </c>
      <c r="T37" s="50" t="str">
        <f t="shared" si="56"/>
        <v>entr</v>
      </c>
      <c r="U37" s="50" t="str">
        <f t="shared" si="56"/>
        <v>entr</v>
      </c>
      <c r="V37" s="50" t="str">
        <f t="shared" si="56"/>
        <v>entr</v>
      </c>
      <c r="W37" s="50" t="str">
        <f t="shared" si="56"/>
        <v>entr</v>
      </c>
      <c r="X37" s="50" t="str">
        <f t="shared" si="56"/>
        <v>entr</v>
      </c>
      <c r="Y37" s="50" t="str">
        <f t="shared" si="56"/>
        <v>entr</v>
      </c>
      <c r="Z37" s="50" t="str">
        <f t="shared" si="56"/>
        <v>entr</v>
      </c>
      <c r="AA37" s="50" t="str">
        <f t="shared" si="56"/>
        <v>entr</v>
      </c>
      <c r="AB37" s="50" t="str">
        <f t="shared" si="56"/>
        <v>entr</v>
      </c>
      <c r="AC37" s="50" t="str">
        <f t="shared" si="56"/>
        <v>entr</v>
      </c>
      <c r="AD37" s="50" t="str">
        <f t="shared" si="56"/>
        <v>entr</v>
      </c>
      <c r="AE37" s="50" t="str">
        <f t="shared" si="56"/>
        <v>entr</v>
      </c>
      <c r="AF37" s="50" t="str">
        <f t="shared" si="56"/>
        <v>entr</v>
      </c>
      <c r="AG37" s="50" t="str">
        <f t="shared" si="56"/>
        <v>entr</v>
      </c>
      <c r="AH37" s="50" t="str">
        <f t="shared" si="56"/>
        <v>entr</v>
      </c>
      <c r="AI37" s="50" t="str">
        <f t="shared" si="56"/>
        <v>entr</v>
      </c>
      <c r="AJ37" s="50" t="str">
        <f t="shared" si="56"/>
        <v>entr</v>
      </c>
      <c r="AK37" s="50" t="str">
        <f t="shared" si="56"/>
        <v>entr</v>
      </c>
      <c r="AL37" s="50" t="str">
        <f t="shared" si="56"/>
        <v>entr</v>
      </c>
      <c r="AM37" s="50" t="str">
        <f t="shared" si="56"/>
        <v>entr</v>
      </c>
      <c r="AN37" s="50" t="str">
        <f t="shared" si="56"/>
        <v>entr</v>
      </c>
      <c r="AO37" s="50" t="str">
        <f t="shared" si="56"/>
        <v>entr</v>
      </c>
      <c r="AP37" s="50" t="str">
        <f t="shared" si="56"/>
        <v>entr</v>
      </c>
      <c r="AQ37" s="50" t="str">
        <f t="shared" si="56"/>
        <v>entr</v>
      </c>
      <c r="AR37" s="50" t="str">
        <f t="shared" si="56"/>
        <v>entr</v>
      </c>
      <c r="AS37" s="50" t="str">
        <f t="shared" si="56"/>
        <v>entr</v>
      </c>
      <c r="AT37" s="50" t="str">
        <f t="shared" si="56"/>
        <v>entr</v>
      </c>
      <c r="AU37" s="50" t="str">
        <f t="shared" si="56"/>
        <v>entr</v>
      </c>
      <c r="AV37" s="50" t="str">
        <f t="shared" si="56"/>
        <v>entr</v>
      </c>
      <c r="AW37" s="50" t="str">
        <f t="shared" si="56"/>
        <v>entr</v>
      </c>
      <c r="AX37" s="50" t="str">
        <f t="shared" si="56"/>
        <v>entr</v>
      </c>
      <c r="AY37" s="50" t="str">
        <f t="shared" si="56"/>
        <v>entr</v>
      </c>
      <c r="AZ37" s="50" t="str">
        <f t="shared" si="56"/>
        <v>entr</v>
      </c>
      <c r="BA37" s="50" t="str">
        <f t="shared" si="56"/>
        <v>entr</v>
      </c>
      <c r="BB37" s="50" t="str">
        <f t="shared" si="56"/>
        <v>entr</v>
      </c>
      <c r="BC37" s="50" t="str">
        <f t="shared" si="56"/>
        <v>entr</v>
      </c>
      <c r="BD37" s="50" t="str">
        <f t="shared" si="56"/>
        <v>entr</v>
      </c>
      <c r="BE37" s="50" t="str">
        <f t="shared" si="56"/>
        <v>entr</v>
      </c>
      <c r="BF37" s="50" t="str">
        <f t="shared" si="56"/>
        <v>entr</v>
      </c>
      <c r="BG37" s="50" t="str">
        <f t="shared" si="56"/>
        <v>entr</v>
      </c>
      <c r="BH37" s="50" t="str">
        <f t="shared" si="56"/>
        <v>entr</v>
      </c>
      <c r="BI37" s="50" t="str">
        <f t="shared" si="56"/>
        <v>entr</v>
      </c>
      <c r="BJ37" s="50" t="str">
        <f t="shared" si="56"/>
        <v>entr</v>
      </c>
      <c r="BK37" s="50" t="str">
        <f t="shared" si="56"/>
        <v>entr</v>
      </c>
      <c r="BL37" s="50" t="str">
        <f t="shared" si="56"/>
        <v>entr</v>
      </c>
      <c r="BM37" s="50" t="str">
        <f t="shared" si="56"/>
        <v>entr</v>
      </c>
    </row>
    <row r="38" spans="1:65" ht="15.75" customHeight="1" x14ac:dyDescent="0.25">
      <c r="A38" s="1"/>
      <c r="B38" s="42">
        <v>4.3</v>
      </c>
      <c r="C38" s="42" t="s">
        <v>203</v>
      </c>
      <c r="D38" s="73"/>
      <c r="E38" s="48"/>
      <c r="F38" s="73"/>
      <c r="G38" s="102">
        <v>0.5</v>
      </c>
      <c r="H38" s="60">
        <v>42838</v>
      </c>
      <c r="I38" s="61">
        <v>42845</v>
      </c>
      <c r="J38" s="60">
        <v>42838</v>
      </c>
      <c r="K38" s="61">
        <v>42845</v>
      </c>
      <c r="L38" s="48" t="str">
        <f t="shared" si="1"/>
        <v/>
      </c>
      <c r="M38" s="49">
        <f t="shared" si="2"/>
        <v>6</v>
      </c>
      <c r="N38" s="50" t="str">
        <f t="shared" ref="N38:BM38" si="57">IF(OR(AND(N$6&lt;=$J38,N$6&lt;=$H38,N$6&lt;=$K38,N$6&lt;=$I38),AND(N$6&lt;=$J38,N$6+7&gt;$H38,N$6&lt;=$K38,N$6+7&gt;$I38),AND(N$6+7&gt;$J38,N$6&lt;=$H38,N$6+7&gt;$K38,N$6&lt;=$I38),AND(N$6+7&gt;$J38,N$6+7&gt;$H38,N$6+7&gt;$K38,N$6+7&gt;$I38)),"entr",IF(OR(AND(N$6&lt;=$J38,N$6+7&gt;$H38,N$6&lt;=$K38,N$6&lt;=$I38),AND(N$6+7&gt;$J38,N$6+7&gt;$H38,N$6+7&gt;$K38,N$6&lt;=$I38)),"etr",IF(OR(AND(N$6+7&gt;$J38,N$6&lt;=$H38,N$6&lt;=$K38,N$6&lt;=$I38),AND(N$6+7&gt;$J38,N$6+7&gt;$H38,N$6&lt;=$K38,N$6+7&gt;$I38)),"fntr",IF(AND(N$6+7&gt;$J38,N$6+7&gt;$H38,N$6&lt;=$K38,N$6&lt;=$I38),"ftr","err"))))</f>
        <v>entr</v>
      </c>
      <c r="O38" s="50" t="str">
        <f t="shared" si="57"/>
        <v>entr</v>
      </c>
      <c r="P38" s="50" t="str">
        <f t="shared" si="57"/>
        <v>entr</v>
      </c>
      <c r="Q38" s="50" t="str">
        <f t="shared" si="57"/>
        <v>entr</v>
      </c>
      <c r="R38" s="50" t="str">
        <f t="shared" si="57"/>
        <v>entr</v>
      </c>
      <c r="S38" s="50" t="str">
        <f t="shared" si="57"/>
        <v>entr</v>
      </c>
      <c r="T38" s="50" t="str">
        <f t="shared" si="57"/>
        <v>entr</v>
      </c>
      <c r="U38" s="50" t="str">
        <f t="shared" si="57"/>
        <v>entr</v>
      </c>
      <c r="V38" s="50" t="str">
        <f t="shared" si="57"/>
        <v>entr</v>
      </c>
      <c r="W38" s="50" t="str">
        <f t="shared" si="57"/>
        <v>entr</v>
      </c>
      <c r="X38" s="50" t="str">
        <f t="shared" si="57"/>
        <v>entr</v>
      </c>
      <c r="Y38" s="50" t="str">
        <f t="shared" si="57"/>
        <v>entr</v>
      </c>
      <c r="Z38" s="50" t="str">
        <f t="shared" si="57"/>
        <v>entr</v>
      </c>
      <c r="AA38" s="50" t="str">
        <f t="shared" si="57"/>
        <v>entr</v>
      </c>
      <c r="AB38" s="50" t="str">
        <f t="shared" si="57"/>
        <v>entr</v>
      </c>
      <c r="AC38" s="50" t="str">
        <f t="shared" si="57"/>
        <v>entr</v>
      </c>
      <c r="AD38" s="50" t="str">
        <f t="shared" si="57"/>
        <v>entr</v>
      </c>
      <c r="AE38" s="50" t="str">
        <f t="shared" si="57"/>
        <v>entr</v>
      </c>
      <c r="AF38" s="50" t="str">
        <f t="shared" si="57"/>
        <v>entr</v>
      </c>
      <c r="AG38" s="50" t="str">
        <f t="shared" si="57"/>
        <v>entr</v>
      </c>
      <c r="AH38" s="50" t="str">
        <f t="shared" si="57"/>
        <v>entr</v>
      </c>
      <c r="AI38" s="50" t="str">
        <f t="shared" si="57"/>
        <v>entr</v>
      </c>
      <c r="AJ38" s="50" t="str">
        <f t="shared" si="57"/>
        <v>entr</v>
      </c>
      <c r="AK38" s="50" t="str">
        <f t="shared" si="57"/>
        <v>entr</v>
      </c>
      <c r="AL38" s="50" t="str">
        <f t="shared" si="57"/>
        <v>entr</v>
      </c>
      <c r="AM38" s="50" t="str">
        <f t="shared" si="57"/>
        <v>entr</v>
      </c>
      <c r="AN38" s="50" t="str">
        <f t="shared" si="57"/>
        <v>entr</v>
      </c>
      <c r="AO38" s="50" t="str">
        <f t="shared" si="57"/>
        <v>entr</v>
      </c>
      <c r="AP38" s="50" t="str">
        <f t="shared" si="57"/>
        <v>entr</v>
      </c>
      <c r="AQ38" s="50" t="str">
        <f t="shared" si="57"/>
        <v>entr</v>
      </c>
      <c r="AR38" s="50" t="str">
        <f t="shared" si="57"/>
        <v>entr</v>
      </c>
      <c r="AS38" s="50" t="str">
        <f t="shared" si="57"/>
        <v>entr</v>
      </c>
      <c r="AT38" s="50" t="str">
        <f t="shared" si="57"/>
        <v>entr</v>
      </c>
      <c r="AU38" s="50" t="str">
        <f t="shared" si="57"/>
        <v>entr</v>
      </c>
      <c r="AV38" s="50" t="str">
        <f t="shared" si="57"/>
        <v>entr</v>
      </c>
      <c r="AW38" s="50" t="str">
        <f t="shared" si="57"/>
        <v>entr</v>
      </c>
      <c r="AX38" s="50" t="str">
        <f t="shared" si="57"/>
        <v>entr</v>
      </c>
      <c r="AY38" s="50" t="str">
        <f t="shared" si="57"/>
        <v>entr</v>
      </c>
      <c r="AZ38" s="50" t="str">
        <f t="shared" si="57"/>
        <v>entr</v>
      </c>
      <c r="BA38" s="50" t="str">
        <f t="shared" si="57"/>
        <v>entr</v>
      </c>
      <c r="BB38" s="50" t="str">
        <f t="shared" si="57"/>
        <v>entr</v>
      </c>
      <c r="BC38" s="50" t="str">
        <f t="shared" si="57"/>
        <v>entr</v>
      </c>
      <c r="BD38" s="50" t="str">
        <f t="shared" si="57"/>
        <v>entr</v>
      </c>
      <c r="BE38" s="50" t="str">
        <f t="shared" si="57"/>
        <v>entr</v>
      </c>
      <c r="BF38" s="50" t="str">
        <f t="shared" si="57"/>
        <v>entr</v>
      </c>
      <c r="BG38" s="50" t="str">
        <f t="shared" si="57"/>
        <v>entr</v>
      </c>
      <c r="BH38" s="50" t="str">
        <f t="shared" si="57"/>
        <v>entr</v>
      </c>
      <c r="BI38" s="50" t="str">
        <f t="shared" si="57"/>
        <v>entr</v>
      </c>
      <c r="BJ38" s="50" t="str">
        <f t="shared" si="57"/>
        <v>entr</v>
      </c>
      <c r="BK38" s="50" t="str">
        <f t="shared" si="57"/>
        <v>entr</v>
      </c>
      <c r="BL38" s="50" t="str">
        <f t="shared" si="57"/>
        <v>entr</v>
      </c>
      <c r="BM38" s="50" t="str">
        <f t="shared" si="57"/>
        <v>entr</v>
      </c>
    </row>
    <row r="39" spans="1:65" ht="15.75" customHeight="1" x14ac:dyDescent="0.25">
      <c r="A39" s="1"/>
      <c r="B39" s="42">
        <v>4.4000000000000004</v>
      </c>
      <c r="C39" s="42" t="s">
        <v>204</v>
      </c>
      <c r="D39" s="73"/>
      <c r="E39" s="48"/>
      <c r="F39" s="73"/>
      <c r="G39" s="102">
        <v>0.5</v>
      </c>
      <c r="H39" s="60">
        <v>42828</v>
      </c>
      <c r="I39" s="61">
        <v>42836</v>
      </c>
      <c r="J39" s="60">
        <v>42828</v>
      </c>
      <c r="K39" s="61">
        <v>42836</v>
      </c>
      <c r="L39" s="48" t="str">
        <f t="shared" si="1"/>
        <v/>
      </c>
      <c r="M39" s="49">
        <f t="shared" si="2"/>
        <v>7</v>
      </c>
      <c r="N39" s="50" t="str">
        <f t="shared" ref="N39:BM39" si="58">IF(OR(AND(N$6&lt;=$J39,N$6&lt;=$H39,N$6&lt;=$K39,N$6&lt;=$I39),AND(N$6&lt;=$J39,N$6+7&gt;$H39,N$6&lt;=$K39,N$6+7&gt;$I39),AND(N$6+7&gt;$J39,N$6&lt;=$H39,N$6+7&gt;$K39,N$6&lt;=$I39),AND(N$6+7&gt;$J39,N$6+7&gt;$H39,N$6+7&gt;$K39,N$6+7&gt;$I39)),"entr",IF(OR(AND(N$6&lt;=$J39,N$6+7&gt;$H39,N$6&lt;=$K39,N$6&lt;=$I39),AND(N$6+7&gt;$J39,N$6+7&gt;$H39,N$6+7&gt;$K39,N$6&lt;=$I39)),"etr",IF(OR(AND(N$6+7&gt;$J39,N$6&lt;=$H39,N$6&lt;=$K39,N$6&lt;=$I39),AND(N$6+7&gt;$J39,N$6+7&gt;$H39,N$6&lt;=$K39,N$6+7&gt;$I39)),"fntr",IF(AND(N$6+7&gt;$J39,N$6+7&gt;$H39,N$6&lt;=$K39,N$6&lt;=$I39),"ftr","err"))))</f>
        <v>entr</v>
      </c>
      <c r="O39" s="50" t="str">
        <f t="shared" si="58"/>
        <v>entr</v>
      </c>
      <c r="P39" s="50" t="str">
        <f t="shared" si="58"/>
        <v>entr</v>
      </c>
      <c r="Q39" s="50" t="str">
        <f t="shared" si="58"/>
        <v>entr</v>
      </c>
      <c r="R39" s="50" t="str">
        <f t="shared" si="58"/>
        <v>entr</v>
      </c>
      <c r="S39" s="50" t="str">
        <f t="shared" si="58"/>
        <v>entr</v>
      </c>
      <c r="T39" s="50" t="str">
        <f t="shared" si="58"/>
        <v>entr</v>
      </c>
      <c r="U39" s="50" t="str">
        <f t="shared" si="58"/>
        <v>entr</v>
      </c>
      <c r="V39" s="50" t="str">
        <f t="shared" si="58"/>
        <v>entr</v>
      </c>
      <c r="W39" s="50" t="str">
        <f t="shared" si="58"/>
        <v>entr</v>
      </c>
      <c r="X39" s="50" t="str">
        <f t="shared" si="58"/>
        <v>entr</v>
      </c>
      <c r="Y39" s="50" t="str">
        <f t="shared" si="58"/>
        <v>entr</v>
      </c>
      <c r="Z39" s="50" t="str">
        <f t="shared" si="58"/>
        <v>entr</v>
      </c>
      <c r="AA39" s="50" t="str">
        <f t="shared" si="58"/>
        <v>entr</v>
      </c>
      <c r="AB39" s="50" t="str">
        <f t="shared" si="58"/>
        <v>entr</v>
      </c>
      <c r="AC39" s="50" t="str">
        <f t="shared" si="58"/>
        <v>entr</v>
      </c>
      <c r="AD39" s="50" t="str">
        <f t="shared" si="58"/>
        <v>entr</v>
      </c>
      <c r="AE39" s="50" t="str">
        <f t="shared" si="58"/>
        <v>entr</v>
      </c>
      <c r="AF39" s="50" t="str">
        <f t="shared" si="58"/>
        <v>entr</v>
      </c>
      <c r="AG39" s="50" t="str">
        <f t="shared" si="58"/>
        <v>entr</v>
      </c>
      <c r="AH39" s="50" t="str">
        <f t="shared" si="58"/>
        <v>entr</v>
      </c>
      <c r="AI39" s="50" t="str">
        <f t="shared" si="58"/>
        <v>entr</v>
      </c>
      <c r="AJ39" s="50" t="str">
        <f t="shared" si="58"/>
        <v>entr</v>
      </c>
      <c r="AK39" s="50" t="str">
        <f t="shared" si="58"/>
        <v>entr</v>
      </c>
      <c r="AL39" s="50" t="str">
        <f t="shared" si="58"/>
        <v>entr</v>
      </c>
      <c r="AM39" s="50" t="str">
        <f t="shared" si="58"/>
        <v>entr</v>
      </c>
      <c r="AN39" s="50" t="str">
        <f t="shared" si="58"/>
        <v>entr</v>
      </c>
      <c r="AO39" s="50" t="str">
        <f t="shared" si="58"/>
        <v>entr</v>
      </c>
      <c r="AP39" s="50" t="str">
        <f t="shared" si="58"/>
        <v>entr</v>
      </c>
      <c r="AQ39" s="50" t="str">
        <f t="shared" si="58"/>
        <v>entr</v>
      </c>
      <c r="AR39" s="50" t="str">
        <f t="shared" si="58"/>
        <v>entr</v>
      </c>
      <c r="AS39" s="50" t="str">
        <f t="shared" si="58"/>
        <v>entr</v>
      </c>
      <c r="AT39" s="50" t="str">
        <f t="shared" si="58"/>
        <v>entr</v>
      </c>
      <c r="AU39" s="50" t="str">
        <f t="shared" si="58"/>
        <v>entr</v>
      </c>
      <c r="AV39" s="50" t="str">
        <f t="shared" si="58"/>
        <v>entr</v>
      </c>
      <c r="AW39" s="50" t="str">
        <f t="shared" si="58"/>
        <v>entr</v>
      </c>
      <c r="AX39" s="50" t="str">
        <f t="shared" si="58"/>
        <v>entr</v>
      </c>
      <c r="AY39" s="50" t="str">
        <f t="shared" si="58"/>
        <v>entr</v>
      </c>
      <c r="AZ39" s="50" t="str">
        <f t="shared" si="58"/>
        <v>entr</v>
      </c>
      <c r="BA39" s="50" t="str">
        <f t="shared" si="58"/>
        <v>entr</v>
      </c>
      <c r="BB39" s="50" t="str">
        <f t="shared" si="58"/>
        <v>entr</v>
      </c>
      <c r="BC39" s="50" t="str">
        <f t="shared" si="58"/>
        <v>entr</v>
      </c>
      <c r="BD39" s="50" t="str">
        <f t="shared" si="58"/>
        <v>entr</v>
      </c>
      <c r="BE39" s="50" t="str">
        <f t="shared" si="58"/>
        <v>entr</v>
      </c>
      <c r="BF39" s="50" t="str">
        <f t="shared" si="58"/>
        <v>entr</v>
      </c>
      <c r="BG39" s="50" t="str">
        <f t="shared" si="58"/>
        <v>entr</v>
      </c>
      <c r="BH39" s="50" t="str">
        <f t="shared" si="58"/>
        <v>entr</v>
      </c>
      <c r="BI39" s="50" t="str">
        <f t="shared" si="58"/>
        <v>entr</v>
      </c>
      <c r="BJ39" s="50" t="str">
        <f t="shared" si="58"/>
        <v>entr</v>
      </c>
      <c r="BK39" s="50" t="str">
        <f t="shared" si="58"/>
        <v>entr</v>
      </c>
      <c r="BL39" s="50" t="str">
        <f t="shared" si="58"/>
        <v>entr</v>
      </c>
      <c r="BM39" s="50" t="str">
        <f t="shared" si="58"/>
        <v>entr</v>
      </c>
    </row>
    <row r="40" spans="1:65" ht="15.75" customHeight="1" x14ac:dyDescent="0.25">
      <c r="A40" s="1"/>
      <c r="B40" s="42">
        <v>4.5</v>
      </c>
      <c r="C40" s="42" t="s">
        <v>205</v>
      </c>
      <c r="D40" s="73"/>
      <c r="E40" s="48"/>
      <c r="F40" s="73"/>
      <c r="G40" s="102">
        <v>0.5</v>
      </c>
      <c r="H40" s="60">
        <v>42833</v>
      </c>
      <c r="I40" s="61">
        <v>42845</v>
      </c>
      <c r="J40" s="60">
        <v>42833</v>
      </c>
      <c r="K40" s="61">
        <v>42845</v>
      </c>
      <c r="L40" s="48" t="str">
        <f t="shared" si="1"/>
        <v/>
      </c>
      <c r="M40" s="49">
        <f t="shared" si="2"/>
        <v>9</v>
      </c>
      <c r="N40" s="50" t="str">
        <f t="shared" ref="N40:BM40" si="59">IF(OR(AND(N$6&lt;=$J40,N$6&lt;=$H40,N$6&lt;=$K40,N$6&lt;=$I40),AND(N$6&lt;=$J40,N$6+7&gt;$H40,N$6&lt;=$K40,N$6+7&gt;$I40),AND(N$6+7&gt;$J40,N$6&lt;=$H40,N$6+7&gt;$K40,N$6&lt;=$I40),AND(N$6+7&gt;$J40,N$6+7&gt;$H40,N$6+7&gt;$K40,N$6+7&gt;$I40)),"entr",IF(OR(AND(N$6&lt;=$J40,N$6+7&gt;$H40,N$6&lt;=$K40,N$6&lt;=$I40),AND(N$6+7&gt;$J40,N$6+7&gt;$H40,N$6+7&gt;$K40,N$6&lt;=$I40)),"etr",IF(OR(AND(N$6+7&gt;$J40,N$6&lt;=$H40,N$6&lt;=$K40,N$6&lt;=$I40),AND(N$6+7&gt;$J40,N$6+7&gt;$H40,N$6&lt;=$K40,N$6+7&gt;$I40)),"fntr",IF(AND(N$6+7&gt;$J40,N$6+7&gt;$H40,N$6&lt;=$K40,N$6&lt;=$I40),"ftr","err"))))</f>
        <v>entr</v>
      </c>
      <c r="O40" s="50" t="str">
        <f t="shared" si="59"/>
        <v>ftr</v>
      </c>
      <c r="P40" s="50" t="str">
        <f t="shared" si="59"/>
        <v>entr</v>
      </c>
      <c r="Q40" s="50" t="str">
        <f t="shared" si="59"/>
        <v>entr</v>
      </c>
      <c r="R40" s="50" t="str">
        <f t="shared" si="59"/>
        <v>entr</v>
      </c>
      <c r="S40" s="50" t="str">
        <f t="shared" si="59"/>
        <v>entr</v>
      </c>
      <c r="T40" s="50" t="str">
        <f t="shared" si="59"/>
        <v>entr</v>
      </c>
      <c r="U40" s="50" t="str">
        <f t="shared" si="59"/>
        <v>entr</v>
      </c>
      <c r="V40" s="50" t="str">
        <f t="shared" si="59"/>
        <v>entr</v>
      </c>
      <c r="W40" s="50" t="str">
        <f t="shared" si="59"/>
        <v>entr</v>
      </c>
      <c r="X40" s="50" t="str">
        <f t="shared" si="59"/>
        <v>entr</v>
      </c>
      <c r="Y40" s="50" t="str">
        <f t="shared" si="59"/>
        <v>entr</v>
      </c>
      <c r="Z40" s="50" t="str">
        <f t="shared" si="59"/>
        <v>entr</v>
      </c>
      <c r="AA40" s="50" t="str">
        <f t="shared" si="59"/>
        <v>entr</v>
      </c>
      <c r="AB40" s="50" t="str">
        <f t="shared" si="59"/>
        <v>entr</v>
      </c>
      <c r="AC40" s="50" t="str">
        <f t="shared" si="59"/>
        <v>entr</v>
      </c>
      <c r="AD40" s="50" t="str">
        <f t="shared" si="59"/>
        <v>entr</v>
      </c>
      <c r="AE40" s="50" t="str">
        <f t="shared" si="59"/>
        <v>entr</v>
      </c>
      <c r="AF40" s="50" t="str">
        <f t="shared" si="59"/>
        <v>entr</v>
      </c>
      <c r="AG40" s="50" t="str">
        <f t="shared" si="59"/>
        <v>entr</v>
      </c>
      <c r="AH40" s="50" t="str">
        <f t="shared" si="59"/>
        <v>entr</v>
      </c>
      <c r="AI40" s="50" t="str">
        <f t="shared" si="59"/>
        <v>entr</v>
      </c>
      <c r="AJ40" s="50" t="str">
        <f t="shared" si="59"/>
        <v>entr</v>
      </c>
      <c r="AK40" s="50" t="str">
        <f t="shared" si="59"/>
        <v>entr</v>
      </c>
      <c r="AL40" s="50" t="str">
        <f t="shared" si="59"/>
        <v>entr</v>
      </c>
      <c r="AM40" s="50" t="str">
        <f t="shared" si="59"/>
        <v>entr</v>
      </c>
      <c r="AN40" s="50" t="str">
        <f t="shared" si="59"/>
        <v>entr</v>
      </c>
      <c r="AO40" s="50" t="str">
        <f t="shared" si="59"/>
        <v>entr</v>
      </c>
      <c r="AP40" s="50" t="str">
        <f t="shared" si="59"/>
        <v>entr</v>
      </c>
      <c r="AQ40" s="50" t="str">
        <f t="shared" si="59"/>
        <v>entr</v>
      </c>
      <c r="AR40" s="50" t="str">
        <f t="shared" si="59"/>
        <v>entr</v>
      </c>
      <c r="AS40" s="50" t="str">
        <f t="shared" si="59"/>
        <v>entr</v>
      </c>
      <c r="AT40" s="50" t="str">
        <f t="shared" si="59"/>
        <v>entr</v>
      </c>
      <c r="AU40" s="50" t="str">
        <f t="shared" si="59"/>
        <v>entr</v>
      </c>
      <c r="AV40" s="50" t="str">
        <f t="shared" si="59"/>
        <v>entr</v>
      </c>
      <c r="AW40" s="50" t="str">
        <f t="shared" si="59"/>
        <v>entr</v>
      </c>
      <c r="AX40" s="50" t="str">
        <f t="shared" si="59"/>
        <v>entr</v>
      </c>
      <c r="AY40" s="50" t="str">
        <f t="shared" si="59"/>
        <v>entr</v>
      </c>
      <c r="AZ40" s="50" t="str">
        <f t="shared" si="59"/>
        <v>entr</v>
      </c>
      <c r="BA40" s="50" t="str">
        <f t="shared" si="59"/>
        <v>entr</v>
      </c>
      <c r="BB40" s="50" t="str">
        <f t="shared" si="59"/>
        <v>entr</v>
      </c>
      <c r="BC40" s="50" t="str">
        <f t="shared" si="59"/>
        <v>entr</v>
      </c>
      <c r="BD40" s="50" t="str">
        <f t="shared" si="59"/>
        <v>entr</v>
      </c>
      <c r="BE40" s="50" t="str">
        <f t="shared" si="59"/>
        <v>entr</v>
      </c>
      <c r="BF40" s="50" t="str">
        <f t="shared" si="59"/>
        <v>entr</v>
      </c>
      <c r="BG40" s="50" t="str">
        <f t="shared" si="59"/>
        <v>entr</v>
      </c>
      <c r="BH40" s="50" t="str">
        <f t="shared" si="59"/>
        <v>entr</v>
      </c>
      <c r="BI40" s="50" t="str">
        <f t="shared" si="59"/>
        <v>entr</v>
      </c>
      <c r="BJ40" s="50" t="str">
        <f t="shared" si="59"/>
        <v>entr</v>
      </c>
      <c r="BK40" s="50" t="str">
        <f t="shared" si="59"/>
        <v>entr</v>
      </c>
      <c r="BL40" s="50" t="str">
        <f t="shared" si="59"/>
        <v>entr</v>
      </c>
      <c r="BM40" s="50" t="str">
        <f t="shared" si="59"/>
        <v>entr</v>
      </c>
    </row>
    <row r="41" spans="1:65" ht="15.75" customHeight="1" x14ac:dyDescent="0.25">
      <c r="A41" s="1"/>
      <c r="B41" s="42">
        <v>4.5999999999999996</v>
      </c>
      <c r="C41" s="42" t="s">
        <v>206</v>
      </c>
      <c r="D41" s="73"/>
      <c r="E41" s="48"/>
      <c r="F41" s="73"/>
      <c r="G41" s="102">
        <v>0.5</v>
      </c>
      <c r="H41" s="60">
        <v>42838</v>
      </c>
      <c r="I41" s="61">
        <v>42845</v>
      </c>
      <c r="J41" s="60">
        <v>42838</v>
      </c>
      <c r="K41" s="61">
        <v>42845</v>
      </c>
      <c r="L41" s="48" t="str">
        <f t="shared" si="1"/>
        <v/>
      </c>
      <c r="M41" s="49">
        <f t="shared" si="2"/>
        <v>6</v>
      </c>
      <c r="N41" s="50" t="str">
        <f t="shared" ref="N41:BM41" si="60">IF(OR(AND(N$6&lt;=$J41,N$6&lt;=$H41,N$6&lt;=$K41,N$6&lt;=$I41),AND(N$6&lt;=$J41,N$6+7&gt;$H41,N$6&lt;=$K41,N$6+7&gt;$I41),AND(N$6+7&gt;$J41,N$6&lt;=$H41,N$6+7&gt;$K41,N$6&lt;=$I41),AND(N$6+7&gt;$J41,N$6+7&gt;$H41,N$6+7&gt;$K41,N$6+7&gt;$I41)),"entr",IF(OR(AND(N$6&lt;=$J41,N$6+7&gt;$H41,N$6&lt;=$K41,N$6&lt;=$I41),AND(N$6+7&gt;$J41,N$6+7&gt;$H41,N$6+7&gt;$K41,N$6&lt;=$I41)),"etr",IF(OR(AND(N$6+7&gt;$J41,N$6&lt;=$H41,N$6&lt;=$K41,N$6&lt;=$I41),AND(N$6+7&gt;$J41,N$6+7&gt;$H41,N$6&lt;=$K41,N$6+7&gt;$I41)),"fntr",IF(AND(N$6+7&gt;$J41,N$6+7&gt;$H41,N$6&lt;=$K41,N$6&lt;=$I41),"ftr","err"))))</f>
        <v>entr</v>
      </c>
      <c r="O41" s="50" t="str">
        <f t="shared" si="60"/>
        <v>entr</v>
      </c>
      <c r="P41" s="50" t="str">
        <f t="shared" si="60"/>
        <v>entr</v>
      </c>
      <c r="Q41" s="50" t="str">
        <f t="shared" si="60"/>
        <v>entr</v>
      </c>
      <c r="R41" s="50" t="str">
        <f t="shared" si="60"/>
        <v>entr</v>
      </c>
      <c r="S41" s="50" t="str">
        <f t="shared" si="60"/>
        <v>entr</v>
      </c>
      <c r="T41" s="50" t="str">
        <f t="shared" si="60"/>
        <v>entr</v>
      </c>
      <c r="U41" s="50" t="str">
        <f t="shared" si="60"/>
        <v>entr</v>
      </c>
      <c r="V41" s="50" t="str">
        <f t="shared" si="60"/>
        <v>entr</v>
      </c>
      <c r="W41" s="50" t="str">
        <f t="shared" si="60"/>
        <v>entr</v>
      </c>
      <c r="X41" s="50" t="str">
        <f t="shared" si="60"/>
        <v>entr</v>
      </c>
      <c r="Y41" s="50" t="str">
        <f t="shared" si="60"/>
        <v>entr</v>
      </c>
      <c r="Z41" s="50" t="str">
        <f t="shared" si="60"/>
        <v>entr</v>
      </c>
      <c r="AA41" s="50" t="str">
        <f t="shared" si="60"/>
        <v>entr</v>
      </c>
      <c r="AB41" s="50" t="str">
        <f t="shared" si="60"/>
        <v>entr</v>
      </c>
      <c r="AC41" s="50" t="str">
        <f t="shared" si="60"/>
        <v>entr</v>
      </c>
      <c r="AD41" s="50" t="str">
        <f t="shared" si="60"/>
        <v>entr</v>
      </c>
      <c r="AE41" s="50" t="str">
        <f t="shared" si="60"/>
        <v>entr</v>
      </c>
      <c r="AF41" s="50" t="str">
        <f t="shared" si="60"/>
        <v>entr</v>
      </c>
      <c r="AG41" s="50" t="str">
        <f t="shared" si="60"/>
        <v>entr</v>
      </c>
      <c r="AH41" s="50" t="str">
        <f t="shared" si="60"/>
        <v>entr</v>
      </c>
      <c r="AI41" s="50" t="str">
        <f t="shared" si="60"/>
        <v>entr</v>
      </c>
      <c r="AJ41" s="50" t="str">
        <f t="shared" si="60"/>
        <v>entr</v>
      </c>
      <c r="AK41" s="50" t="str">
        <f t="shared" si="60"/>
        <v>entr</v>
      </c>
      <c r="AL41" s="50" t="str">
        <f t="shared" si="60"/>
        <v>entr</v>
      </c>
      <c r="AM41" s="50" t="str">
        <f t="shared" si="60"/>
        <v>entr</v>
      </c>
      <c r="AN41" s="50" t="str">
        <f t="shared" si="60"/>
        <v>entr</v>
      </c>
      <c r="AO41" s="50" t="str">
        <f t="shared" si="60"/>
        <v>entr</v>
      </c>
      <c r="AP41" s="50" t="str">
        <f t="shared" si="60"/>
        <v>entr</v>
      </c>
      <c r="AQ41" s="50" t="str">
        <f t="shared" si="60"/>
        <v>entr</v>
      </c>
      <c r="AR41" s="50" t="str">
        <f t="shared" si="60"/>
        <v>entr</v>
      </c>
      <c r="AS41" s="50" t="str">
        <f t="shared" si="60"/>
        <v>entr</v>
      </c>
      <c r="AT41" s="50" t="str">
        <f t="shared" si="60"/>
        <v>entr</v>
      </c>
      <c r="AU41" s="50" t="str">
        <f t="shared" si="60"/>
        <v>entr</v>
      </c>
      <c r="AV41" s="50" t="str">
        <f t="shared" si="60"/>
        <v>entr</v>
      </c>
      <c r="AW41" s="50" t="str">
        <f t="shared" si="60"/>
        <v>entr</v>
      </c>
      <c r="AX41" s="50" t="str">
        <f t="shared" si="60"/>
        <v>entr</v>
      </c>
      <c r="AY41" s="50" t="str">
        <f t="shared" si="60"/>
        <v>entr</v>
      </c>
      <c r="AZ41" s="50" t="str">
        <f t="shared" si="60"/>
        <v>entr</v>
      </c>
      <c r="BA41" s="50" t="str">
        <f t="shared" si="60"/>
        <v>entr</v>
      </c>
      <c r="BB41" s="50" t="str">
        <f t="shared" si="60"/>
        <v>entr</v>
      </c>
      <c r="BC41" s="50" t="str">
        <f t="shared" si="60"/>
        <v>entr</v>
      </c>
      <c r="BD41" s="50" t="str">
        <f t="shared" si="60"/>
        <v>entr</v>
      </c>
      <c r="BE41" s="50" t="str">
        <f t="shared" si="60"/>
        <v>entr</v>
      </c>
      <c r="BF41" s="50" t="str">
        <f t="shared" si="60"/>
        <v>entr</v>
      </c>
      <c r="BG41" s="50" t="str">
        <f t="shared" si="60"/>
        <v>entr</v>
      </c>
      <c r="BH41" s="50" t="str">
        <f t="shared" si="60"/>
        <v>entr</v>
      </c>
      <c r="BI41" s="50" t="str">
        <f t="shared" si="60"/>
        <v>entr</v>
      </c>
      <c r="BJ41" s="50" t="str">
        <f t="shared" si="60"/>
        <v>entr</v>
      </c>
      <c r="BK41" s="50" t="str">
        <f t="shared" si="60"/>
        <v>entr</v>
      </c>
      <c r="BL41" s="50" t="str">
        <f t="shared" si="60"/>
        <v>entr</v>
      </c>
      <c r="BM41" s="50" t="str">
        <f t="shared" si="60"/>
        <v>entr</v>
      </c>
    </row>
    <row r="42" spans="1:65" ht="15.75" customHeight="1" x14ac:dyDescent="0.25">
      <c r="A42" s="1"/>
      <c r="B42" s="77"/>
      <c r="C42" s="77"/>
      <c r="D42" s="77"/>
      <c r="E42" s="77"/>
      <c r="F42" s="77"/>
      <c r="G42" s="77"/>
      <c r="H42" s="79"/>
      <c r="I42" s="79"/>
      <c r="J42" s="79"/>
      <c r="K42" s="79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</row>
    <row r="43" spans="1:65" ht="37.5" customHeight="1" x14ac:dyDescent="0.25">
      <c r="A43" s="1"/>
      <c r="B43" s="77"/>
      <c r="C43" s="77"/>
      <c r="D43" s="149" t="s">
        <v>210</v>
      </c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5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</row>
    <row r="44" spans="1:65" ht="15.75" customHeight="1" x14ac:dyDescent="0.25">
      <c r="A44" s="1"/>
      <c r="B44" s="77"/>
      <c r="C44" s="77"/>
      <c r="D44" s="77"/>
      <c r="E44" s="77"/>
      <c r="F44" s="77"/>
      <c r="G44" s="77"/>
      <c r="H44" s="79"/>
      <c r="I44" s="79"/>
      <c r="J44" s="79"/>
      <c r="K44" s="79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</row>
    <row r="45" spans="1:65" ht="15.75" customHeight="1" x14ac:dyDescent="0.25">
      <c r="A45" s="1"/>
      <c r="B45" s="77"/>
      <c r="C45" s="80"/>
      <c r="D45" s="80"/>
      <c r="E45" s="77"/>
      <c r="F45" s="77"/>
      <c r="G45" s="77"/>
      <c r="H45" s="79"/>
      <c r="I45" s="79"/>
      <c r="J45" s="79"/>
      <c r="K45" s="79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</row>
    <row r="46" spans="1:65" ht="15.75" customHeight="1" x14ac:dyDescent="0.25">
      <c r="A46" s="1"/>
      <c r="B46" s="77"/>
      <c r="C46" s="77"/>
      <c r="D46" s="77"/>
      <c r="E46" s="77"/>
      <c r="F46" s="77"/>
      <c r="G46" s="77"/>
      <c r="H46" s="79"/>
      <c r="I46" s="79"/>
      <c r="J46" s="79"/>
      <c r="K46" s="79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</row>
    <row r="47" spans="1:65" ht="15.75" customHeight="1" x14ac:dyDescent="0.25">
      <c r="A47" s="1"/>
      <c r="B47" s="77"/>
      <c r="C47" s="77"/>
      <c r="D47" s="77"/>
      <c r="E47" s="77"/>
      <c r="F47" s="77"/>
      <c r="G47" s="77"/>
      <c r="H47" s="79"/>
      <c r="I47" s="79"/>
      <c r="J47" s="79"/>
      <c r="K47" s="79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</row>
    <row r="48" spans="1:65" ht="15.75" customHeight="1" x14ac:dyDescent="0.25">
      <c r="A48" s="1"/>
      <c r="B48" s="77"/>
      <c r="C48" s="77"/>
      <c r="D48" s="77"/>
      <c r="E48" s="77"/>
      <c r="F48" s="77"/>
      <c r="G48" s="77"/>
      <c r="H48" s="79"/>
      <c r="I48" s="79"/>
      <c r="J48" s="79"/>
      <c r="K48" s="79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</row>
    <row r="49" spans="1:65" ht="15.75" customHeight="1" x14ac:dyDescent="0.25">
      <c r="A49" s="1"/>
      <c r="B49" s="77"/>
      <c r="C49" s="77"/>
      <c r="D49" s="77"/>
      <c r="E49" s="77"/>
      <c r="F49" s="77"/>
      <c r="G49" s="77"/>
      <c r="H49" s="79"/>
      <c r="I49" s="79"/>
      <c r="J49" s="79"/>
      <c r="K49" s="79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</row>
    <row r="50" spans="1:65" ht="15.75" customHeight="1" x14ac:dyDescent="0.25">
      <c r="A50" s="1"/>
      <c r="B50" s="77"/>
      <c r="C50" s="77"/>
      <c r="D50" s="77"/>
      <c r="E50" s="77"/>
      <c r="F50" s="77"/>
      <c r="G50" s="77"/>
      <c r="H50" s="79"/>
      <c r="I50" s="79"/>
      <c r="J50" s="79"/>
      <c r="K50" s="79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</row>
    <row r="51" spans="1:65" ht="15.75" customHeight="1" x14ac:dyDescent="0.25">
      <c r="A51" s="1"/>
      <c r="B51" s="77"/>
      <c r="C51" s="77"/>
      <c r="D51" s="77"/>
      <c r="E51" s="77"/>
      <c r="F51" s="77"/>
      <c r="G51" s="77"/>
      <c r="H51" s="79"/>
      <c r="I51" s="79"/>
      <c r="J51" s="79"/>
      <c r="K51" s="79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</row>
    <row r="52" spans="1:65" ht="15.75" customHeight="1" x14ac:dyDescent="0.25">
      <c r="A52" s="1"/>
      <c r="B52" s="77"/>
      <c r="C52" s="77"/>
      <c r="D52" s="77"/>
      <c r="E52" s="77"/>
      <c r="F52" s="77"/>
      <c r="G52" s="77"/>
      <c r="H52" s="79"/>
      <c r="I52" s="79"/>
      <c r="J52" s="79"/>
      <c r="K52" s="79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</row>
    <row r="53" spans="1:65" ht="15.75" customHeight="1" x14ac:dyDescent="0.25">
      <c r="A53" s="1"/>
      <c r="B53" s="77"/>
      <c r="C53" s="77"/>
      <c r="D53" s="77"/>
      <c r="E53" s="77"/>
      <c r="F53" s="77"/>
      <c r="G53" s="77"/>
      <c r="H53" s="79"/>
      <c r="I53" s="79"/>
      <c r="J53" s="79"/>
      <c r="K53" s="79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</row>
    <row r="54" spans="1:65" ht="15.75" customHeight="1" x14ac:dyDescent="0.25">
      <c r="A54" s="1"/>
      <c r="B54" s="77"/>
      <c r="C54" s="77"/>
      <c r="D54" s="77"/>
      <c r="E54" s="77"/>
      <c r="F54" s="77"/>
      <c r="G54" s="77"/>
      <c r="H54" s="79"/>
      <c r="I54" s="79"/>
      <c r="J54" s="79"/>
      <c r="K54" s="79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</row>
    <row r="55" spans="1:65" ht="15.75" customHeight="1" x14ac:dyDescent="0.25">
      <c r="A55" s="1"/>
      <c r="B55" s="77"/>
      <c r="C55" s="77"/>
      <c r="D55" s="77"/>
      <c r="E55" s="77"/>
      <c r="F55" s="77"/>
      <c r="G55" s="77"/>
      <c r="H55" s="79"/>
      <c r="I55" s="79"/>
      <c r="J55" s="79"/>
      <c r="K55" s="79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</row>
    <row r="56" spans="1:65" ht="15.75" customHeight="1" x14ac:dyDescent="0.25">
      <c r="A56" s="1"/>
      <c r="B56" s="77"/>
      <c r="C56" s="77"/>
      <c r="D56" s="77"/>
      <c r="E56" s="77"/>
      <c r="F56" s="77"/>
      <c r="G56" s="77"/>
      <c r="H56" s="79"/>
      <c r="I56" s="79"/>
      <c r="J56" s="79"/>
      <c r="K56" s="79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</row>
    <row r="57" spans="1:65" ht="15.75" customHeight="1" x14ac:dyDescent="0.25">
      <c r="A57" s="1"/>
      <c r="B57" s="77"/>
      <c r="C57" s="77"/>
      <c r="D57" s="77"/>
      <c r="E57" s="77"/>
      <c r="F57" s="77"/>
      <c r="G57" s="77"/>
      <c r="H57" s="79"/>
      <c r="I57" s="79"/>
      <c r="J57" s="79"/>
      <c r="K57" s="79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</row>
    <row r="58" spans="1:65" ht="15.75" customHeight="1" x14ac:dyDescent="0.25">
      <c r="A58" s="1"/>
      <c r="B58" s="77"/>
      <c r="C58" s="77"/>
      <c r="D58" s="77"/>
      <c r="E58" s="77"/>
      <c r="F58" s="77"/>
      <c r="G58" s="77"/>
      <c r="H58" s="79"/>
      <c r="I58" s="79"/>
      <c r="J58" s="79"/>
      <c r="K58" s="79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</row>
    <row r="59" spans="1:65" ht="15.75" customHeight="1" x14ac:dyDescent="0.25">
      <c r="A59" s="1"/>
      <c r="B59" s="77"/>
      <c r="C59" s="77"/>
      <c r="D59" s="77"/>
      <c r="E59" s="77"/>
      <c r="F59" s="77"/>
      <c r="G59" s="77"/>
      <c r="H59" s="79"/>
      <c r="I59" s="79"/>
      <c r="J59" s="79"/>
      <c r="K59" s="79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</row>
    <row r="60" spans="1:65" ht="15.75" customHeight="1" x14ac:dyDescent="0.25">
      <c r="A60" s="1"/>
      <c r="B60" s="77"/>
      <c r="C60" s="77"/>
      <c r="D60" s="77"/>
      <c r="E60" s="77"/>
      <c r="F60" s="77"/>
      <c r="G60" s="77"/>
      <c r="H60" s="79"/>
      <c r="I60" s="79"/>
      <c r="J60" s="79"/>
      <c r="K60" s="79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</row>
    <row r="61" spans="1:65" ht="15.75" customHeight="1" x14ac:dyDescent="0.25">
      <c r="A61" s="1"/>
      <c r="B61" s="77"/>
      <c r="C61" s="77"/>
      <c r="D61" s="77"/>
      <c r="E61" s="77"/>
      <c r="F61" s="77"/>
      <c r="G61" s="77"/>
      <c r="H61" s="79"/>
      <c r="I61" s="79"/>
      <c r="J61" s="79"/>
      <c r="K61" s="79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</row>
    <row r="62" spans="1:65" ht="15.75" customHeight="1" x14ac:dyDescent="0.25">
      <c r="A62" s="1"/>
      <c r="B62" s="77"/>
      <c r="C62" s="77"/>
      <c r="D62" s="77"/>
      <c r="E62" s="77"/>
      <c r="F62" s="77"/>
      <c r="G62" s="77"/>
      <c r="H62" s="79"/>
      <c r="I62" s="79"/>
      <c r="J62" s="79"/>
      <c r="K62" s="79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</row>
    <row r="63" spans="1:65" ht="15.75" customHeight="1" x14ac:dyDescent="0.25">
      <c r="A63" s="1"/>
      <c r="B63" s="77"/>
      <c r="C63" s="77"/>
      <c r="D63" s="77"/>
      <c r="E63" s="77"/>
      <c r="F63" s="77"/>
      <c r="G63" s="77"/>
      <c r="H63" s="79"/>
      <c r="I63" s="79"/>
      <c r="J63" s="79"/>
      <c r="K63" s="79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</row>
    <row r="64" spans="1:65" ht="15.75" customHeight="1" x14ac:dyDescent="0.25">
      <c r="A64" s="1"/>
      <c r="B64" s="77"/>
      <c r="C64" s="77"/>
      <c r="D64" s="77"/>
      <c r="E64" s="77"/>
      <c r="F64" s="77"/>
      <c r="G64" s="77"/>
      <c r="H64" s="79"/>
      <c r="I64" s="79"/>
      <c r="J64" s="79"/>
      <c r="K64" s="79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</row>
    <row r="65" spans="1:65" ht="15.75" customHeight="1" x14ac:dyDescent="0.25">
      <c r="A65" s="1"/>
      <c r="B65" s="77"/>
      <c r="C65" s="77"/>
      <c r="D65" s="77"/>
      <c r="E65" s="77"/>
      <c r="F65" s="77"/>
      <c r="G65" s="77"/>
      <c r="H65" s="79"/>
      <c r="I65" s="79"/>
      <c r="J65" s="79"/>
      <c r="K65" s="79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</row>
    <row r="66" spans="1:65" ht="15.75" customHeight="1" x14ac:dyDescent="0.25">
      <c r="A66" s="1"/>
      <c r="B66" s="77"/>
      <c r="C66" s="77"/>
      <c r="D66" s="77"/>
      <c r="E66" s="77"/>
      <c r="F66" s="77"/>
      <c r="G66" s="77"/>
      <c r="H66" s="79"/>
      <c r="I66" s="79"/>
      <c r="J66" s="79"/>
      <c r="K66" s="79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</row>
    <row r="67" spans="1:65" ht="15.75" customHeight="1" x14ac:dyDescent="0.25">
      <c r="A67" s="1"/>
      <c r="B67" s="77"/>
      <c r="C67" s="77"/>
      <c r="D67" s="77"/>
      <c r="E67" s="77"/>
      <c r="F67" s="77"/>
      <c r="G67" s="77"/>
      <c r="H67" s="79"/>
      <c r="I67" s="79"/>
      <c r="J67" s="79"/>
      <c r="K67" s="79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</row>
    <row r="68" spans="1:65" ht="15.75" customHeight="1" x14ac:dyDescent="0.25">
      <c r="A68" s="1"/>
      <c r="B68" s="77"/>
      <c r="C68" s="77"/>
      <c r="D68" s="77"/>
      <c r="E68" s="77"/>
      <c r="F68" s="77"/>
      <c r="G68" s="77"/>
      <c r="H68" s="79"/>
      <c r="I68" s="79"/>
      <c r="J68" s="79"/>
      <c r="K68" s="79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</row>
    <row r="69" spans="1:65" ht="15.75" customHeight="1" x14ac:dyDescent="0.25">
      <c r="A69" s="1"/>
      <c r="B69" s="77"/>
      <c r="C69" s="77"/>
      <c r="D69" s="77"/>
      <c r="E69" s="77"/>
      <c r="F69" s="77"/>
      <c r="G69" s="77"/>
      <c r="H69" s="79"/>
      <c r="I69" s="79"/>
      <c r="J69" s="79"/>
      <c r="K69" s="79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</row>
    <row r="70" spans="1:65" ht="15.75" customHeight="1" x14ac:dyDescent="0.25">
      <c r="A70" s="1"/>
      <c r="B70" s="77"/>
      <c r="C70" s="77"/>
      <c r="D70" s="77"/>
      <c r="E70" s="77"/>
      <c r="F70" s="77"/>
      <c r="G70" s="77"/>
      <c r="H70" s="79"/>
      <c r="I70" s="79"/>
      <c r="J70" s="79"/>
      <c r="K70" s="79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</row>
    <row r="71" spans="1:65" ht="15.75" customHeight="1" x14ac:dyDescent="0.25">
      <c r="A71" s="1"/>
      <c r="B71" s="77"/>
      <c r="C71" s="77"/>
      <c r="D71" s="77"/>
      <c r="E71" s="77"/>
      <c r="F71" s="77"/>
      <c r="G71" s="77"/>
      <c r="H71" s="79"/>
      <c r="I71" s="79"/>
      <c r="J71" s="79"/>
      <c r="K71" s="79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</row>
    <row r="72" spans="1:65" ht="15.75" customHeight="1" x14ac:dyDescent="0.25">
      <c r="A72" s="1"/>
      <c r="B72" s="77"/>
      <c r="C72" s="77"/>
      <c r="D72" s="77"/>
      <c r="E72" s="77"/>
      <c r="F72" s="77"/>
      <c r="G72" s="77"/>
      <c r="H72" s="79"/>
      <c r="I72" s="79"/>
      <c r="J72" s="79"/>
      <c r="K72" s="79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</row>
    <row r="73" spans="1:65" ht="15.75" customHeight="1" x14ac:dyDescent="0.25">
      <c r="A73" s="1"/>
      <c r="B73" s="77"/>
      <c r="C73" s="77"/>
      <c r="D73" s="77"/>
      <c r="E73" s="77"/>
      <c r="F73" s="77"/>
      <c r="G73" s="77"/>
      <c r="H73" s="79"/>
      <c r="I73" s="79"/>
      <c r="J73" s="79"/>
      <c r="K73" s="79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</row>
    <row r="74" spans="1:65" ht="15.75" customHeight="1" x14ac:dyDescent="0.25">
      <c r="A74" s="1"/>
      <c r="B74" s="77"/>
      <c r="C74" s="77"/>
      <c r="D74" s="77"/>
      <c r="E74" s="77"/>
      <c r="F74" s="77"/>
      <c r="G74" s="77"/>
      <c r="H74" s="79"/>
      <c r="I74" s="79"/>
      <c r="J74" s="79"/>
      <c r="K74" s="79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</row>
    <row r="75" spans="1:65" ht="15.75" customHeight="1" x14ac:dyDescent="0.25">
      <c r="A75" s="1"/>
      <c r="B75" s="77"/>
      <c r="C75" s="77"/>
      <c r="D75" s="77"/>
      <c r="E75" s="77"/>
      <c r="F75" s="77"/>
      <c r="G75" s="77"/>
      <c r="H75" s="79"/>
      <c r="I75" s="79"/>
      <c r="J75" s="79"/>
      <c r="K75" s="79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</row>
    <row r="76" spans="1:65" ht="15.75" customHeight="1" x14ac:dyDescent="0.25">
      <c r="A76" s="1"/>
      <c r="B76" s="77"/>
      <c r="C76" s="77"/>
      <c r="D76" s="77"/>
      <c r="E76" s="77"/>
      <c r="F76" s="77"/>
      <c r="G76" s="77"/>
      <c r="H76" s="79"/>
      <c r="I76" s="79"/>
      <c r="J76" s="79"/>
      <c r="K76" s="79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</row>
    <row r="77" spans="1:65" ht="15.75" customHeight="1" x14ac:dyDescent="0.25">
      <c r="A77" s="1"/>
      <c r="B77" s="77"/>
      <c r="C77" s="77"/>
      <c r="D77" s="77"/>
      <c r="E77" s="77"/>
      <c r="F77" s="77"/>
      <c r="G77" s="77"/>
      <c r="H77" s="79"/>
      <c r="I77" s="79"/>
      <c r="J77" s="79"/>
      <c r="K77" s="79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</row>
    <row r="78" spans="1:65" ht="15.75" customHeight="1" x14ac:dyDescent="0.25">
      <c r="A78" s="1"/>
      <c r="B78" s="77"/>
      <c r="C78" s="77"/>
      <c r="D78" s="77"/>
      <c r="E78" s="77"/>
      <c r="F78" s="77"/>
      <c r="G78" s="77"/>
      <c r="H78" s="79"/>
      <c r="I78" s="79"/>
      <c r="J78" s="79"/>
      <c r="K78" s="79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</row>
    <row r="79" spans="1:65" ht="15.75" customHeight="1" x14ac:dyDescent="0.25">
      <c r="A79" s="1"/>
      <c r="B79" s="77"/>
      <c r="C79" s="77"/>
      <c r="D79" s="77"/>
      <c r="E79" s="77"/>
      <c r="F79" s="77"/>
      <c r="G79" s="77"/>
      <c r="H79" s="79"/>
      <c r="I79" s="79"/>
      <c r="J79" s="79"/>
      <c r="K79" s="79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</row>
    <row r="80" spans="1:65" ht="15.75" customHeight="1" x14ac:dyDescent="0.25">
      <c r="A80" s="1"/>
      <c r="B80" s="77"/>
      <c r="C80" s="77"/>
      <c r="D80" s="77"/>
      <c r="E80" s="77"/>
      <c r="F80" s="77"/>
      <c r="G80" s="77"/>
      <c r="H80" s="79"/>
      <c r="I80" s="79"/>
      <c r="J80" s="79"/>
      <c r="K80" s="79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</row>
    <row r="81" spans="1:65" ht="15.75" customHeight="1" x14ac:dyDescent="0.25">
      <c r="A81" s="1"/>
      <c r="B81" s="77"/>
      <c r="C81" s="77"/>
      <c r="D81" s="77"/>
      <c r="E81" s="77"/>
      <c r="F81" s="77"/>
      <c r="G81" s="77"/>
      <c r="H81" s="79"/>
      <c r="I81" s="79"/>
      <c r="J81" s="79"/>
      <c r="K81" s="79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</row>
    <row r="82" spans="1:65" ht="15.75" customHeight="1" x14ac:dyDescent="0.25">
      <c r="A82" s="1"/>
      <c r="B82" s="77"/>
      <c r="C82" s="77"/>
      <c r="D82" s="77"/>
      <c r="E82" s="77"/>
      <c r="F82" s="77"/>
      <c r="G82" s="77"/>
      <c r="H82" s="79"/>
      <c r="I82" s="79"/>
      <c r="J82" s="79"/>
      <c r="K82" s="79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</row>
    <row r="83" spans="1:65" ht="15.75" customHeight="1" x14ac:dyDescent="0.25">
      <c r="A83" s="1"/>
      <c r="B83" s="77"/>
      <c r="C83" s="77"/>
      <c r="D83" s="77"/>
      <c r="E83" s="77"/>
      <c r="F83" s="77"/>
      <c r="G83" s="77"/>
      <c r="H83" s="79"/>
      <c r="I83" s="79"/>
      <c r="J83" s="79"/>
      <c r="K83" s="79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</row>
    <row r="84" spans="1:65" ht="15.75" customHeight="1" x14ac:dyDescent="0.25">
      <c r="A84" s="1"/>
      <c r="B84" s="77"/>
      <c r="C84" s="77"/>
      <c r="D84" s="77"/>
      <c r="E84" s="77"/>
      <c r="F84" s="77"/>
      <c r="G84" s="77"/>
      <c r="H84" s="79"/>
      <c r="I84" s="79"/>
      <c r="J84" s="79"/>
      <c r="K84" s="79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</row>
    <row r="85" spans="1:65" ht="15.75" customHeight="1" x14ac:dyDescent="0.25">
      <c r="A85" s="1"/>
      <c r="B85" s="77"/>
      <c r="C85" s="77"/>
      <c r="D85" s="77"/>
      <c r="E85" s="77"/>
      <c r="F85" s="77"/>
      <c r="G85" s="77"/>
      <c r="H85" s="79"/>
      <c r="I85" s="79"/>
      <c r="J85" s="79"/>
      <c r="K85" s="79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</row>
    <row r="86" spans="1:65" ht="15.75" customHeight="1" x14ac:dyDescent="0.25">
      <c r="A86" s="1"/>
      <c r="B86" s="77"/>
      <c r="C86" s="77"/>
      <c r="D86" s="77"/>
      <c r="E86" s="77"/>
      <c r="F86" s="77"/>
      <c r="G86" s="77"/>
      <c r="H86" s="79"/>
      <c r="I86" s="79"/>
      <c r="J86" s="79"/>
      <c r="K86" s="79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</row>
    <row r="87" spans="1:65" ht="15.75" customHeight="1" x14ac:dyDescent="0.25">
      <c r="A87" s="1"/>
      <c r="B87" s="77"/>
      <c r="C87" s="77"/>
      <c r="D87" s="77"/>
      <c r="E87" s="77"/>
      <c r="F87" s="77"/>
      <c r="G87" s="77"/>
      <c r="H87" s="79"/>
      <c r="I87" s="79"/>
      <c r="J87" s="79"/>
      <c r="K87" s="79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</row>
    <row r="88" spans="1:65" ht="15.75" customHeight="1" x14ac:dyDescent="0.25">
      <c r="A88" s="1"/>
      <c r="B88" s="77"/>
      <c r="C88" s="77"/>
      <c r="D88" s="77"/>
      <c r="E88" s="77"/>
      <c r="F88" s="77"/>
      <c r="G88" s="77"/>
      <c r="H88" s="79"/>
      <c r="I88" s="79"/>
      <c r="J88" s="79"/>
      <c r="K88" s="79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</row>
    <row r="89" spans="1:65" ht="15.75" customHeight="1" x14ac:dyDescent="0.25">
      <c r="A89" s="1"/>
      <c r="B89" s="77"/>
      <c r="C89" s="77"/>
      <c r="D89" s="77"/>
      <c r="E89" s="77"/>
      <c r="F89" s="77"/>
      <c r="G89" s="77"/>
      <c r="H89" s="79"/>
      <c r="I89" s="79"/>
      <c r="J89" s="79"/>
      <c r="K89" s="79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</row>
    <row r="90" spans="1:65" ht="15.75" customHeight="1" x14ac:dyDescent="0.25">
      <c r="A90" s="1"/>
      <c r="B90" s="77"/>
      <c r="C90" s="77"/>
      <c r="D90" s="77"/>
      <c r="E90" s="77"/>
      <c r="F90" s="77"/>
      <c r="G90" s="77"/>
      <c r="H90" s="79"/>
      <c r="I90" s="79"/>
      <c r="J90" s="79"/>
      <c r="K90" s="79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</row>
    <row r="91" spans="1:65" ht="15.75" customHeight="1" x14ac:dyDescent="0.25">
      <c r="A91" s="1"/>
      <c r="B91" s="77"/>
      <c r="C91" s="77"/>
      <c r="D91" s="77"/>
      <c r="E91" s="77"/>
      <c r="F91" s="77"/>
      <c r="G91" s="77"/>
      <c r="H91" s="79"/>
      <c r="I91" s="79"/>
      <c r="J91" s="79"/>
      <c r="K91" s="79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</row>
    <row r="92" spans="1:65" ht="15.75" customHeight="1" x14ac:dyDescent="0.25">
      <c r="A92" s="1"/>
      <c r="B92" s="77"/>
      <c r="C92" s="77"/>
      <c r="D92" s="77"/>
      <c r="E92" s="77"/>
      <c r="F92" s="77"/>
      <c r="G92" s="77"/>
      <c r="H92" s="79"/>
      <c r="I92" s="79"/>
      <c r="J92" s="79"/>
      <c r="K92" s="79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</row>
    <row r="93" spans="1:65" ht="15.75" customHeight="1" x14ac:dyDescent="0.25">
      <c r="A93" s="1"/>
      <c r="B93" s="77"/>
      <c r="C93" s="77"/>
      <c r="D93" s="77"/>
      <c r="E93" s="77"/>
      <c r="F93" s="77"/>
      <c r="G93" s="77"/>
      <c r="H93" s="79"/>
      <c r="I93" s="79"/>
      <c r="J93" s="79"/>
      <c r="K93" s="79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</row>
    <row r="94" spans="1:65" ht="15.75" customHeight="1" x14ac:dyDescent="0.25">
      <c r="A94" s="1"/>
      <c r="B94" s="77"/>
      <c r="C94" s="77"/>
      <c r="D94" s="77"/>
      <c r="E94" s="77"/>
      <c r="F94" s="77"/>
      <c r="G94" s="77"/>
      <c r="H94" s="79"/>
      <c r="I94" s="79"/>
      <c r="J94" s="79"/>
      <c r="K94" s="79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</row>
    <row r="95" spans="1:65" ht="15.75" customHeight="1" x14ac:dyDescent="0.25">
      <c r="A95" s="1"/>
      <c r="B95" s="77"/>
      <c r="C95" s="77"/>
      <c r="D95" s="77"/>
      <c r="E95" s="77"/>
      <c r="F95" s="77"/>
      <c r="G95" s="77"/>
      <c r="H95" s="79"/>
      <c r="I95" s="79"/>
      <c r="J95" s="79"/>
      <c r="K95" s="79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</row>
    <row r="96" spans="1:65" ht="15.75" customHeight="1" x14ac:dyDescent="0.25">
      <c r="A96" s="1"/>
      <c r="B96" s="77"/>
      <c r="C96" s="77"/>
      <c r="D96" s="77"/>
      <c r="E96" s="77"/>
      <c r="F96" s="77"/>
      <c r="G96" s="77"/>
      <c r="H96" s="79"/>
      <c r="I96" s="79"/>
      <c r="J96" s="79"/>
      <c r="K96" s="79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</row>
    <row r="97" spans="1:65" ht="15.75" customHeight="1" x14ac:dyDescent="0.25">
      <c r="A97" s="1"/>
      <c r="B97" s="77"/>
      <c r="C97" s="77"/>
      <c r="D97" s="77"/>
      <c r="E97" s="77"/>
      <c r="F97" s="77"/>
      <c r="G97" s="77"/>
      <c r="H97" s="79"/>
      <c r="I97" s="79"/>
      <c r="J97" s="79"/>
      <c r="K97" s="79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</row>
    <row r="98" spans="1:65" ht="15.75" customHeight="1" x14ac:dyDescent="0.25">
      <c r="A98" s="1"/>
      <c r="B98" s="77"/>
      <c r="C98" s="77"/>
      <c r="D98" s="77"/>
      <c r="E98" s="77"/>
      <c r="F98" s="77"/>
      <c r="G98" s="77"/>
      <c r="H98" s="79"/>
      <c r="I98" s="79"/>
      <c r="J98" s="79"/>
      <c r="K98" s="79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</row>
    <row r="99" spans="1:65" ht="15.75" customHeight="1" x14ac:dyDescent="0.25">
      <c r="A99" s="1"/>
      <c r="B99" s="77"/>
      <c r="C99" s="77"/>
      <c r="D99" s="77"/>
      <c r="E99" s="77"/>
      <c r="F99" s="77"/>
      <c r="G99" s="77"/>
      <c r="H99" s="79"/>
      <c r="I99" s="79"/>
      <c r="J99" s="79"/>
      <c r="K99" s="79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</row>
    <row r="100" spans="1:65" ht="15.75" customHeight="1" x14ac:dyDescent="0.25">
      <c r="A100" s="1"/>
      <c r="B100" s="77"/>
      <c r="C100" s="77"/>
      <c r="D100" s="77"/>
      <c r="E100" s="77"/>
      <c r="F100" s="77"/>
      <c r="G100" s="77"/>
      <c r="H100" s="79"/>
      <c r="I100" s="79"/>
      <c r="J100" s="79"/>
      <c r="K100" s="79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</row>
    <row r="101" spans="1:65" ht="15.75" customHeight="1" x14ac:dyDescent="0.25">
      <c r="A101" s="1"/>
      <c r="B101" s="77"/>
      <c r="C101" s="77"/>
      <c r="D101" s="77"/>
      <c r="E101" s="77"/>
      <c r="F101" s="77"/>
      <c r="G101" s="77"/>
      <c r="H101" s="79"/>
      <c r="I101" s="79"/>
      <c r="J101" s="79"/>
      <c r="K101" s="79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</row>
    <row r="102" spans="1:65" ht="15.75" customHeight="1" x14ac:dyDescent="0.25">
      <c r="A102" s="1"/>
      <c r="B102" s="77"/>
      <c r="C102" s="77"/>
      <c r="D102" s="77"/>
      <c r="E102" s="77"/>
      <c r="F102" s="77"/>
      <c r="G102" s="77"/>
      <c r="H102" s="79"/>
      <c r="I102" s="79"/>
      <c r="J102" s="79"/>
      <c r="K102" s="79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</row>
    <row r="103" spans="1:65" ht="15.75" customHeight="1" x14ac:dyDescent="0.25">
      <c r="A103" s="1"/>
      <c r="B103" s="77"/>
      <c r="C103" s="77"/>
      <c r="D103" s="77"/>
      <c r="E103" s="77"/>
      <c r="F103" s="77"/>
      <c r="G103" s="77"/>
      <c r="H103" s="79"/>
      <c r="I103" s="79"/>
      <c r="J103" s="79"/>
      <c r="K103" s="79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</row>
    <row r="104" spans="1:65" ht="15.75" customHeight="1" x14ac:dyDescent="0.25">
      <c r="A104" s="1"/>
      <c r="B104" s="77"/>
      <c r="C104" s="77"/>
      <c r="D104" s="77"/>
      <c r="E104" s="77"/>
      <c r="F104" s="77"/>
      <c r="G104" s="77"/>
      <c r="H104" s="79"/>
      <c r="I104" s="79"/>
      <c r="J104" s="79"/>
      <c r="K104" s="79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</row>
    <row r="105" spans="1:65" ht="15.75" customHeight="1" x14ac:dyDescent="0.25">
      <c r="A105" s="1"/>
      <c r="B105" s="77"/>
      <c r="C105" s="77"/>
      <c r="D105" s="77"/>
      <c r="E105" s="77"/>
      <c r="F105" s="77"/>
      <c r="G105" s="77"/>
      <c r="H105" s="79"/>
      <c r="I105" s="79"/>
      <c r="J105" s="79"/>
      <c r="K105" s="79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</row>
    <row r="106" spans="1:65" ht="15.75" customHeight="1" x14ac:dyDescent="0.25">
      <c r="A106" s="1"/>
      <c r="B106" s="77"/>
      <c r="C106" s="77"/>
      <c r="D106" s="77"/>
      <c r="E106" s="77"/>
      <c r="F106" s="77"/>
      <c r="G106" s="77"/>
      <c r="H106" s="79"/>
      <c r="I106" s="79"/>
      <c r="J106" s="79"/>
      <c r="K106" s="79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</row>
    <row r="107" spans="1:65" ht="15.75" customHeight="1" x14ac:dyDescent="0.25">
      <c r="A107" s="1"/>
      <c r="B107" s="77"/>
      <c r="C107" s="77"/>
      <c r="D107" s="77"/>
      <c r="E107" s="77"/>
      <c r="F107" s="77"/>
      <c r="G107" s="77"/>
      <c r="H107" s="79"/>
      <c r="I107" s="79"/>
      <c r="J107" s="79"/>
      <c r="K107" s="79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</row>
    <row r="108" spans="1:65" ht="15.75" customHeight="1" x14ac:dyDescent="0.25">
      <c r="A108" s="1"/>
      <c r="B108" s="77"/>
      <c r="C108" s="77"/>
      <c r="D108" s="77"/>
      <c r="E108" s="77"/>
      <c r="F108" s="77"/>
      <c r="G108" s="77"/>
      <c r="H108" s="79"/>
      <c r="I108" s="79"/>
      <c r="J108" s="79"/>
      <c r="K108" s="79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</row>
    <row r="109" spans="1:65" ht="15.75" customHeight="1" x14ac:dyDescent="0.25">
      <c r="A109" s="1"/>
      <c r="B109" s="77"/>
      <c r="C109" s="77"/>
      <c r="D109" s="77"/>
      <c r="E109" s="77"/>
      <c r="F109" s="77"/>
      <c r="G109" s="77"/>
      <c r="H109" s="79"/>
      <c r="I109" s="79"/>
      <c r="J109" s="79"/>
      <c r="K109" s="79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</row>
    <row r="110" spans="1:65" ht="15.75" customHeight="1" x14ac:dyDescent="0.25">
      <c r="A110" s="1"/>
      <c r="B110" s="77"/>
      <c r="C110" s="77"/>
      <c r="D110" s="77"/>
      <c r="E110" s="77"/>
      <c r="F110" s="77"/>
      <c r="G110" s="77"/>
      <c r="H110" s="79"/>
      <c r="I110" s="79"/>
      <c r="J110" s="79"/>
      <c r="K110" s="79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</row>
    <row r="111" spans="1:65" ht="15.75" customHeight="1" x14ac:dyDescent="0.25">
      <c r="A111" s="1"/>
      <c r="B111" s="77"/>
      <c r="C111" s="77"/>
      <c r="D111" s="77"/>
      <c r="E111" s="77"/>
      <c r="F111" s="77"/>
      <c r="G111" s="77"/>
      <c r="H111" s="79"/>
      <c r="I111" s="79"/>
      <c r="J111" s="79"/>
      <c r="K111" s="79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</row>
    <row r="112" spans="1:65" ht="15.75" customHeight="1" x14ac:dyDescent="0.25">
      <c r="A112" s="1"/>
      <c r="B112" s="77"/>
      <c r="C112" s="77"/>
      <c r="D112" s="77"/>
      <c r="E112" s="77"/>
      <c r="F112" s="77"/>
      <c r="G112" s="77"/>
      <c r="H112" s="79"/>
      <c r="I112" s="79"/>
      <c r="J112" s="79"/>
      <c r="K112" s="79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</row>
    <row r="113" spans="1:65" ht="15.75" customHeight="1" x14ac:dyDescent="0.25">
      <c r="A113" s="1"/>
      <c r="B113" s="77"/>
      <c r="C113" s="77"/>
      <c r="D113" s="77"/>
      <c r="E113" s="77"/>
      <c r="F113" s="77"/>
      <c r="G113" s="77"/>
      <c r="H113" s="79"/>
      <c r="I113" s="79"/>
      <c r="J113" s="79"/>
      <c r="K113" s="79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</row>
    <row r="114" spans="1:65" ht="15.75" customHeight="1" x14ac:dyDescent="0.25">
      <c r="A114" s="1"/>
      <c r="B114" s="77"/>
      <c r="C114" s="77"/>
      <c r="D114" s="77"/>
      <c r="E114" s="77"/>
      <c r="F114" s="77"/>
      <c r="G114" s="77"/>
      <c r="H114" s="79"/>
      <c r="I114" s="79"/>
      <c r="J114" s="79"/>
      <c r="K114" s="79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</row>
    <row r="115" spans="1:65" ht="15.75" customHeight="1" x14ac:dyDescent="0.25">
      <c r="A115" s="1"/>
      <c r="B115" s="77"/>
      <c r="C115" s="77"/>
      <c r="D115" s="77"/>
      <c r="E115" s="77"/>
      <c r="F115" s="77"/>
      <c r="G115" s="77"/>
      <c r="H115" s="79"/>
      <c r="I115" s="79"/>
      <c r="J115" s="79"/>
      <c r="K115" s="79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</row>
    <row r="116" spans="1:65" ht="15.75" customHeight="1" x14ac:dyDescent="0.25">
      <c r="A116" s="1"/>
      <c r="B116" s="77"/>
      <c r="C116" s="77"/>
      <c r="D116" s="77"/>
      <c r="E116" s="77"/>
      <c r="F116" s="77"/>
      <c r="G116" s="77"/>
      <c r="H116" s="79"/>
      <c r="I116" s="79"/>
      <c r="J116" s="79"/>
      <c r="K116" s="79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</row>
    <row r="117" spans="1:65" ht="15.75" customHeight="1" x14ac:dyDescent="0.25">
      <c r="A117" s="1"/>
      <c r="B117" s="77"/>
      <c r="C117" s="77"/>
      <c r="D117" s="77"/>
      <c r="E117" s="77"/>
      <c r="F117" s="77"/>
      <c r="G117" s="77"/>
      <c r="H117" s="79"/>
      <c r="I117" s="79"/>
      <c r="J117" s="79"/>
      <c r="K117" s="79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</row>
    <row r="118" spans="1:65" ht="15.75" customHeight="1" x14ac:dyDescent="0.25">
      <c r="A118" s="1"/>
      <c r="B118" s="77"/>
      <c r="C118" s="77"/>
      <c r="D118" s="77"/>
      <c r="E118" s="77"/>
      <c r="F118" s="77"/>
      <c r="G118" s="77"/>
      <c r="H118" s="79"/>
      <c r="I118" s="79"/>
      <c r="J118" s="79"/>
      <c r="K118" s="79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</row>
    <row r="119" spans="1:65" ht="15.75" customHeight="1" x14ac:dyDescent="0.25">
      <c r="A119" s="1"/>
      <c r="B119" s="77"/>
      <c r="C119" s="77"/>
      <c r="D119" s="77"/>
      <c r="E119" s="77"/>
      <c r="F119" s="77"/>
      <c r="G119" s="77"/>
      <c r="H119" s="79"/>
      <c r="I119" s="79"/>
      <c r="J119" s="79"/>
      <c r="K119" s="79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</row>
    <row r="120" spans="1:65" ht="15.75" customHeight="1" x14ac:dyDescent="0.25">
      <c r="A120" s="1"/>
      <c r="B120" s="77"/>
      <c r="C120" s="77"/>
      <c r="D120" s="77"/>
      <c r="E120" s="77"/>
      <c r="F120" s="77"/>
      <c r="G120" s="77"/>
      <c r="H120" s="79"/>
      <c r="I120" s="79"/>
      <c r="J120" s="79"/>
      <c r="K120" s="79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</row>
    <row r="121" spans="1:65" ht="15.75" customHeight="1" x14ac:dyDescent="0.25">
      <c r="A121" s="1"/>
      <c r="B121" s="77"/>
      <c r="C121" s="77"/>
      <c r="D121" s="77"/>
      <c r="E121" s="77"/>
      <c r="F121" s="77"/>
      <c r="G121" s="77"/>
      <c r="H121" s="79"/>
      <c r="I121" s="79"/>
      <c r="J121" s="79"/>
      <c r="K121" s="79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</row>
    <row r="122" spans="1:65" ht="15.75" customHeight="1" x14ac:dyDescent="0.25">
      <c r="A122" s="1"/>
      <c r="B122" s="77"/>
      <c r="C122" s="77"/>
      <c r="D122" s="77"/>
      <c r="E122" s="77"/>
      <c r="F122" s="77"/>
      <c r="G122" s="77"/>
      <c r="H122" s="79"/>
      <c r="I122" s="79"/>
      <c r="J122" s="79"/>
      <c r="K122" s="79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</row>
    <row r="123" spans="1:65" ht="15.75" customHeight="1" x14ac:dyDescent="0.25">
      <c r="A123" s="1"/>
      <c r="B123" s="77"/>
      <c r="C123" s="77"/>
      <c r="D123" s="77"/>
      <c r="E123" s="77"/>
      <c r="F123" s="77"/>
      <c r="G123" s="77"/>
      <c r="H123" s="79"/>
      <c r="I123" s="79"/>
      <c r="J123" s="79"/>
      <c r="K123" s="79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</row>
    <row r="124" spans="1:65" ht="15.75" customHeight="1" x14ac:dyDescent="0.25">
      <c r="A124" s="1"/>
      <c r="B124" s="77"/>
      <c r="C124" s="77"/>
      <c r="D124" s="77"/>
      <c r="E124" s="77"/>
      <c r="F124" s="77"/>
      <c r="G124" s="77"/>
      <c r="H124" s="79"/>
      <c r="I124" s="79"/>
      <c r="J124" s="79"/>
      <c r="K124" s="79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</row>
    <row r="125" spans="1:65" ht="15.75" customHeight="1" x14ac:dyDescent="0.25">
      <c r="A125" s="1"/>
      <c r="B125" s="77"/>
      <c r="C125" s="77"/>
      <c r="D125" s="77"/>
      <c r="E125" s="77"/>
      <c r="F125" s="77"/>
      <c r="G125" s="77"/>
      <c r="H125" s="79"/>
      <c r="I125" s="79"/>
      <c r="J125" s="79"/>
      <c r="K125" s="79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</row>
    <row r="126" spans="1:65" ht="15.75" customHeight="1" x14ac:dyDescent="0.25">
      <c r="A126" s="1"/>
      <c r="B126" s="77"/>
      <c r="C126" s="77"/>
      <c r="D126" s="77"/>
      <c r="E126" s="77"/>
      <c r="F126" s="77"/>
      <c r="G126" s="77"/>
      <c r="H126" s="79"/>
      <c r="I126" s="79"/>
      <c r="J126" s="79"/>
      <c r="K126" s="79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</row>
    <row r="127" spans="1:65" ht="15.75" customHeight="1" x14ac:dyDescent="0.25">
      <c r="A127" s="1"/>
      <c r="B127" s="77"/>
      <c r="C127" s="77"/>
      <c r="D127" s="77"/>
      <c r="E127" s="77"/>
      <c r="F127" s="77"/>
      <c r="G127" s="77"/>
      <c r="H127" s="79"/>
      <c r="I127" s="79"/>
      <c r="J127" s="79"/>
      <c r="K127" s="79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</row>
    <row r="128" spans="1:65" ht="15.75" customHeight="1" x14ac:dyDescent="0.25">
      <c r="A128" s="1"/>
      <c r="B128" s="77"/>
      <c r="C128" s="77"/>
      <c r="D128" s="77"/>
      <c r="E128" s="77"/>
      <c r="F128" s="77"/>
      <c r="G128" s="77"/>
      <c r="H128" s="79"/>
      <c r="I128" s="79"/>
      <c r="J128" s="79"/>
      <c r="K128" s="79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</row>
    <row r="129" spans="1:65" ht="15.75" customHeight="1" x14ac:dyDescent="0.25">
      <c r="A129" s="1"/>
      <c r="B129" s="77"/>
      <c r="C129" s="77"/>
      <c r="D129" s="77"/>
      <c r="E129" s="77"/>
      <c r="F129" s="77"/>
      <c r="G129" s="77"/>
      <c r="H129" s="79"/>
      <c r="I129" s="79"/>
      <c r="J129" s="79"/>
      <c r="K129" s="79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</row>
    <row r="130" spans="1:65" ht="15.75" customHeight="1" x14ac:dyDescent="0.25">
      <c r="A130" s="1"/>
      <c r="B130" s="77"/>
      <c r="C130" s="77"/>
      <c r="D130" s="77"/>
      <c r="E130" s="77"/>
      <c r="F130" s="77"/>
      <c r="G130" s="77"/>
      <c r="H130" s="79"/>
      <c r="I130" s="79"/>
      <c r="J130" s="79"/>
      <c r="K130" s="79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</row>
    <row r="131" spans="1:65" ht="15.75" customHeight="1" x14ac:dyDescent="0.25">
      <c r="A131" s="1"/>
      <c r="B131" s="77"/>
      <c r="C131" s="77"/>
      <c r="D131" s="77"/>
      <c r="E131" s="77"/>
      <c r="F131" s="77"/>
      <c r="G131" s="77"/>
      <c r="H131" s="79"/>
      <c r="I131" s="79"/>
      <c r="J131" s="79"/>
      <c r="K131" s="79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</row>
    <row r="132" spans="1:65" ht="15.75" customHeight="1" x14ac:dyDescent="0.25">
      <c r="A132" s="1"/>
      <c r="B132" s="77"/>
      <c r="C132" s="77"/>
      <c r="D132" s="77"/>
      <c r="E132" s="77"/>
      <c r="F132" s="77"/>
      <c r="G132" s="77"/>
      <c r="H132" s="79"/>
      <c r="I132" s="79"/>
      <c r="J132" s="79"/>
      <c r="K132" s="79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</row>
    <row r="133" spans="1:65" ht="15.75" customHeight="1" x14ac:dyDescent="0.25">
      <c r="A133" s="1"/>
      <c r="B133" s="77"/>
      <c r="C133" s="77"/>
      <c r="D133" s="77"/>
      <c r="E133" s="77"/>
      <c r="F133" s="77"/>
      <c r="G133" s="77"/>
      <c r="H133" s="79"/>
      <c r="I133" s="79"/>
      <c r="J133" s="79"/>
      <c r="K133" s="79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</row>
    <row r="134" spans="1:65" ht="15.75" customHeight="1" x14ac:dyDescent="0.25">
      <c r="A134" s="1"/>
      <c r="B134" s="77"/>
      <c r="C134" s="77"/>
      <c r="D134" s="77"/>
      <c r="E134" s="77"/>
      <c r="F134" s="77"/>
      <c r="G134" s="77"/>
      <c r="H134" s="79"/>
      <c r="I134" s="79"/>
      <c r="J134" s="79"/>
      <c r="K134" s="79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</row>
    <row r="135" spans="1:65" ht="15.75" customHeight="1" x14ac:dyDescent="0.25">
      <c r="A135" s="1"/>
      <c r="B135" s="77"/>
      <c r="C135" s="77"/>
      <c r="D135" s="77"/>
      <c r="E135" s="77"/>
      <c r="F135" s="77"/>
      <c r="G135" s="77"/>
      <c r="H135" s="79"/>
      <c r="I135" s="79"/>
      <c r="J135" s="79"/>
      <c r="K135" s="79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</row>
    <row r="136" spans="1:65" ht="15.75" customHeight="1" x14ac:dyDescent="0.25">
      <c r="A136" s="1"/>
      <c r="B136" s="77"/>
      <c r="C136" s="77"/>
      <c r="D136" s="77"/>
      <c r="E136" s="77"/>
      <c r="F136" s="77"/>
      <c r="G136" s="77"/>
      <c r="H136" s="79"/>
      <c r="I136" s="79"/>
      <c r="J136" s="79"/>
      <c r="K136" s="79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</row>
    <row r="137" spans="1:65" ht="15.75" customHeight="1" x14ac:dyDescent="0.25">
      <c r="A137" s="1"/>
      <c r="B137" s="77"/>
      <c r="C137" s="77"/>
      <c r="D137" s="77"/>
      <c r="E137" s="77"/>
      <c r="F137" s="77"/>
      <c r="G137" s="77"/>
      <c r="H137" s="79"/>
      <c r="I137" s="79"/>
      <c r="J137" s="79"/>
      <c r="K137" s="79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</row>
    <row r="138" spans="1:65" ht="15.75" customHeight="1" x14ac:dyDescent="0.25">
      <c r="A138" s="1"/>
      <c r="B138" s="77"/>
      <c r="C138" s="77"/>
      <c r="D138" s="77"/>
      <c r="E138" s="77"/>
      <c r="F138" s="77"/>
      <c r="G138" s="77"/>
      <c r="H138" s="79"/>
      <c r="I138" s="79"/>
      <c r="J138" s="79"/>
      <c r="K138" s="79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</row>
    <row r="139" spans="1:65" ht="15.75" customHeight="1" x14ac:dyDescent="0.25">
      <c r="A139" s="1"/>
      <c r="B139" s="77"/>
      <c r="C139" s="77"/>
      <c r="D139" s="77"/>
      <c r="E139" s="77"/>
      <c r="F139" s="77"/>
      <c r="G139" s="77"/>
      <c r="H139" s="79"/>
      <c r="I139" s="79"/>
      <c r="J139" s="79"/>
      <c r="K139" s="79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</row>
    <row r="140" spans="1:65" ht="15.75" customHeight="1" x14ac:dyDescent="0.25">
      <c r="A140" s="1"/>
      <c r="B140" s="77"/>
      <c r="C140" s="77"/>
      <c r="D140" s="77"/>
      <c r="E140" s="77"/>
      <c r="F140" s="77"/>
      <c r="G140" s="77"/>
      <c r="H140" s="79"/>
      <c r="I140" s="79"/>
      <c r="J140" s="79"/>
      <c r="K140" s="79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</row>
    <row r="141" spans="1:65" ht="15.75" customHeight="1" x14ac:dyDescent="0.25">
      <c r="A141" s="1"/>
      <c r="B141" s="77"/>
      <c r="C141" s="77"/>
      <c r="D141" s="77"/>
      <c r="E141" s="77"/>
      <c r="F141" s="77"/>
      <c r="G141" s="77"/>
      <c r="H141" s="79"/>
      <c r="I141" s="79"/>
      <c r="J141" s="79"/>
      <c r="K141" s="79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</row>
    <row r="142" spans="1:65" ht="15.75" customHeight="1" x14ac:dyDescent="0.25">
      <c r="A142" s="1"/>
      <c r="B142" s="77"/>
      <c r="C142" s="77"/>
      <c r="D142" s="77"/>
      <c r="E142" s="77"/>
      <c r="F142" s="77"/>
      <c r="G142" s="77"/>
      <c r="H142" s="79"/>
      <c r="I142" s="79"/>
      <c r="J142" s="79"/>
      <c r="K142" s="79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  <c r="AU142" s="77"/>
      <c r="AV142" s="77"/>
      <c r="AW142" s="77"/>
      <c r="AX142" s="77"/>
      <c r="AY142" s="77"/>
      <c r="AZ142" s="77"/>
      <c r="BA142" s="77"/>
      <c r="BB142" s="77"/>
      <c r="BC142" s="77"/>
      <c r="BD142" s="77"/>
      <c r="BE142" s="77"/>
      <c r="BF142" s="77"/>
      <c r="BG142" s="77"/>
      <c r="BH142" s="77"/>
      <c r="BI142" s="77"/>
      <c r="BJ142" s="77"/>
      <c r="BK142" s="77"/>
      <c r="BL142" s="77"/>
      <c r="BM142" s="77"/>
    </row>
    <row r="143" spans="1:65" ht="15.75" customHeight="1" x14ac:dyDescent="0.25">
      <c r="A143" s="1"/>
      <c r="B143" s="77"/>
      <c r="C143" s="77"/>
      <c r="D143" s="77"/>
      <c r="E143" s="77"/>
      <c r="F143" s="77"/>
      <c r="G143" s="77"/>
      <c r="H143" s="79"/>
      <c r="I143" s="79"/>
      <c r="J143" s="79"/>
      <c r="K143" s="79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</row>
    <row r="144" spans="1:65" ht="15.75" customHeight="1" x14ac:dyDescent="0.25">
      <c r="A144" s="1"/>
      <c r="B144" s="77"/>
      <c r="C144" s="77"/>
      <c r="D144" s="77"/>
      <c r="E144" s="77"/>
      <c r="F144" s="77"/>
      <c r="G144" s="77"/>
      <c r="H144" s="79"/>
      <c r="I144" s="79"/>
      <c r="J144" s="79"/>
      <c r="K144" s="79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  <c r="BK144" s="77"/>
      <c r="BL144" s="77"/>
      <c r="BM144" s="77"/>
    </row>
    <row r="145" spans="1:65" ht="15.75" customHeight="1" x14ac:dyDescent="0.25">
      <c r="A145" s="1"/>
      <c r="B145" s="77"/>
      <c r="C145" s="77"/>
      <c r="D145" s="77"/>
      <c r="E145" s="77"/>
      <c r="F145" s="77"/>
      <c r="G145" s="77"/>
      <c r="H145" s="79"/>
      <c r="I145" s="79"/>
      <c r="J145" s="79"/>
      <c r="K145" s="79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  <c r="BF145" s="77"/>
      <c r="BG145" s="77"/>
      <c r="BH145" s="77"/>
      <c r="BI145" s="77"/>
      <c r="BJ145" s="77"/>
      <c r="BK145" s="77"/>
      <c r="BL145" s="77"/>
      <c r="BM145" s="77"/>
    </row>
    <row r="146" spans="1:65" ht="15.75" customHeight="1" x14ac:dyDescent="0.25">
      <c r="A146" s="1"/>
      <c r="B146" s="77"/>
      <c r="C146" s="77"/>
      <c r="D146" s="77"/>
      <c r="E146" s="77"/>
      <c r="F146" s="77"/>
      <c r="G146" s="77"/>
      <c r="H146" s="79"/>
      <c r="I146" s="79"/>
      <c r="J146" s="79"/>
      <c r="K146" s="79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</row>
    <row r="147" spans="1:65" ht="15.75" customHeight="1" x14ac:dyDescent="0.25">
      <c r="A147" s="1"/>
      <c r="B147" s="77"/>
      <c r="C147" s="77"/>
      <c r="D147" s="77"/>
      <c r="E147" s="77"/>
      <c r="F147" s="77"/>
      <c r="G147" s="77"/>
      <c r="H147" s="79"/>
      <c r="I147" s="79"/>
      <c r="J147" s="79"/>
      <c r="K147" s="79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7"/>
      <c r="BJ147" s="77"/>
      <c r="BK147" s="77"/>
      <c r="BL147" s="77"/>
      <c r="BM147" s="77"/>
    </row>
    <row r="148" spans="1:65" ht="15.75" customHeight="1" x14ac:dyDescent="0.25">
      <c r="A148" s="1"/>
      <c r="B148" s="77"/>
      <c r="C148" s="77"/>
      <c r="D148" s="77"/>
      <c r="E148" s="77"/>
      <c r="F148" s="77"/>
      <c r="G148" s="77"/>
      <c r="H148" s="79"/>
      <c r="I148" s="79"/>
      <c r="J148" s="79"/>
      <c r="K148" s="79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  <c r="BF148" s="77"/>
      <c r="BG148" s="77"/>
      <c r="BH148" s="77"/>
      <c r="BI148" s="77"/>
      <c r="BJ148" s="77"/>
      <c r="BK148" s="77"/>
      <c r="BL148" s="77"/>
      <c r="BM148" s="77"/>
    </row>
    <row r="149" spans="1:65" ht="15.75" customHeight="1" x14ac:dyDescent="0.25">
      <c r="A149" s="1"/>
      <c r="B149" s="77"/>
      <c r="C149" s="77"/>
      <c r="D149" s="77"/>
      <c r="E149" s="77"/>
      <c r="F149" s="77"/>
      <c r="G149" s="77"/>
      <c r="H149" s="79"/>
      <c r="I149" s="79"/>
      <c r="J149" s="79"/>
      <c r="K149" s="79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</row>
    <row r="150" spans="1:65" ht="15.75" customHeight="1" x14ac:dyDescent="0.25">
      <c r="A150" s="1"/>
      <c r="B150" s="77"/>
      <c r="C150" s="77"/>
      <c r="D150" s="77"/>
      <c r="E150" s="77"/>
      <c r="F150" s="77"/>
      <c r="G150" s="77"/>
      <c r="H150" s="79"/>
      <c r="I150" s="79"/>
      <c r="J150" s="79"/>
      <c r="K150" s="79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</row>
    <row r="151" spans="1:65" ht="15.75" customHeight="1" x14ac:dyDescent="0.25">
      <c r="A151" s="1"/>
      <c r="B151" s="77"/>
      <c r="C151" s="77"/>
      <c r="D151" s="77"/>
      <c r="E151" s="77"/>
      <c r="F151" s="77"/>
      <c r="G151" s="77"/>
      <c r="H151" s="79"/>
      <c r="I151" s="79"/>
      <c r="J151" s="79"/>
      <c r="K151" s="79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</row>
    <row r="152" spans="1:65" ht="15.75" customHeight="1" x14ac:dyDescent="0.25">
      <c r="A152" s="1"/>
      <c r="B152" s="77"/>
      <c r="C152" s="77"/>
      <c r="D152" s="77"/>
      <c r="E152" s="77"/>
      <c r="F152" s="77"/>
      <c r="G152" s="77"/>
      <c r="H152" s="79"/>
      <c r="I152" s="79"/>
      <c r="J152" s="79"/>
      <c r="K152" s="79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</row>
    <row r="153" spans="1:65" ht="15.75" customHeight="1" x14ac:dyDescent="0.25">
      <c r="A153" s="1"/>
      <c r="B153" s="77"/>
      <c r="C153" s="77"/>
      <c r="D153" s="77"/>
      <c r="E153" s="77"/>
      <c r="F153" s="77"/>
      <c r="G153" s="77"/>
      <c r="H153" s="79"/>
      <c r="I153" s="79"/>
      <c r="J153" s="79"/>
      <c r="K153" s="79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</row>
    <row r="154" spans="1:65" ht="15.75" customHeight="1" x14ac:dyDescent="0.25">
      <c r="A154" s="1"/>
      <c r="B154" s="77"/>
      <c r="C154" s="77"/>
      <c r="D154" s="77"/>
      <c r="E154" s="77"/>
      <c r="F154" s="77"/>
      <c r="G154" s="77"/>
      <c r="H154" s="79"/>
      <c r="I154" s="79"/>
      <c r="J154" s="79"/>
      <c r="K154" s="79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</row>
    <row r="155" spans="1:65" ht="15.75" customHeight="1" x14ac:dyDescent="0.25">
      <c r="A155" s="1"/>
      <c r="B155" s="77"/>
      <c r="C155" s="77"/>
      <c r="D155" s="77"/>
      <c r="E155" s="77"/>
      <c r="F155" s="77"/>
      <c r="G155" s="77"/>
      <c r="H155" s="79"/>
      <c r="I155" s="79"/>
      <c r="J155" s="79"/>
      <c r="K155" s="79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</row>
    <row r="156" spans="1:65" ht="15.75" customHeight="1" x14ac:dyDescent="0.25">
      <c r="A156" s="1"/>
      <c r="B156" s="77"/>
      <c r="C156" s="77"/>
      <c r="D156" s="77"/>
      <c r="E156" s="77"/>
      <c r="F156" s="77"/>
      <c r="G156" s="77"/>
      <c r="H156" s="79"/>
      <c r="I156" s="79"/>
      <c r="J156" s="79"/>
      <c r="K156" s="79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</row>
    <row r="157" spans="1:65" ht="15.75" customHeight="1" x14ac:dyDescent="0.25">
      <c r="A157" s="1"/>
      <c r="B157" s="77"/>
      <c r="C157" s="77"/>
      <c r="D157" s="77"/>
      <c r="E157" s="77"/>
      <c r="F157" s="77"/>
      <c r="G157" s="77"/>
      <c r="H157" s="79"/>
      <c r="I157" s="79"/>
      <c r="J157" s="79"/>
      <c r="K157" s="79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  <c r="BF157" s="77"/>
      <c r="BG157" s="77"/>
      <c r="BH157" s="77"/>
      <c r="BI157" s="77"/>
      <c r="BJ157" s="77"/>
      <c r="BK157" s="77"/>
      <c r="BL157" s="77"/>
      <c r="BM157" s="77"/>
    </row>
    <row r="158" spans="1:65" ht="15.75" customHeight="1" x14ac:dyDescent="0.25">
      <c r="A158" s="1"/>
      <c r="B158" s="77"/>
      <c r="C158" s="77"/>
      <c r="D158" s="77"/>
      <c r="E158" s="77"/>
      <c r="F158" s="77"/>
      <c r="G158" s="77"/>
      <c r="H158" s="79"/>
      <c r="I158" s="79"/>
      <c r="J158" s="79"/>
      <c r="K158" s="79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  <c r="BF158" s="77"/>
      <c r="BG158" s="77"/>
      <c r="BH158" s="77"/>
      <c r="BI158" s="77"/>
      <c r="BJ158" s="77"/>
      <c r="BK158" s="77"/>
      <c r="BL158" s="77"/>
      <c r="BM158" s="77"/>
    </row>
    <row r="159" spans="1:65" ht="15.75" customHeight="1" x14ac:dyDescent="0.25">
      <c r="A159" s="1"/>
      <c r="B159" s="77"/>
      <c r="C159" s="77"/>
      <c r="D159" s="77"/>
      <c r="E159" s="77"/>
      <c r="F159" s="77"/>
      <c r="G159" s="77"/>
      <c r="H159" s="79"/>
      <c r="I159" s="79"/>
      <c r="J159" s="79"/>
      <c r="K159" s="79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</row>
    <row r="160" spans="1:65" ht="15.75" customHeight="1" x14ac:dyDescent="0.25">
      <c r="A160" s="1"/>
      <c r="B160" s="77"/>
      <c r="C160" s="77"/>
      <c r="D160" s="77"/>
      <c r="E160" s="77"/>
      <c r="F160" s="77"/>
      <c r="G160" s="77"/>
      <c r="H160" s="79"/>
      <c r="I160" s="79"/>
      <c r="J160" s="79"/>
      <c r="K160" s="79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</row>
    <row r="161" spans="1:65" ht="15.75" customHeight="1" x14ac:dyDescent="0.25">
      <c r="A161" s="1"/>
      <c r="B161" s="77"/>
      <c r="C161" s="77"/>
      <c r="D161" s="77"/>
      <c r="E161" s="77"/>
      <c r="F161" s="77"/>
      <c r="G161" s="77"/>
      <c r="H161" s="79"/>
      <c r="I161" s="79"/>
      <c r="J161" s="79"/>
      <c r="K161" s="79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</row>
    <row r="162" spans="1:65" ht="15.75" customHeight="1" x14ac:dyDescent="0.25">
      <c r="A162" s="1"/>
      <c r="B162" s="77"/>
      <c r="C162" s="77"/>
      <c r="D162" s="77"/>
      <c r="E162" s="77"/>
      <c r="F162" s="77"/>
      <c r="G162" s="77"/>
      <c r="H162" s="79"/>
      <c r="I162" s="79"/>
      <c r="J162" s="79"/>
      <c r="K162" s="79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</row>
    <row r="163" spans="1:65" ht="15.75" customHeight="1" x14ac:dyDescent="0.25">
      <c r="A163" s="1"/>
      <c r="B163" s="77"/>
      <c r="C163" s="77"/>
      <c r="D163" s="77"/>
      <c r="E163" s="77"/>
      <c r="F163" s="77"/>
      <c r="G163" s="77"/>
      <c r="H163" s="79"/>
      <c r="I163" s="79"/>
      <c r="J163" s="79"/>
      <c r="K163" s="79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</row>
    <row r="164" spans="1:65" ht="15.75" customHeight="1" x14ac:dyDescent="0.25">
      <c r="A164" s="1"/>
      <c r="B164" s="77"/>
      <c r="C164" s="77"/>
      <c r="D164" s="77"/>
      <c r="E164" s="77"/>
      <c r="F164" s="77"/>
      <c r="G164" s="77"/>
      <c r="H164" s="79"/>
      <c r="I164" s="79"/>
      <c r="J164" s="79"/>
      <c r="K164" s="79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</row>
    <row r="165" spans="1:65" ht="15.75" customHeight="1" x14ac:dyDescent="0.25">
      <c r="A165" s="1"/>
      <c r="B165" s="77"/>
      <c r="C165" s="77"/>
      <c r="D165" s="77"/>
      <c r="E165" s="77"/>
      <c r="F165" s="77"/>
      <c r="G165" s="77"/>
      <c r="H165" s="79"/>
      <c r="I165" s="79"/>
      <c r="J165" s="79"/>
      <c r="K165" s="79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</row>
    <row r="166" spans="1:65" ht="15.75" customHeight="1" x14ac:dyDescent="0.25">
      <c r="A166" s="1"/>
      <c r="B166" s="77"/>
      <c r="C166" s="77"/>
      <c r="D166" s="77"/>
      <c r="E166" s="77"/>
      <c r="F166" s="77"/>
      <c r="G166" s="77"/>
      <c r="H166" s="79"/>
      <c r="I166" s="79"/>
      <c r="J166" s="79"/>
      <c r="K166" s="79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</row>
    <row r="167" spans="1:65" ht="15.75" customHeight="1" x14ac:dyDescent="0.25">
      <c r="A167" s="1"/>
      <c r="B167" s="77"/>
      <c r="C167" s="77"/>
      <c r="D167" s="77"/>
      <c r="E167" s="77"/>
      <c r="F167" s="77"/>
      <c r="G167" s="77"/>
      <c r="H167" s="79"/>
      <c r="I167" s="79"/>
      <c r="J167" s="79"/>
      <c r="K167" s="79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</row>
    <row r="168" spans="1:65" ht="15.75" customHeight="1" x14ac:dyDescent="0.25">
      <c r="A168" s="1"/>
      <c r="B168" s="77"/>
      <c r="C168" s="77"/>
      <c r="D168" s="77"/>
      <c r="E168" s="77"/>
      <c r="F168" s="77"/>
      <c r="G168" s="77"/>
      <c r="H168" s="79"/>
      <c r="I168" s="79"/>
      <c r="J168" s="79"/>
      <c r="K168" s="79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</row>
    <row r="169" spans="1:65" ht="15.75" customHeight="1" x14ac:dyDescent="0.25">
      <c r="A169" s="1"/>
      <c r="B169" s="77"/>
      <c r="C169" s="77"/>
      <c r="D169" s="77"/>
      <c r="E169" s="77"/>
      <c r="F169" s="77"/>
      <c r="G169" s="77"/>
      <c r="H169" s="79"/>
      <c r="I169" s="79"/>
      <c r="J169" s="79"/>
      <c r="K169" s="79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</row>
    <row r="170" spans="1:65" ht="15.75" customHeight="1" x14ac:dyDescent="0.25">
      <c r="A170" s="1"/>
      <c r="B170" s="77"/>
      <c r="C170" s="77"/>
      <c r="D170" s="77"/>
      <c r="E170" s="77"/>
      <c r="F170" s="77"/>
      <c r="G170" s="77"/>
      <c r="H170" s="79"/>
      <c r="I170" s="79"/>
      <c r="J170" s="79"/>
      <c r="K170" s="79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</row>
    <row r="171" spans="1:65" ht="15.75" customHeight="1" x14ac:dyDescent="0.25">
      <c r="A171" s="1"/>
      <c r="B171" s="77"/>
      <c r="C171" s="77"/>
      <c r="D171" s="77"/>
      <c r="E171" s="77"/>
      <c r="F171" s="77"/>
      <c r="G171" s="77"/>
      <c r="H171" s="79"/>
      <c r="I171" s="79"/>
      <c r="J171" s="79"/>
      <c r="K171" s="79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</row>
    <row r="172" spans="1:65" ht="15.75" customHeight="1" x14ac:dyDescent="0.25">
      <c r="A172" s="1"/>
      <c r="B172" s="77"/>
      <c r="C172" s="77"/>
      <c r="D172" s="77"/>
      <c r="E172" s="77"/>
      <c r="F172" s="77"/>
      <c r="G172" s="77"/>
      <c r="H172" s="79"/>
      <c r="I172" s="79"/>
      <c r="J172" s="79"/>
      <c r="K172" s="79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</row>
    <row r="173" spans="1:65" ht="15.75" customHeight="1" x14ac:dyDescent="0.25">
      <c r="A173" s="1"/>
      <c r="B173" s="77"/>
      <c r="C173" s="77"/>
      <c r="D173" s="77"/>
      <c r="E173" s="77"/>
      <c r="F173" s="77"/>
      <c r="G173" s="77"/>
      <c r="H173" s="79"/>
      <c r="I173" s="79"/>
      <c r="J173" s="79"/>
      <c r="K173" s="79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</row>
    <row r="174" spans="1:65" ht="15.75" customHeight="1" x14ac:dyDescent="0.25">
      <c r="A174" s="1"/>
      <c r="B174" s="77"/>
      <c r="C174" s="77"/>
      <c r="D174" s="77"/>
      <c r="E174" s="77"/>
      <c r="F174" s="77"/>
      <c r="G174" s="77"/>
      <c r="H174" s="79"/>
      <c r="I174" s="79"/>
      <c r="J174" s="79"/>
      <c r="K174" s="79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</row>
    <row r="175" spans="1:65" ht="15.75" customHeight="1" x14ac:dyDescent="0.25">
      <c r="A175" s="1"/>
      <c r="B175" s="77"/>
      <c r="C175" s="77"/>
      <c r="D175" s="77"/>
      <c r="E175" s="77"/>
      <c r="F175" s="77"/>
      <c r="G175" s="77"/>
      <c r="H175" s="79"/>
      <c r="I175" s="79"/>
      <c r="J175" s="79"/>
      <c r="K175" s="79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</row>
    <row r="176" spans="1:65" ht="15.75" customHeight="1" x14ac:dyDescent="0.25">
      <c r="A176" s="1"/>
      <c r="B176" s="77"/>
      <c r="C176" s="77"/>
      <c r="D176" s="77"/>
      <c r="E176" s="77"/>
      <c r="F176" s="77"/>
      <c r="G176" s="77"/>
      <c r="H176" s="79"/>
      <c r="I176" s="79"/>
      <c r="J176" s="79"/>
      <c r="K176" s="79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</row>
    <row r="177" spans="1:65" ht="15.75" customHeight="1" x14ac:dyDescent="0.25">
      <c r="A177" s="1"/>
      <c r="B177" s="77"/>
      <c r="C177" s="77"/>
      <c r="D177" s="77"/>
      <c r="E177" s="77"/>
      <c r="F177" s="77"/>
      <c r="G177" s="77"/>
      <c r="H177" s="79"/>
      <c r="I177" s="79"/>
      <c r="J177" s="79"/>
      <c r="K177" s="79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</row>
    <row r="178" spans="1:65" ht="15.75" customHeight="1" x14ac:dyDescent="0.25">
      <c r="A178" s="1"/>
      <c r="B178" s="77"/>
      <c r="C178" s="77"/>
      <c r="D178" s="77"/>
      <c r="E178" s="77"/>
      <c r="F178" s="77"/>
      <c r="G178" s="77"/>
      <c r="H178" s="79"/>
      <c r="I178" s="79"/>
      <c r="J178" s="79"/>
      <c r="K178" s="79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</row>
    <row r="179" spans="1:65" ht="15.75" customHeight="1" x14ac:dyDescent="0.25">
      <c r="A179" s="1"/>
      <c r="B179" s="77"/>
      <c r="C179" s="77"/>
      <c r="D179" s="77"/>
      <c r="E179" s="77"/>
      <c r="F179" s="77"/>
      <c r="G179" s="77"/>
      <c r="H179" s="79"/>
      <c r="I179" s="79"/>
      <c r="J179" s="79"/>
      <c r="K179" s="79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</row>
    <row r="180" spans="1:65" ht="15.75" customHeight="1" x14ac:dyDescent="0.25">
      <c r="A180" s="1"/>
      <c r="B180" s="77"/>
      <c r="C180" s="77"/>
      <c r="D180" s="77"/>
      <c r="E180" s="77"/>
      <c r="F180" s="77"/>
      <c r="G180" s="77"/>
      <c r="H180" s="79"/>
      <c r="I180" s="79"/>
      <c r="J180" s="79"/>
      <c r="K180" s="79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</row>
    <row r="181" spans="1:65" ht="15.75" customHeight="1" x14ac:dyDescent="0.25">
      <c r="A181" s="1"/>
      <c r="B181" s="77"/>
      <c r="C181" s="77"/>
      <c r="D181" s="77"/>
      <c r="E181" s="77"/>
      <c r="F181" s="77"/>
      <c r="G181" s="77"/>
      <c r="H181" s="79"/>
      <c r="I181" s="79"/>
      <c r="J181" s="79"/>
      <c r="K181" s="79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</row>
    <row r="182" spans="1:65" ht="15.75" customHeight="1" x14ac:dyDescent="0.25">
      <c r="A182" s="1"/>
      <c r="B182" s="77"/>
      <c r="C182" s="77"/>
      <c r="D182" s="77"/>
      <c r="E182" s="77"/>
      <c r="F182" s="77"/>
      <c r="G182" s="77"/>
      <c r="H182" s="79"/>
      <c r="I182" s="79"/>
      <c r="J182" s="79"/>
      <c r="K182" s="79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</row>
    <row r="183" spans="1:65" ht="15.75" customHeight="1" x14ac:dyDescent="0.25">
      <c r="A183" s="1"/>
      <c r="B183" s="77"/>
      <c r="C183" s="77"/>
      <c r="D183" s="77"/>
      <c r="E183" s="77"/>
      <c r="F183" s="77"/>
      <c r="G183" s="77"/>
      <c r="H183" s="79"/>
      <c r="I183" s="79"/>
      <c r="J183" s="79"/>
      <c r="K183" s="79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</row>
    <row r="184" spans="1:65" ht="15.75" customHeight="1" x14ac:dyDescent="0.25">
      <c r="A184" s="1"/>
      <c r="B184" s="77"/>
      <c r="C184" s="77"/>
      <c r="D184" s="77"/>
      <c r="E184" s="77"/>
      <c r="F184" s="77"/>
      <c r="G184" s="77"/>
      <c r="H184" s="79"/>
      <c r="I184" s="79"/>
      <c r="J184" s="79"/>
      <c r="K184" s="79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</row>
    <row r="185" spans="1:65" ht="15.75" customHeight="1" x14ac:dyDescent="0.25">
      <c r="A185" s="1"/>
      <c r="B185" s="77"/>
      <c r="C185" s="77"/>
      <c r="D185" s="77"/>
      <c r="E185" s="77"/>
      <c r="F185" s="77"/>
      <c r="G185" s="77"/>
      <c r="H185" s="79"/>
      <c r="I185" s="79"/>
      <c r="J185" s="79"/>
      <c r="K185" s="79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</row>
    <row r="186" spans="1:65" ht="15.75" customHeight="1" x14ac:dyDescent="0.25">
      <c r="A186" s="1"/>
      <c r="B186" s="77"/>
      <c r="C186" s="77"/>
      <c r="D186" s="77"/>
      <c r="E186" s="77"/>
      <c r="F186" s="77"/>
      <c r="G186" s="77"/>
      <c r="H186" s="79"/>
      <c r="I186" s="79"/>
      <c r="J186" s="79"/>
      <c r="K186" s="79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</row>
    <row r="187" spans="1:65" ht="15.75" customHeight="1" x14ac:dyDescent="0.25">
      <c r="A187" s="1"/>
      <c r="B187" s="77"/>
      <c r="C187" s="77"/>
      <c r="D187" s="77"/>
      <c r="E187" s="77"/>
      <c r="F187" s="77"/>
      <c r="G187" s="77"/>
      <c r="H187" s="79"/>
      <c r="I187" s="79"/>
      <c r="J187" s="79"/>
      <c r="K187" s="79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</row>
    <row r="188" spans="1:65" ht="15.75" customHeight="1" x14ac:dyDescent="0.25">
      <c r="A188" s="1"/>
      <c r="B188" s="77"/>
      <c r="C188" s="77"/>
      <c r="D188" s="77"/>
      <c r="E188" s="77"/>
      <c r="F188" s="77"/>
      <c r="G188" s="77"/>
      <c r="H188" s="79"/>
      <c r="I188" s="79"/>
      <c r="J188" s="79"/>
      <c r="K188" s="79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</row>
    <row r="189" spans="1:65" ht="15.75" customHeight="1" x14ac:dyDescent="0.25">
      <c r="A189" s="1"/>
      <c r="B189" s="77"/>
      <c r="C189" s="77"/>
      <c r="D189" s="77"/>
      <c r="E189" s="77"/>
      <c r="F189" s="77"/>
      <c r="G189" s="77"/>
      <c r="H189" s="79"/>
      <c r="I189" s="79"/>
      <c r="J189" s="79"/>
      <c r="K189" s="79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</row>
    <row r="190" spans="1:65" ht="15.75" customHeight="1" x14ac:dyDescent="0.25">
      <c r="A190" s="1"/>
      <c r="B190" s="77"/>
      <c r="C190" s="77"/>
      <c r="D190" s="77"/>
      <c r="E190" s="77"/>
      <c r="F190" s="77"/>
      <c r="G190" s="77"/>
      <c r="H190" s="79"/>
      <c r="I190" s="79"/>
      <c r="J190" s="79"/>
      <c r="K190" s="79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</row>
    <row r="191" spans="1:65" ht="15.75" customHeight="1" x14ac:dyDescent="0.25">
      <c r="A191" s="1"/>
      <c r="B191" s="77"/>
      <c r="C191" s="77"/>
      <c r="D191" s="77"/>
      <c r="E191" s="77"/>
      <c r="F191" s="77"/>
      <c r="G191" s="77"/>
      <c r="H191" s="79"/>
      <c r="I191" s="79"/>
      <c r="J191" s="79"/>
      <c r="K191" s="79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</row>
    <row r="192" spans="1:65" ht="15.75" customHeight="1" x14ac:dyDescent="0.25">
      <c r="A192" s="1"/>
      <c r="B192" s="77"/>
      <c r="C192" s="77"/>
      <c r="D192" s="77"/>
      <c r="E192" s="77"/>
      <c r="F192" s="77"/>
      <c r="G192" s="77"/>
      <c r="H192" s="79"/>
      <c r="I192" s="79"/>
      <c r="J192" s="79"/>
      <c r="K192" s="79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</row>
    <row r="193" spans="1:65" ht="15.75" customHeight="1" x14ac:dyDescent="0.25">
      <c r="A193" s="1"/>
      <c r="B193" s="77"/>
      <c r="C193" s="77"/>
      <c r="D193" s="77"/>
      <c r="E193" s="77"/>
      <c r="F193" s="77"/>
      <c r="G193" s="77"/>
      <c r="H193" s="79"/>
      <c r="I193" s="79"/>
      <c r="J193" s="79"/>
      <c r="K193" s="79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</row>
    <row r="194" spans="1:65" ht="15.75" customHeight="1" x14ac:dyDescent="0.25">
      <c r="A194" s="1"/>
      <c r="B194" s="77"/>
      <c r="C194" s="77"/>
      <c r="D194" s="77"/>
      <c r="E194" s="77"/>
      <c r="F194" s="77"/>
      <c r="G194" s="77"/>
      <c r="H194" s="79"/>
      <c r="I194" s="79"/>
      <c r="J194" s="79"/>
      <c r="K194" s="79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</row>
    <row r="195" spans="1:65" ht="15.75" customHeight="1" x14ac:dyDescent="0.25">
      <c r="A195" s="1"/>
      <c r="B195" s="77"/>
      <c r="C195" s="77"/>
      <c r="D195" s="77"/>
      <c r="E195" s="77"/>
      <c r="F195" s="77"/>
      <c r="G195" s="77"/>
      <c r="H195" s="79"/>
      <c r="I195" s="79"/>
      <c r="J195" s="79"/>
      <c r="K195" s="79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</row>
    <row r="196" spans="1:65" ht="15.75" customHeight="1" x14ac:dyDescent="0.25">
      <c r="A196" s="1"/>
      <c r="B196" s="77"/>
      <c r="C196" s="77"/>
      <c r="D196" s="77"/>
      <c r="E196" s="77"/>
      <c r="F196" s="77"/>
      <c r="G196" s="77"/>
      <c r="H196" s="79"/>
      <c r="I196" s="79"/>
      <c r="J196" s="79"/>
      <c r="K196" s="79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</row>
    <row r="197" spans="1:65" ht="15.75" customHeight="1" x14ac:dyDescent="0.25">
      <c r="A197" s="1"/>
      <c r="B197" s="77"/>
      <c r="C197" s="77"/>
      <c r="D197" s="77"/>
      <c r="E197" s="77"/>
      <c r="F197" s="77"/>
      <c r="G197" s="77"/>
      <c r="H197" s="79"/>
      <c r="I197" s="79"/>
      <c r="J197" s="79"/>
      <c r="K197" s="79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</row>
    <row r="198" spans="1:65" ht="15.75" customHeight="1" x14ac:dyDescent="0.25">
      <c r="A198" s="1"/>
      <c r="B198" s="77"/>
      <c r="C198" s="77"/>
      <c r="D198" s="77"/>
      <c r="E198" s="77"/>
      <c r="F198" s="77"/>
      <c r="G198" s="77"/>
      <c r="H198" s="79"/>
      <c r="I198" s="79"/>
      <c r="J198" s="79"/>
      <c r="K198" s="79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</row>
    <row r="199" spans="1:65" ht="15.75" customHeight="1" x14ac:dyDescent="0.25">
      <c r="A199" s="1"/>
      <c r="B199" s="77"/>
      <c r="C199" s="77"/>
      <c r="D199" s="77"/>
      <c r="E199" s="77"/>
      <c r="F199" s="77"/>
      <c r="G199" s="77"/>
      <c r="H199" s="79"/>
      <c r="I199" s="79"/>
      <c r="J199" s="79"/>
      <c r="K199" s="79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</row>
    <row r="200" spans="1:65" ht="15.75" customHeight="1" x14ac:dyDescent="0.25">
      <c r="A200" s="1"/>
      <c r="B200" s="77"/>
      <c r="C200" s="77"/>
      <c r="D200" s="77"/>
      <c r="E200" s="77"/>
      <c r="F200" s="77"/>
      <c r="G200" s="77"/>
      <c r="H200" s="79"/>
      <c r="I200" s="79"/>
      <c r="J200" s="79"/>
      <c r="K200" s="79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</row>
    <row r="201" spans="1:65" ht="15.75" customHeight="1" x14ac:dyDescent="0.25">
      <c r="A201" s="1"/>
      <c r="B201" s="77"/>
      <c r="C201" s="77"/>
      <c r="D201" s="77"/>
      <c r="E201" s="77"/>
      <c r="F201" s="77"/>
      <c r="G201" s="77"/>
      <c r="H201" s="79"/>
      <c r="I201" s="79"/>
      <c r="J201" s="79"/>
      <c r="K201" s="79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</row>
    <row r="202" spans="1:65" ht="15.75" customHeight="1" x14ac:dyDescent="0.25">
      <c r="A202" s="1"/>
      <c r="B202" s="77"/>
      <c r="C202" s="77"/>
      <c r="D202" s="77"/>
      <c r="E202" s="77"/>
      <c r="F202" s="77"/>
      <c r="G202" s="77"/>
      <c r="H202" s="79"/>
      <c r="I202" s="79"/>
      <c r="J202" s="79"/>
      <c r="K202" s="79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</row>
    <row r="203" spans="1:65" ht="15.75" customHeight="1" x14ac:dyDescent="0.25">
      <c r="A203" s="1"/>
      <c r="B203" s="77"/>
      <c r="C203" s="77"/>
      <c r="D203" s="77"/>
      <c r="E203" s="77"/>
      <c r="F203" s="77"/>
      <c r="G203" s="77"/>
      <c r="H203" s="79"/>
      <c r="I203" s="79"/>
      <c r="J203" s="79"/>
      <c r="K203" s="79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</row>
    <row r="204" spans="1:65" ht="15.75" customHeight="1" x14ac:dyDescent="0.25">
      <c r="A204" s="1"/>
      <c r="B204" s="77"/>
      <c r="C204" s="77"/>
      <c r="D204" s="77"/>
      <c r="E204" s="77"/>
      <c r="F204" s="77"/>
      <c r="G204" s="77"/>
      <c r="H204" s="79"/>
      <c r="I204" s="79"/>
      <c r="J204" s="79"/>
      <c r="K204" s="79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</row>
    <row r="205" spans="1:65" ht="15.75" customHeight="1" x14ac:dyDescent="0.25">
      <c r="A205" s="1"/>
      <c r="B205" s="77"/>
      <c r="C205" s="77"/>
      <c r="D205" s="77"/>
      <c r="E205" s="77"/>
      <c r="F205" s="77"/>
      <c r="G205" s="77"/>
      <c r="H205" s="79"/>
      <c r="I205" s="79"/>
      <c r="J205" s="79"/>
      <c r="K205" s="79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</row>
    <row r="206" spans="1:65" ht="15.75" customHeight="1" x14ac:dyDescent="0.25">
      <c r="A206" s="1"/>
      <c r="B206" s="77"/>
      <c r="C206" s="77"/>
      <c r="D206" s="77"/>
      <c r="E206" s="77"/>
      <c r="F206" s="77"/>
      <c r="G206" s="77"/>
      <c r="H206" s="79"/>
      <c r="I206" s="79"/>
      <c r="J206" s="79"/>
      <c r="K206" s="79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</row>
    <row r="207" spans="1:65" ht="15.75" customHeight="1" x14ac:dyDescent="0.25">
      <c r="A207" s="1"/>
      <c r="B207" s="77"/>
      <c r="C207" s="77"/>
      <c r="D207" s="77"/>
      <c r="E207" s="77"/>
      <c r="F207" s="77"/>
      <c r="G207" s="77"/>
      <c r="H207" s="79"/>
      <c r="I207" s="79"/>
      <c r="J207" s="79"/>
      <c r="K207" s="79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</row>
    <row r="208" spans="1:65" ht="15.75" customHeight="1" x14ac:dyDescent="0.25">
      <c r="A208" s="1"/>
      <c r="B208" s="77"/>
      <c r="C208" s="77"/>
      <c r="D208" s="77"/>
      <c r="E208" s="77"/>
      <c r="F208" s="77"/>
      <c r="G208" s="77"/>
      <c r="H208" s="79"/>
      <c r="I208" s="79"/>
      <c r="J208" s="79"/>
      <c r="K208" s="79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</row>
    <row r="209" spans="1:65" ht="15.75" customHeight="1" x14ac:dyDescent="0.25">
      <c r="A209" s="1"/>
      <c r="B209" s="77"/>
      <c r="C209" s="77"/>
      <c r="D209" s="77"/>
      <c r="E209" s="77"/>
      <c r="F209" s="77"/>
      <c r="G209" s="77"/>
      <c r="H209" s="79"/>
      <c r="I209" s="79"/>
      <c r="J209" s="79"/>
      <c r="K209" s="79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</row>
    <row r="210" spans="1:65" ht="15.75" customHeight="1" x14ac:dyDescent="0.25">
      <c r="A210" s="1"/>
      <c r="B210" s="77"/>
      <c r="C210" s="77"/>
      <c r="D210" s="77"/>
      <c r="E210" s="77"/>
      <c r="F210" s="77"/>
      <c r="G210" s="77"/>
      <c r="H210" s="79"/>
      <c r="I210" s="79"/>
      <c r="J210" s="79"/>
      <c r="K210" s="79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</row>
    <row r="211" spans="1:65" ht="15.75" customHeight="1" x14ac:dyDescent="0.25">
      <c r="A211" s="1"/>
      <c r="B211" s="77"/>
      <c r="C211" s="77"/>
      <c r="D211" s="77"/>
      <c r="E211" s="77"/>
      <c r="F211" s="77"/>
      <c r="G211" s="77"/>
      <c r="H211" s="79"/>
      <c r="I211" s="79"/>
      <c r="J211" s="79"/>
      <c r="K211" s="79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</row>
    <row r="212" spans="1:65" ht="15.75" customHeight="1" x14ac:dyDescent="0.25">
      <c r="A212" s="1"/>
      <c r="B212" s="77"/>
      <c r="C212" s="77"/>
      <c r="D212" s="77"/>
      <c r="E212" s="77"/>
      <c r="F212" s="77"/>
      <c r="G212" s="77"/>
      <c r="H212" s="79"/>
      <c r="I212" s="79"/>
      <c r="J212" s="79"/>
      <c r="K212" s="79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</row>
    <row r="213" spans="1:65" ht="15.75" customHeight="1" x14ac:dyDescent="0.25">
      <c r="A213" s="1"/>
      <c r="B213" s="77"/>
      <c r="C213" s="77"/>
      <c r="D213" s="77"/>
      <c r="E213" s="77"/>
      <c r="F213" s="77"/>
      <c r="G213" s="77"/>
      <c r="H213" s="79"/>
      <c r="I213" s="79"/>
      <c r="J213" s="79"/>
      <c r="K213" s="79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</row>
    <row r="214" spans="1:65" ht="15.75" customHeight="1" x14ac:dyDescent="0.25">
      <c r="A214" s="1"/>
      <c r="B214" s="77"/>
      <c r="C214" s="77"/>
      <c r="D214" s="77"/>
      <c r="E214" s="77"/>
      <c r="F214" s="77"/>
      <c r="G214" s="77"/>
      <c r="H214" s="79"/>
      <c r="I214" s="79"/>
      <c r="J214" s="79"/>
      <c r="K214" s="79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</row>
    <row r="215" spans="1:65" ht="15.75" customHeight="1" x14ac:dyDescent="0.25">
      <c r="A215" s="1"/>
      <c r="B215" s="77"/>
      <c r="C215" s="77"/>
      <c r="D215" s="77"/>
      <c r="E215" s="77"/>
      <c r="F215" s="77"/>
      <c r="G215" s="77"/>
      <c r="H215" s="79"/>
      <c r="I215" s="79"/>
      <c r="J215" s="79"/>
      <c r="K215" s="79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</row>
    <row r="216" spans="1:65" ht="15.75" customHeight="1" x14ac:dyDescent="0.25">
      <c r="A216" s="1"/>
      <c r="B216" s="77"/>
      <c r="C216" s="77"/>
      <c r="D216" s="77"/>
      <c r="E216" s="77"/>
      <c r="F216" s="77"/>
      <c r="G216" s="77"/>
      <c r="H216" s="79"/>
      <c r="I216" s="79"/>
      <c r="J216" s="79"/>
      <c r="K216" s="79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</row>
    <row r="217" spans="1:65" ht="15.75" customHeight="1" x14ac:dyDescent="0.25">
      <c r="A217" s="1"/>
      <c r="B217" s="77"/>
      <c r="C217" s="77"/>
      <c r="D217" s="77"/>
      <c r="E217" s="77"/>
      <c r="F217" s="77"/>
      <c r="G217" s="77"/>
      <c r="H217" s="79"/>
      <c r="I217" s="79"/>
      <c r="J217" s="79"/>
      <c r="K217" s="79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</row>
    <row r="218" spans="1:65" ht="15.75" customHeight="1" x14ac:dyDescent="0.25">
      <c r="A218" s="1"/>
      <c r="B218" s="77"/>
      <c r="C218" s="77"/>
      <c r="D218" s="77"/>
      <c r="E218" s="77"/>
      <c r="F218" s="77"/>
      <c r="G218" s="77"/>
      <c r="H218" s="79"/>
      <c r="I218" s="79"/>
      <c r="J218" s="79"/>
      <c r="K218" s="79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</row>
    <row r="219" spans="1:65" ht="15.75" customHeight="1" x14ac:dyDescent="0.25">
      <c r="A219" s="1"/>
      <c r="B219" s="77"/>
      <c r="C219" s="77"/>
      <c r="D219" s="77"/>
      <c r="E219" s="77"/>
      <c r="F219" s="77"/>
      <c r="G219" s="77"/>
      <c r="H219" s="79"/>
      <c r="I219" s="79"/>
      <c r="J219" s="79"/>
      <c r="K219" s="79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</row>
    <row r="220" spans="1:65" ht="15.75" customHeight="1" x14ac:dyDescent="0.25">
      <c r="A220" s="1"/>
      <c r="B220" s="77"/>
      <c r="C220" s="77"/>
      <c r="D220" s="77"/>
      <c r="E220" s="77"/>
      <c r="F220" s="77"/>
      <c r="G220" s="77"/>
      <c r="H220" s="79"/>
      <c r="I220" s="79"/>
      <c r="J220" s="79"/>
      <c r="K220" s="79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</row>
    <row r="221" spans="1:65" ht="15.75" customHeight="1" x14ac:dyDescent="0.25">
      <c r="A221" s="1"/>
      <c r="B221" s="77"/>
      <c r="C221" s="77"/>
      <c r="D221" s="77"/>
      <c r="E221" s="77"/>
      <c r="F221" s="77"/>
      <c r="G221" s="77"/>
      <c r="H221" s="79"/>
      <c r="I221" s="79"/>
      <c r="J221" s="79"/>
      <c r="K221" s="79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</row>
    <row r="222" spans="1:65" ht="15.75" customHeight="1" x14ac:dyDescent="0.25">
      <c r="A222" s="1"/>
      <c r="B222" s="77"/>
      <c r="C222" s="77"/>
      <c r="D222" s="77"/>
      <c r="E222" s="77"/>
      <c r="F222" s="77"/>
      <c r="G222" s="77"/>
      <c r="H222" s="79"/>
      <c r="I222" s="79"/>
      <c r="J222" s="79"/>
      <c r="K222" s="79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</row>
    <row r="223" spans="1:65" ht="15.75" customHeight="1" x14ac:dyDescent="0.25">
      <c r="A223" s="1"/>
      <c r="B223" s="77"/>
      <c r="C223" s="77"/>
      <c r="D223" s="77"/>
      <c r="E223" s="77"/>
      <c r="F223" s="77"/>
      <c r="G223" s="77"/>
      <c r="H223" s="79"/>
      <c r="I223" s="79"/>
      <c r="J223" s="79"/>
      <c r="K223" s="79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</row>
    <row r="224" spans="1:65" ht="15.75" customHeight="1" x14ac:dyDescent="0.25">
      <c r="A224" s="1"/>
      <c r="B224" s="77"/>
      <c r="C224" s="77"/>
      <c r="D224" s="77"/>
      <c r="E224" s="77"/>
      <c r="F224" s="77"/>
      <c r="G224" s="77"/>
      <c r="H224" s="79"/>
      <c r="I224" s="79"/>
      <c r="J224" s="79"/>
      <c r="K224" s="79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</row>
    <row r="225" spans="1:65" ht="15.75" customHeight="1" x14ac:dyDescent="0.25">
      <c r="A225" s="1"/>
      <c r="B225" s="77"/>
      <c r="C225" s="77"/>
      <c r="D225" s="77"/>
      <c r="E225" s="77"/>
      <c r="F225" s="77"/>
      <c r="G225" s="77"/>
      <c r="H225" s="79"/>
      <c r="I225" s="79"/>
      <c r="J225" s="79"/>
      <c r="K225" s="79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</row>
    <row r="226" spans="1:65" ht="15.75" customHeight="1" x14ac:dyDescent="0.25">
      <c r="A226" s="1"/>
      <c r="B226" s="77"/>
      <c r="C226" s="77"/>
      <c r="D226" s="77"/>
      <c r="E226" s="77"/>
      <c r="F226" s="77"/>
      <c r="G226" s="77"/>
      <c r="H226" s="79"/>
      <c r="I226" s="79"/>
      <c r="J226" s="79"/>
      <c r="K226" s="79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</row>
    <row r="227" spans="1:65" ht="15.75" customHeight="1" x14ac:dyDescent="0.25">
      <c r="A227" s="1"/>
      <c r="B227" s="77"/>
      <c r="C227" s="77"/>
      <c r="D227" s="77"/>
      <c r="E227" s="77"/>
      <c r="F227" s="77"/>
      <c r="G227" s="77"/>
      <c r="H227" s="79"/>
      <c r="I227" s="79"/>
      <c r="J227" s="79"/>
      <c r="K227" s="79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</row>
    <row r="228" spans="1:65" ht="15.75" customHeight="1" x14ac:dyDescent="0.25">
      <c r="A228" s="1"/>
      <c r="B228" s="77"/>
      <c r="C228" s="77"/>
      <c r="D228" s="77"/>
      <c r="E228" s="77"/>
      <c r="F228" s="77"/>
      <c r="G228" s="77"/>
      <c r="H228" s="79"/>
      <c r="I228" s="79"/>
      <c r="J228" s="79"/>
      <c r="K228" s="79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</row>
    <row r="229" spans="1:65" ht="15.75" customHeight="1" x14ac:dyDescent="0.25">
      <c r="A229" s="1"/>
      <c r="B229" s="77"/>
      <c r="C229" s="77"/>
      <c r="D229" s="77"/>
      <c r="E229" s="77"/>
      <c r="F229" s="77"/>
      <c r="G229" s="77"/>
      <c r="H229" s="79"/>
      <c r="I229" s="79"/>
      <c r="J229" s="79"/>
      <c r="K229" s="79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</row>
    <row r="230" spans="1:65" ht="15.75" customHeight="1" x14ac:dyDescent="0.25">
      <c r="A230" s="1"/>
      <c r="B230" s="77"/>
      <c r="C230" s="77"/>
      <c r="D230" s="77"/>
      <c r="E230" s="77"/>
      <c r="F230" s="77"/>
      <c r="G230" s="77"/>
      <c r="H230" s="79"/>
      <c r="I230" s="79"/>
      <c r="J230" s="79"/>
      <c r="K230" s="79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</row>
    <row r="231" spans="1:65" ht="15.75" customHeight="1" x14ac:dyDescent="0.25">
      <c r="A231" s="1"/>
      <c r="B231" s="77"/>
      <c r="C231" s="77"/>
      <c r="D231" s="77"/>
      <c r="E231" s="77"/>
      <c r="F231" s="77"/>
      <c r="G231" s="77"/>
      <c r="H231" s="79"/>
      <c r="I231" s="79"/>
      <c r="J231" s="79"/>
      <c r="K231" s="79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</row>
    <row r="232" spans="1:65" ht="15.75" customHeight="1" x14ac:dyDescent="0.25">
      <c r="A232" s="1"/>
      <c r="B232" s="77"/>
      <c r="C232" s="77"/>
      <c r="D232" s="77"/>
      <c r="E232" s="77"/>
      <c r="F232" s="77"/>
      <c r="G232" s="77"/>
      <c r="H232" s="79"/>
      <c r="I232" s="79"/>
      <c r="J232" s="79"/>
      <c r="K232" s="79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</row>
    <row r="233" spans="1:65" ht="15.75" customHeight="1" x14ac:dyDescent="0.25">
      <c r="A233" s="1"/>
      <c r="B233" s="77"/>
      <c r="C233" s="77"/>
      <c r="D233" s="77"/>
      <c r="E233" s="77"/>
      <c r="F233" s="77"/>
      <c r="G233" s="77"/>
      <c r="H233" s="79"/>
      <c r="I233" s="79"/>
      <c r="J233" s="79"/>
      <c r="K233" s="79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</row>
    <row r="234" spans="1:65" ht="15.75" customHeight="1" x14ac:dyDescent="0.25">
      <c r="A234" s="1"/>
      <c r="B234" s="77"/>
      <c r="C234" s="77"/>
      <c r="D234" s="77"/>
      <c r="E234" s="77"/>
      <c r="F234" s="77"/>
      <c r="G234" s="77"/>
      <c r="H234" s="79"/>
      <c r="I234" s="79"/>
      <c r="J234" s="79"/>
      <c r="K234" s="79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</row>
    <row r="235" spans="1:65" ht="15.75" customHeight="1" x14ac:dyDescent="0.25">
      <c r="A235" s="1"/>
      <c r="B235" s="77"/>
      <c r="C235" s="77"/>
      <c r="D235" s="77"/>
      <c r="E235" s="77"/>
      <c r="F235" s="77"/>
      <c r="G235" s="77"/>
      <c r="H235" s="79"/>
      <c r="I235" s="79"/>
      <c r="J235" s="79"/>
      <c r="K235" s="79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</row>
    <row r="236" spans="1:65" ht="15.75" customHeight="1" x14ac:dyDescent="0.25">
      <c r="A236" s="1"/>
      <c r="B236" s="77"/>
      <c r="C236" s="77"/>
      <c r="D236" s="77"/>
      <c r="E236" s="77"/>
      <c r="F236" s="77"/>
      <c r="G236" s="77"/>
      <c r="H236" s="79"/>
      <c r="I236" s="79"/>
      <c r="J236" s="79"/>
      <c r="K236" s="79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</row>
    <row r="237" spans="1:65" ht="15.75" customHeight="1" x14ac:dyDescent="0.25">
      <c r="A237" s="1"/>
      <c r="B237" s="77"/>
      <c r="C237" s="77"/>
      <c r="D237" s="77"/>
      <c r="E237" s="77"/>
      <c r="F237" s="77"/>
      <c r="G237" s="77"/>
      <c r="H237" s="79"/>
      <c r="I237" s="79"/>
      <c r="J237" s="79"/>
      <c r="K237" s="79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</row>
    <row r="238" spans="1:65" ht="15.75" customHeight="1" x14ac:dyDescent="0.25">
      <c r="A238" s="1"/>
      <c r="B238" s="77"/>
      <c r="C238" s="77"/>
      <c r="D238" s="77"/>
      <c r="E238" s="77"/>
      <c r="F238" s="77"/>
      <c r="G238" s="77"/>
      <c r="H238" s="79"/>
      <c r="I238" s="79"/>
      <c r="J238" s="79"/>
      <c r="K238" s="79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</row>
    <row r="239" spans="1:65" ht="15.75" customHeight="1" x14ac:dyDescent="0.25">
      <c r="A239" s="1"/>
      <c r="B239" s="77"/>
      <c r="C239" s="77"/>
      <c r="D239" s="77"/>
      <c r="E239" s="77"/>
      <c r="F239" s="77"/>
      <c r="G239" s="77"/>
      <c r="H239" s="79"/>
      <c r="I239" s="79"/>
      <c r="J239" s="79"/>
      <c r="K239" s="79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</row>
    <row r="240" spans="1:65" ht="15.75" customHeight="1" x14ac:dyDescent="0.25">
      <c r="A240" s="1"/>
      <c r="B240" s="77"/>
      <c r="C240" s="77"/>
      <c r="D240" s="77"/>
      <c r="E240" s="77"/>
      <c r="F240" s="77"/>
      <c r="G240" s="77"/>
      <c r="H240" s="79"/>
      <c r="I240" s="79"/>
      <c r="J240" s="79"/>
      <c r="K240" s="79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</row>
    <row r="241" spans="1:65" ht="15.75" customHeight="1" x14ac:dyDescent="0.25">
      <c r="A241" s="1"/>
      <c r="B241" s="77"/>
      <c r="C241" s="77"/>
      <c r="D241" s="77"/>
      <c r="E241" s="77"/>
      <c r="F241" s="77"/>
      <c r="G241" s="77"/>
      <c r="H241" s="79"/>
      <c r="I241" s="79"/>
      <c r="J241" s="79"/>
      <c r="K241" s="79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</row>
    <row r="242" spans="1:65" ht="15.75" customHeight="1" x14ac:dyDescent="0.25">
      <c r="A242" s="1"/>
      <c r="B242" s="77"/>
      <c r="C242" s="77"/>
      <c r="D242" s="77"/>
      <c r="E242" s="77"/>
      <c r="F242" s="77"/>
      <c r="G242" s="77"/>
      <c r="H242" s="79"/>
      <c r="I242" s="79"/>
      <c r="J242" s="79"/>
      <c r="K242" s="79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</row>
    <row r="243" spans="1:65" ht="15.75" customHeight="1" x14ac:dyDescent="0.25">
      <c r="A243" s="1"/>
      <c r="B243" s="77"/>
      <c r="C243" s="77"/>
      <c r="D243" s="77"/>
      <c r="E243" s="77"/>
      <c r="F243" s="77"/>
      <c r="G243" s="77"/>
      <c r="H243" s="79"/>
      <c r="I243" s="79"/>
      <c r="J243" s="79"/>
      <c r="K243" s="79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</row>
    <row r="244" spans="1:65" ht="15.75" customHeight="1" x14ac:dyDescent="0.25">
      <c r="A244" s="1"/>
      <c r="B244" s="77"/>
      <c r="C244" s="77"/>
      <c r="D244" s="77"/>
      <c r="E244" s="77"/>
      <c r="F244" s="77"/>
      <c r="G244" s="77"/>
      <c r="H244" s="79"/>
      <c r="I244" s="79"/>
      <c r="J244" s="79"/>
      <c r="K244" s="79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</row>
    <row r="245" spans="1:65" ht="15.75" customHeight="1" x14ac:dyDescent="0.25">
      <c r="A245" s="1"/>
      <c r="B245" s="77"/>
      <c r="C245" s="77"/>
      <c r="D245" s="77"/>
      <c r="E245" s="77"/>
      <c r="F245" s="77"/>
      <c r="G245" s="77"/>
      <c r="H245" s="79"/>
      <c r="I245" s="79"/>
      <c r="J245" s="79"/>
      <c r="K245" s="79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</row>
    <row r="246" spans="1:65" ht="15.75" customHeight="1" x14ac:dyDescent="0.25">
      <c r="A246" s="1"/>
      <c r="B246" s="77"/>
      <c r="C246" s="77"/>
      <c r="D246" s="77"/>
      <c r="E246" s="77"/>
      <c r="F246" s="77"/>
      <c r="G246" s="77"/>
      <c r="H246" s="79"/>
      <c r="I246" s="79"/>
      <c r="J246" s="79"/>
      <c r="K246" s="79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</row>
    <row r="247" spans="1:65" ht="15.75" customHeight="1" x14ac:dyDescent="0.25">
      <c r="A247" s="1"/>
      <c r="B247" s="77"/>
      <c r="C247" s="77"/>
      <c r="D247" s="77"/>
      <c r="E247" s="77"/>
      <c r="F247" s="77"/>
      <c r="G247" s="77"/>
      <c r="H247" s="79"/>
      <c r="I247" s="79"/>
      <c r="J247" s="79"/>
      <c r="K247" s="79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</row>
    <row r="248" spans="1:65" ht="15.75" customHeight="1" x14ac:dyDescent="0.25">
      <c r="A248" s="1"/>
      <c r="B248" s="77"/>
      <c r="C248" s="77"/>
      <c r="D248" s="77"/>
      <c r="E248" s="77"/>
      <c r="F248" s="77"/>
      <c r="G248" s="77"/>
      <c r="H248" s="79"/>
      <c r="I248" s="79"/>
      <c r="J248" s="79"/>
      <c r="K248" s="79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</row>
    <row r="249" spans="1:65" ht="15.75" customHeight="1" x14ac:dyDescent="0.25">
      <c r="A249" s="1"/>
      <c r="B249" s="77"/>
      <c r="C249" s="77"/>
      <c r="D249" s="77"/>
      <c r="E249" s="77"/>
      <c r="F249" s="77"/>
      <c r="G249" s="77"/>
      <c r="H249" s="79"/>
      <c r="I249" s="79"/>
      <c r="J249" s="79"/>
      <c r="K249" s="79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</row>
    <row r="250" spans="1:65" ht="15.75" customHeight="1" x14ac:dyDescent="0.25">
      <c r="A250" s="1"/>
      <c r="B250" s="77"/>
      <c r="C250" s="77"/>
      <c r="D250" s="77"/>
      <c r="E250" s="77"/>
      <c r="F250" s="77"/>
      <c r="G250" s="77"/>
      <c r="H250" s="79"/>
      <c r="I250" s="79"/>
      <c r="J250" s="79"/>
      <c r="K250" s="79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</row>
    <row r="251" spans="1:65" ht="15.75" customHeight="1" x14ac:dyDescent="0.25">
      <c r="A251" s="1"/>
      <c r="B251" s="77"/>
      <c r="C251" s="77"/>
      <c r="D251" s="77"/>
      <c r="E251" s="77"/>
      <c r="F251" s="77"/>
      <c r="G251" s="77"/>
      <c r="H251" s="79"/>
      <c r="I251" s="79"/>
      <c r="J251" s="79"/>
      <c r="K251" s="79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</row>
    <row r="252" spans="1:65" ht="15.75" customHeight="1" x14ac:dyDescent="0.25">
      <c r="A252" s="1"/>
      <c r="B252" s="77"/>
      <c r="C252" s="77"/>
      <c r="D252" s="77"/>
      <c r="E252" s="77"/>
      <c r="F252" s="77"/>
      <c r="G252" s="77"/>
      <c r="H252" s="79"/>
      <c r="I252" s="79"/>
      <c r="J252" s="79"/>
      <c r="K252" s="79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</row>
    <row r="253" spans="1:65" ht="15.75" customHeight="1" x14ac:dyDescent="0.25">
      <c r="A253" s="1"/>
      <c r="B253" s="77"/>
      <c r="C253" s="77"/>
      <c r="D253" s="77"/>
      <c r="E253" s="77"/>
      <c r="F253" s="77"/>
      <c r="G253" s="77"/>
      <c r="H253" s="79"/>
      <c r="I253" s="79"/>
      <c r="J253" s="79"/>
      <c r="K253" s="79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</row>
    <row r="254" spans="1:65" ht="15.75" customHeight="1" x14ac:dyDescent="0.25">
      <c r="A254" s="1"/>
      <c r="B254" s="77"/>
      <c r="C254" s="77"/>
      <c r="D254" s="77"/>
      <c r="E254" s="77"/>
      <c r="F254" s="77"/>
      <c r="G254" s="77"/>
      <c r="H254" s="79"/>
      <c r="I254" s="79"/>
      <c r="J254" s="79"/>
      <c r="K254" s="79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</row>
    <row r="255" spans="1:65" ht="15.75" customHeight="1" x14ac:dyDescent="0.25">
      <c r="A255" s="1"/>
      <c r="B255" s="77"/>
      <c r="C255" s="77"/>
      <c r="D255" s="77"/>
      <c r="E255" s="77"/>
      <c r="F255" s="77"/>
      <c r="G255" s="77"/>
      <c r="H255" s="79"/>
      <c r="I255" s="79"/>
      <c r="J255" s="79"/>
      <c r="K255" s="79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</row>
    <row r="256" spans="1:65" ht="15.75" customHeight="1" x14ac:dyDescent="0.25">
      <c r="A256" s="1"/>
      <c r="B256" s="77"/>
      <c r="C256" s="77"/>
      <c r="D256" s="77"/>
      <c r="E256" s="77"/>
      <c r="F256" s="77"/>
      <c r="G256" s="77"/>
      <c r="H256" s="79"/>
      <c r="I256" s="79"/>
      <c r="J256" s="79"/>
      <c r="K256" s="79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</row>
    <row r="257" spans="1:65" ht="15.75" customHeight="1" x14ac:dyDescent="0.25">
      <c r="A257" s="1"/>
      <c r="B257" s="77"/>
      <c r="C257" s="77"/>
      <c r="D257" s="77"/>
      <c r="E257" s="77"/>
      <c r="F257" s="77"/>
      <c r="G257" s="77"/>
      <c r="H257" s="79"/>
      <c r="I257" s="79"/>
      <c r="J257" s="79"/>
      <c r="K257" s="79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</row>
    <row r="258" spans="1:65" ht="15.75" customHeight="1" x14ac:dyDescent="0.25">
      <c r="A258" s="1"/>
      <c r="B258" s="77"/>
      <c r="C258" s="77"/>
      <c r="D258" s="77"/>
      <c r="E258" s="77"/>
      <c r="F258" s="77"/>
      <c r="G258" s="77"/>
      <c r="H258" s="79"/>
      <c r="I258" s="79"/>
      <c r="J258" s="79"/>
      <c r="K258" s="79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</row>
    <row r="259" spans="1:65" ht="15.75" customHeight="1" x14ac:dyDescent="0.25">
      <c r="A259" s="1"/>
      <c r="B259" s="77"/>
      <c r="C259" s="77"/>
      <c r="D259" s="77"/>
      <c r="E259" s="77"/>
      <c r="F259" s="77"/>
      <c r="G259" s="77"/>
      <c r="H259" s="79"/>
      <c r="I259" s="79"/>
      <c r="J259" s="79"/>
      <c r="K259" s="79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</row>
    <row r="260" spans="1:65" ht="15.75" customHeight="1" x14ac:dyDescent="0.25">
      <c r="A260" s="1"/>
      <c r="B260" s="77"/>
      <c r="C260" s="77"/>
      <c r="D260" s="77"/>
      <c r="E260" s="77"/>
      <c r="F260" s="77"/>
      <c r="G260" s="77"/>
      <c r="H260" s="79"/>
      <c r="I260" s="79"/>
      <c r="J260" s="79"/>
      <c r="K260" s="79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</row>
    <row r="261" spans="1:65" ht="15.75" customHeight="1" x14ac:dyDescent="0.25">
      <c r="A261" s="1"/>
      <c r="B261" s="77"/>
      <c r="C261" s="77"/>
      <c r="D261" s="77"/>
      <c r="E261" s="77"/>
      <c r="F261" s="77"/>
      <c r="G261" s="77"/>
      <c r="H261" s="79"/>
      <c r="I261" s="79"/>
      <c r="J261" s="79"/>
      <c r="K261" s="79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</row>
    <row r="262" spans="1:65" ht="15.75" customHeight="1" x14ac:dyDescent="0.25">
      <c r="A262" s="1"/>
      <c r="B262" s="77"/>
      <c r="C262" s="77"/>
      <c r="D262" s="77"/>
      <c r="E262" s="77"/>
      <c r="F262" s="77"/>
      <c r="G262" s="77"/>
      <c r="H262" s="79"/>
      <c r="I262" s="79"/>
      <c r="J262" s="79"/>
      <c r="K262" s="79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</row>
    <row r="263" spans="1:65" ht="15.75" customHeight="1" x14ac:dyDescent="0.25">
      <c r="A263" s="1"/>
      <c r="B263" s="77"/>
      <c r="C263" s="77"/>
      <c r="D263" s="77"/>
      <c r="E263" s="77"/>
      <c r="F263" s="77"/>
      <c r="G263" s="77"/>
      <c r="H263" s="79"/>
      <c r="I263" s="79"/>
      <c r="J263" s="79"/>
      <c r="K263" s="79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</row>
    <row r="264" spans="1:65" ht="15.75" customHeight="1" x14ac:dyDescent="0.25">
      <c r="A264" s="1"/>
      <c r="B264" s="77"/>
      <c r="C264" s="77"/>
      <c r="D264" s="77"/>
      <c r="E264" s="77"/>
      <c r="F264" s="77"/>
      <c r="G264" s="77"/>
      <c r="H264" s="79"/>
      <c r="I264" s="79"/>
      <c r="J264" s="79"/>
      <c r="K264" s="79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</row>
    <row r="265" spans="1:65" ht="15.75" customHeight="1" x14ac:dyDescent="0.25">
      <c r="A265" s="1"/>
      <c r="B265" s="77"/>
      <c r="C265" s="77"/>
      <c r="D265" s="77"/>
      <c r="E265" s="77"/>
      <c r="F265" s="77"/>
      <c r="G265" s="77"/>
      <c r="H265" s="79"/>
      <c r="I265" s="79"/>
      <c r="J265" s="79"/>
      <c r="K265" s="79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</row>
    <row r="266" spans="1:65" ht="15.75" customHeight="1" x14ac:dyDescent="0.25">
      <c r="A266" s="1"/>
      <c r="B266" s="77"/>
      <c r="C266" s="77"/>
      <c r="D266" s="77"/>
      <c r="E266" s="77"/>
      <c r="F266" s="77"/>
      <c r="G266" s="77"/>
      <c r="H266" s="79"/>
      <c r="I266" s="79"/>
      <c r="J266" s="79"/>
      <c r="K266" s="79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</row>
    <row r="267" spans="1:65" ht="15.75" customHeight="1" x14ac:dyDescent="0.25">
      <c r="A267" s="1"/>
      <c r="B267" s="77"/>
      <c r="C267" s="77"/>
      <c r="D267" s="77"/>
      <c r="E267" s="77"/>
      <c r="F267" s="77"/>
      <c r="G267" s="77"/>
      <c r="H267" s="79"/>
      <c r="I267" s="79"/>
      <c r="J267" s="79"/>
      <c r="K267" s="79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</row>
    <row r="268" spans="1:65" ht="15.75" customHeight="1" x14ac:dyDescent="0.25">
      <c r="A268" s="1"/>
      <c r="B268" s="77"/>
      <c r="C268" s="77"/>
      <c r="D268" s="77"/>
      <c r="E268" s="77"/>
      <c r="F268" s="77"/>
      <c r="G268" s="77"/>
      <c r="H268" s="79"/>
      <c r="I268" s="79"/>
      <c r="J268" s="79"/>
      <c r="K268" s="79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</row>
    <row r="269" spans="1:65" ht="15.75" customHeight="1" x14ac:dyDescent="0.25">
      <c r="A269" s="1"/>
      <c r="B269" s="77"/>
      <c r="C269" s="77"/>
      <c r="D269" s="77"/>
      <c r="E269" s="77"/>
      <c r="F269" s="77"/>
      <c r="G269" s="77"/>
      <c r="H269" s="79"/>
      <c r="I269" s="79"/>
      <c r="J269" s="79"/>
      <c r="K269" s="79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</row>
    <row r="270" spans="1:65" ht="15.75" customHeight="1" x14ac:dyDescent="0.25">
      <c r="A270" s="1"/>
      <c r="B270" s="77"/>
      <c r="C270" s="77"/>
      <c r="D270" s="77"/>
      <c r="E270" s="77"/>
      <c r="F270" s="77"/>
      <c r="G270" s="77"/>
      <c r="H270" s="79"/>
      <c r="I270" s="79"/>
      <c r="J270" s="79"/>
      <c r="K270" s="79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</row>
    <row r="271" spans="1:65" ht="15.75" customHeight="1" x14ac:dyDescent="0.25">
      <c r="A271" s="1"/>
      <c r="B271" s="77"/>
      <c r="C271" s="77"/>
      <c r="D271" s="77"/>
      <c r="E271" s="77"/>
      <c r="F271" s="77"/>
      <c r="G271" s="77"/>
      <c r="H271" s="79"/>
      <c r="I271" s="79"/>
      <c r="J271" s="79"/>
      <c r="K271" s="79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</row>
    <row r="272" spans="1:65" ht="15.75" customHeight="1" x14ac:dyDescent="0.25">
      <c r="A272" s="1"/>
      <c r="B272" s="77"/>
      <c r="C272" s="77"/>
      <c r="D272" s="77"/>
      <c r="E272" s="77"/>
      <c r="F272" s="77"/>
      <c r="G272" s="77"/>
      <c r="H272" s="79"/>
      <c r="I272" s="79"/>
      <c r="J272" s="79"/>
      <c r="K272" s="79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</row>
    <row r="273" spans="1:65" ht="15.75" customHeight="1" x14ac:dyDescent="0.25">
      <c r="A273" s="1"/>
      <c r="B273" s="77"/>
      <c r="C273" s="77"/>
      <c r="D273" s="77"/>
      <c r="E273" s="77"/>
      <c r="F273" s="77"/>
      <c r="G273" s="77"/>
      <c r="H273" s="79"/>
      <c r="I273" s="79"/>
      <c r="J273" s="79"/>
      <c r="K273" s="79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</row>
    <row r="274" spans="1:65" ht="15.75" customHeight="1" x14ac:dyDescent="0.25">
      <c r="A274" s="1"/>
      <c r="B274" s="77"/>
      <c r="C274" s="77"/>
      <c r="D274" s="77"/>
      <c r="E274" s="77"/>
      <c r="F274" s="77"/>
      <c r="G274" s="77"/>
      <c r="H274" s="79"/>
      <c r="I274" s="79"/>
      <c r="J274" s="79"/>
      <c r="K274" s="79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</row>
    <row r="275" spans="1:65" ht="15.75" customHeight="1" x14ac:dyDescent="0.25">
      <c r="A275" s="1"/>
      <c r="B275" s="77"/>
      <c r="C275" s="77"/>
      <c r="D275" s="77"/>
      <c r="E275" s="77"/>
      <c r="F275" s="77"/>
      <c r="G275" s="77"/>
      <c r="H275" s="79"/>
      <c r="I275" s="79"/>
      <c r="J275" s="79"/>
      <c r="K275" s="79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</row>
    <row r="276" spans="1:65" ht="15.75" customHeight="1" x14ac:dyDescent="0.25">
      <c r="A276" s="1"/>
      <c r="B276" s="77"/>
      <c r="C276" s="77"/>
      <c r="D276" s="77"/>
      <c r="E276" s="77"/>
      <c r="F276" s="77"/>
      <c r="G276" s="77"/>
      <c r="H276" s="79"/>
      <c r="I276" s="79"/>
      <c r="J276" s="79"/>
      <c r="K276" s="79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</row>
    <row r="277" spans="1:65" ht="15.75" customHeight="1" x14ac:dyDescent="0.25">
      <c r="A277" s="1"/>
      <c r="B277" s="77"/>
      <c r="C277" s="77"/>
      <c r="D277" s="77"/>
      <c r="E277" s="77"/>
      <c r="F277" s="77"/>
      <c r="G277" s="77"/>
      <c r="H277" s="79"/>
      <c r="I277" s="79"/>
      <c r="J277" s="79"/>
      <c r="K277" s="79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</row>
    <row r="278" spans="1:65" ht="15.75" customHeight="1" x14ac:dyDescent="0.25">
      <c r="A278" s="1"/>
      <c r="B278" s="77"/>
      <c r="C278" s="77"/>
      <c r="D278" s="77"/>
      <c r="E278" s="77"/>
      <c r="F278" s="77"/>
      <c r="G278" s="77"/>
      <c r="H278" s="79"/>
      <c r="I278" s="79"/>
      <c r="J278" s="79"/>
      <c r="K278" s="79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</row>
    <row r="279" spans="1:65" ht="15.75" customHeight="1" x14ac:dyDescent="0.25">
      <c r="A279" s="1"/>
      <c r="B279" s="77"/>
      <c r="C279" s="77"/>
      <c r="D279" s="77"/>
      <c r="E279" s="77"/>
      <c r="F279" s="77"/>
      <c r="G279" s="77"/>
      <c r="H279" s="79"/>
      <c r="I279" s="79"/>
      <c r="J279" s="79"/>
      <c r="K279" s="79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</row>
    <row r="280" spans="1:65" ht="15.75" customHeight="1" x14ac:dyDescent="0.25">
      <c r="A280" s="1"/>
      <c r="B280" s="77"/>
      <c r="C280" s="77"/>
      <c r="D280" s="77"/>
      <c r="E280" s="77"/>
      <c r="F280" s="77"/>
      <c r="G280" s="77"/>
      <c r="H280" s="79"/>
      <c r="I280" s="79"/>
      <c r="J280" s="79"/>
      <c r="K280" s="79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</row>
    <row r="281" spans="1:65" ht="15.75" customHeight="1" x14ac:dyDescent="0.25">
      <c r="A281" s="1"/>
      <c r="B281" s="77"/>
      <c r="C281" s="77"/>
      <c r="D281" s="77"/>
      <c r="E281" s="77"/>
      <c r="F281" s="77"/>
      <c r="G281" s="77"/>
      <c r="H281" s="79"/>
      <c r="I281" s="79"/>
      <c r="J281" s="79"/>
      <c r="K281" s="79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</row>
    <row r="282" spans="1:65" ht="15.75" customHeight="1" x14ac:dyDescent="0.25">
      <c r="A282" s="1"/>
      <c r="B282" s="77"/>
      <c r="C282" s="77"/>
      <c r="D282" s="77"/>
      <c r="E282" s="77"/>
      <c r="F282" s="77"/>
      <c r="G282" s="77"/>
      <c r="H282" s="79"/>
      <c r="I282" s="79"/>
      <c r="J282" s="79"/>
      <c r="K282" s="79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</row>
    <row r="283" spans="1:65" ht="15.75" customHeight="1" x14ac:dyDescent="0.25">
      <c r="A283" s="1"/>
      <c r="B283" s="77"/>
      <c r="C283" s="77"/>
      <c r="D283" s="77"/>
      <c r="E283" s="77"/>
      <c r="F283" s="77"/>
      <c r="G283" s="77"/>
      <c r="H283" s="79"/>
      <c r="I283" s="79"/>
      <c r="J283" s="79"/>
      <c r="K283" s="79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</row>
    <row r="284" spans="1:65" ht="15.75" customHeight="1" x14ac:dyDescent="0.25">
      <c r="A284" s="1"/>
      <c r="B284" s="77"/>
      <c r="C284" s="77"/>
      <c r="D284" s="77"/>
      <c r="E284" s="77"/>
      <c r="F284" s="77"/>
      <c r="G284" s="77"/>
      <c r="H284" s="79"/>
      <c r="I284" s="79"/>
      <c r="J284" s="79"/>
      <c r="K284" s="79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</row>
    <row r="285" spans="1:65" ht="15.75" customHeight="1" x14ac:dyDescent="0.25">
      <c r="A285" s="1"/>
      <c r="B285" s="77"/>
      <c r="C285" s="77"/>
      <c r="D285" s="77"/>
      <c r="E285" s="77"/>
      <c r="F285" s="77"/>
      <c r="G285" s="77"/>
      <c r="H285" s="79"/>
      <c r="I285" s="79"/>
      <c r="J285" s="79"/>
      <c r="K285" s="79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</row>
    <row r="286" spans="1:65" ht="15.75" customHeight="1" x14ac:dyDescent="0.25">
      <c r="A286" s="1"/>
      <c r="B286" s="77"/>
      <c r="C286" s="77"/>
      <c r="D286" s="77"/>
      <c r="E286" s="77"/>
      <c r="F286" s="77"/>
      <c r="G286" s="77"/>
      <c r="H286" s="79"/>
      <c r="I286" s="79"/>
      <c r="J286" s="79"/>
      <c r="K286" s="79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</row>
    <row r="287" spans="1:65" ht="15.75" customHeight="1" x14ac:dyDescent="0.25">
      <c r="A287" s="1"/>
      <c r="B287" s="77"/>
      <c r="C287" s="77"/>
      <c r="D287" s="77"/>
      <c r="E287" s="77"/>
      <c r="F287" s="77"/>
      <c r="G287" s="77"/>
      <c r="H287" s="79"/>
      <c r="I287" s="79"/>
      <c r="J287" s="79"/>
      <c r="K287" s="79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</row>
    <row r="288" spans="1:65" ht="15.75" customHeight="1" x14ac:dyDescent="0.25">
      <c r="A288" s="1"/>
      <c r="B288" s="77"/>
      <c r="C288" s="77"/>
      <c r="D288" s="77"/>
      <c r="E288" s="77"/>
      <c r="F288" s="77"/>
      <c r="G288" s="77"/>
      <c r="H288" s="79"/>
      <c r="I288" s="79"/>
      <c r="J288" s="79"/>
      <c r="K288" s="79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</row>
    <row r="289" spans="1:65" ht="15.75" customHeight="1" x14ac:dyDescent="0.25">
      <c r="A289" s="1"/>
      <c r="B289" s="77"/>
      <c r="C289" s="77"/>
      <c r="D289" s="77"/>
      <c r="E289" s="77"/>
      <c r="F289" s="77"/>
      <c r="G289" s="77"/>
      <c r="H289" s="79"/>
      <c r="I289" s="79"/>
      <c r="J289" s="79"/>
      <c r="K289" s="79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</row>
    <row r="290" spans="1:65" ht="15.75" customHeight="1" x14ac:dyDescent="0.25">
      <c r="A290" s="1"/>
      <c r="B290" s="77"/>
      <c r="C290" s="77"/>
      <c r="D290" s="77"/>
      <c r="E290" s="77"/>
      <c r="F290" s="77"/>
      <c r="G290" s="77"/>
      <c r="H290" s="79"/>
      <c r="I290" s="79"/>
      <c r="J290" s="79"/>
      <c r="K290" s="79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</row>
    <row r="291" spans="1:65" ht="15.75" customHeight="1" x14ac:dyDescent="0.25">
      <c r="A291" s="1"/>
      <c r="B291" s="77"/>
      <c r="C291" s="77"/>
      <c r="D291" s="77"/>
      <c r="E291" s="77"/>
      <c r="F291" s="77"/>
      <c r="G291" s="77"/>
      <c r="H291" s="79"/>
      <c r="I291" s="79"/>
      <c r="J291" s="79"/>
      <c r="K291" s="79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</row>
    <row r="292" spans="1:65" ht="15.75" customHeight="1" x14ac:dyDescent="0.25">
      <c r="A292" s="1"/>
      <c r="B292" s="77"/>
      <c r="C292" s="77"/>
      <c r="D292" s="77"/>
      <c r="E292" s="77"/>
      <c r="F292" s="77"/>
      <c r="G292" s="77"/>
      <c r="H292" s="79"/>
      <c r="I292" s="79"/>
      <c r="J292" s="79"/>
      <c r="K292" s="79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</row>
    <row r="293" spans="1:65" ht="15.75" customHeight="1" x14ac:dyDescent="0.25">
      <c r="A293" s="1"/>
      <c r="B293" s="77"/>
      <c r="C293" s="77"/>
      <c r="D293" s="77"/>
      <c r="E293" s="77"/>
      <c r="F293" s="77"/>
      <c r="G293" s="77"/>
      <c r="H293" s="79"/>
      <c r="I293" s="79"/>
      <c r="J293" s="79"/>
      <c r="K293" s="79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</row>
    <row r="294" spans="1:65" ht="15.75" customHeight="1" x14ac:dyDescent="0.25">
      <c r="A294" s="1"/>
      <c r="B294" s="77"/>
      <c r="C294" s="77"/>
      <c r="D294" s="77"/>
      <c r="E294" s="77"/>
      <c r="F294" s="77"/>
      <c r="G294" s="77"/>
      <c r="H294" s="79"/>
      <c r="I294" s="79"/>
      <c r="J294" s="79"/>
      <c r="K294" s="79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</row>
    <row r="295" spans="1:65" ht="15.75" customHeight="1" x14ac:dyDescent="0.25">
      <c r="A295" s="1"/>
      <c r="B295" s="77"/>
      <c r="C295" s="77"/>
      <c r="D295" s="77"/>
      <c r="E295" s="77"/>
      <c r="F295" s="77"/>
      <c r="G295" s="77"/>
      <c r="H295" s="79"/>
      <c r="I295" s="79"/>
      <c r="J295" s="79"/>
      <c r="K295" s="79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</row>
    <row r="296" spans="1:65" ht="15.75" customHeight="1" x14ac:dyDescent="0.25">
      <c r="A296" s="1"/>
      <c r="B296" s="77"/>
      <c r="C296" s="77"/>
      <c r="D296" s="77"/>
      <c r="E296" s="77"/>
      <c r="F296" s="77"/>
      <c r="G296" s="77"/>
      <c r="H296" s="79"/>
      <c r="I296" s="79"/>
      <c r="J296" s="79"/>
      <c r="K296" s="79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</row>
    <row r="297" spans="1:65" ht="15.75" customHeight="1" x14ac:dyDescent="0.25">
      <c r="A297" s="1"/>
      <c r="B297" s="77"/>
      <c r="C297" s="77"/>
      <c r="D297" s="77"/>
      <c r="E297" s="77"/>
      <c r="F297" s="77"/>
      <c r="G297" s="77"/>
      <c r="H297" s="79"/>
      <c r="I297" s="79"/>
      <c r="J297" s="79"/>
      <c r="K297" s="79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</row>
    <row r="298" spans="1:65" ht="15.75" customHeight="1" x14ac:dyDescent="0.25">
      <c r="A298" s="1"/>
      <c r="B298" s="77"/>
      <c r="C298" s="77"/>
      <c r="D298" s="77"/>
      <c r="E298" s="77"/>
      <c r="F298" s="77"/>
      <c r="G298" s="77"/>
      <c r="H298" s="79"/>
      <c r="I298" s="79"/>
      <c r="J298" s="79"/>
      <c r="K298" s="79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</row>
    <row r="299" spans="1:65" ht="15.75" customHeight="1" x14ac:dyDescent="0.25">
      <c r="A299" s="1"/>
      <c r="B299" s="77"/>
      <c r="C299" s="77"/>
      <c r="D299" s="77"/>
      <c r="E299" s="77"/>
      <c r="F299" s="77"/>
      <c r="G299" s="77"/>
      <c r="H299" s="79"/>
      <c r="I299" s="79"/>
      <c r="J299" s="79"/>
      <c r="K299" s="79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</row>
    <row r="300" spans="1:65" ht="15.75" customHeight="1" x14ac:dyDescent="0.25">
      <c r="A300" s="1"/>
      <c r="B300" s="77"/>
      <c r="C300" s="77"/>
      <c r="D300" s="77"/>
      <c r="E300" s="77"/>
      <c r="F300" s="77"/>
      <c r="G300" s="77"/>
      <c r="H300" s="79"/>
      <c r="I300" s="79"/>
      <c r="J300" s="79"/>
      <c r="K300" s="79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</row>
    <row r="301" spans="1:65" ht="15.75" customHeight="1" x14ac:dyDescent="0.25">
      <c r="A301" s="1"/>
      <c r="B301" s="77"/>
      <c r="C301" s="77"/>
      <c r="D301" s="77"/>
      <c r="E301" s="77"/>
      <c r="F301" s="77"/>
      <c r="G301" s="77"/>
      <c r="H301" s="79"/>
      <c r="I301" s="79"/>
      <c r="J301" s="79"/>
      <c r="K301" s="79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</row>
    <row r="302" spans="1:65" ht="15.75" customHeight="1" x14ac:dyDescent="0.25">
      <c r="A302" s="1"/>
      <c r="B302" s="77"/>
      <c r="C302" s="77"/>
      <c r="D302" s="77"/>
      <c r="E302" s="77"/>
      <c r="F302" s="77"/>
      <c r="G302" s="77"/>
      <c r="H302" s="79"/>
      <c r="I302" s="79"/>
      <c r="J302" s="79"/>
      <c r="K302" s="79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</row>
    <row r="303" spans="1:65" ht="15.75" customHeight="1" x14ac:dyDescent="0.25">
      <c r="A303" s="1"/>
      <c r="B303" s="77"/>
      <c r="C303" s="77"/>
      <c r="D303" s="77"/>
      <c r="E303" s="77"/>
      <c r="F303" s="77"/>
      <c r="G303" s="77"/>
      <c r="H303" s="79"/>
      <c r="I303" s="79"/>
      <c r="J303" s="79"/>
      <c r="K303" s="79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</row>
    <row r="304" spans="1:65" ht="15.75" customHeight="1" x14ac:dyDescent="0.25">
      <c r="A304" s="1"/>
      <c r="B304" s="77"/>
      <c r="C304" s="77"/>
      <c r="D304" s="77"/>
      <c r="E304" s="77"/>
      <c r="F304" s="77"/>
      <c r="G304" s="77"/>
      <c r="H304" s="79"/>
      <c r="I304" s="79"/>
      <c r="J304" s="79"/>
      <c r="K304" s="79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</row>
    <row r="305" spans="1:65" ht="15.75" customHeight="1" x14ac:dyDescent="0.25">
      <c r="A305" s="1"/>
      <c r="B305" s="77"/>
      <c r="C305" s="77"/>
      <c r="D305" s="77"/>
      <c r="E305" s="77"/>
      <c r="F305" s="77"/>
      <c r="G305" s="77"/>
      <c r="H305" s="79"/>
      <c r="I305" s="79"/>
      <c r="J305" s="79"/>
      <c r="K305" s="79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</row>
    <row r="306" spans="1:65" ht="15.75" customHeight="1" x14ac:dyDescent="0.25">
      <c r="A306" s="1"/>
      <c r="B306" s="77"/>
      <c r="C306" s="77"/>
      <c r="D306" s="77"/>
      <c r="E306" s="77"/>
      <c r="F306" s="77"/>
      <c r="G306" s="77"/>
      <c r="H306" s="79"/>
      <c r="I306" s="79"/>
      <c r="J306" s="79"/>
      <c r="K306" s="79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</row>
    <row r="307" spans="1:65" ht="15.75" customHeight="1" x14ac:dyDescent="0.25">
      <c r="A307" s="1"/>
      <c r="B307" s="77"/>
      <c r="C307" s="77"/>
      <c r="D307" s="77"/>
      <c r="E307" s="77"/>
      <c r="F307" s="77"/>
      <c r="G307" s="77"/>
      <c r="H307" s="79"/>
      <c r="I307" s="79"/>
      <c r="J307" s="79"/>
      <c r="K307" s="79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</row>
    <row r="308" spans="1:65" ht="15.75" customHeight="1" x14ac:dyDescent="0.25">
      <c r="A308" s="1"/>
      <c r="B308" s="77"/>
      <c r="C308" s="77"/>
      <c r="D308" s="77"/>
      <c r="E308" s="77"/>
      <c r="F308" s="77"/>
      <c r="G308" s="77"/>
      <c r="H308" s="79"/>
      <c r="I308" s="79"/>
      <c r="J308" s="79"/>
      <c r="K308" s="79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</row>
    <row r="309" spans="1:65" ht="15.75" customHeight="1" x14ac:dyDescent="0.25">
      <c r="A309" s="1"/>
      <c r="B309" s="77"/>
      <c r="C309" s="77"/>
      <c r="D309" s="77"/>
      <c r="E309" s="77"/>
      <c r="F309" s="77"/>
      <c r="G309" s="77"/>
      <c r="H309" s="79"/>
      <c r="I309" s="79"/>
      <c r="J309" s="79"/>
      <c r="K309" s="79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</row>
    <row r="310" spans="1:65" ht="15.75" customHeight="1" x14ac:dyDescent="0.25">
      <c r="A310" s="1"/>
      <c r="B310" s="77"/>
      <c r="C310" s="77"/>
      <c r="D310" s="77"/>
      <c r="E310" s="77"/>
      <c r="F310" s="77"/>
      <c r="G310" s="77"/>
      <c r="H310" s="79"/>
      <c r="I310" s="79"/>
      <c r="J310" s="79"/>
      <c r="K310" s="79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</row>
    <row r="311" spans="1:65" ht="15.75" customHeight="1" x14ac:dyDescent="0.25">
      <c r="A311" s="1"/>
      <c r="B311" s="77"/>
      <c r="C311" s="77"/>
      <c r="D311" s="77"/>
      <c r="E311" s="77"/>
      <c r="F311" s="77"/>
      <c r="G311" s="77"/>
      <c r="H311" s="79"/>
      <c r="I311" s="79"/>
      <c r="J311" s="79"/>
      <c r="K311" s="79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</row>
    <row r="312" spans="1:65" ht="15.75" customHeight="1" x14ac:dyDescent="0.25">
      <c r="A312" s="1"/>
      <c r="B312" s="77"/>
      <c r="C312" s="77"/>
      <c r="D312" s="77"/>
      <c r="E312" s="77"/>
      <c r="F312" s="77"/>
      <c r="G312" s="77"/>
      <c r="H312" s="79"/>
      <c r="I312" s="79"/>
      <c r="J312" s="79"/>
      <c r="K312" s="79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</row>
    <row r="313" spans="1:65" ht="15.75" customHeight="1" x14ac:dyDescent="0.25">
      <c r="A313" s="1"/>
      <c r="B313" s="77"/>
      <c r="C313" s="77"/>
      <c r="D313" s="77"/>
      <c r="E313" s="77"/>
      <c r="F313" s="77"/>
      <c r="G313" s="77"/>
      <c r="H313" s="79"/>
      <c r="I313" s="79"/>
      <c r="J313" s="79"/>
      <c r="K313" s="79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</row>
    <row r="314" spans="1:65" ht="15.75" customHeight="1" x14ac:dyDescent="0.25">
      <c r="A314" s="1"/>
      <c r="B314" s="77"/>
      <c r="C314" s="77"/>
      <c r="D314" s="77"/>
      <c r="E314" s="77"/>
      <c r="F314" s="77"/>
      <c r="G314" s="77"/>
      <c r="H314" s="79"/>
      <c r="I314" s="79"/>
      <c r="J314" s="79"/>
      <c r="K314" s="79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</row>
    <row r="315" spans="1:65" ht="15.75" customHeight="1" x14ac:dyDescent="0.25">
      <c r="A315" s="1"/>
      <c r="B315" s="77"/>
      <c r="C315" s="77"/>
      <c r="D315" s="77"/>
      <c r="E315" s="77"/>
      <c r="F315" s="77"/>
      <c r="G315" s="77"/>
      <c r="H315" s="79"/>
      <c r="I315" s="79"/>
      <c r="J315" s="79"/>
      <c r="K315" s="79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</row>
    <row r="316" spans="1:65" ht="15.75" customHeight="1" x14ac:dyDescent="0.25">
      <c r="A316" s="1"/>
      <c r="B316" s="77"/>
      <c r="C316" s="77"/>
      <c r="D316" s="77"/>
      <c r="E316" s="77"/>
      <c r="F316" s="77"/>
      <c r="G316" s="77"/>
      <c r="H316" s="79"/>
      <c r="I316" s="79"/>
      <c r="J316" s="79"/>
      <c r="K316" s="79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</row>
    <row r="317" spans="1:65" ht="15.75" customHeight="1" x14ac:dyDescent="0.25">
      <c r="A317" s="1"/>
      <c r="B317" s="77"/>
      <c r="C317" s="77"/>
      <c r="D317" s="77"/>
      <c r="E317" s="77"/>
      <c r="F317" s="77"/>
      <c r="G317" s="77"/>
      <c r="H317" s="79"/>
      <c r="I317" s="79"/>
      <c r="J317" s="79"/>
      <c r="K317" s="79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</row>
    <row r="318" spans="1:65" ht="15.75" customHeight="1" x14ac:dyDescent="0.25">
      <c r="A318" s="1"/>
      <c r="B318" s="77"/>
      <c r="C318" s="77"/>
      <c r="D318" s="77"/>
      <c r="E318" s="77"/>
      <c r="F318" s="77"/>
      <c r="G318" s="77"/>
      <c r="H318" s="79"/>
      <c r="I318" s="79"/>
      <c r="J318" s="79"/>
      <c r="K318" s="79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</row>
    <row r="319" spans="1:65" ht="15.75" customHeight="1" x14ac:dyDescent="0.25">
      <c r="A319" s="1"/>
      <c r="B319" s="77"/>
      <c r="C319" s="77"/>
      <c r="D319" s="77"/>
      <c r="E319" s="77"/>
      <c r="F319" s="77"/>
      <c r="G319" s="77"/>
      <c r="H319" s="79"/>
      <c r="I319" s="79"/>
      <c r="J319" s="79"/>
      <c r="K319" s="79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</row>
    <row r="320" spans="1:65" ht="15.75" customHeight="1" x14ac:dyDescent="0.25">
      <c r="A320" s="1"/>
      <c r="B320" s="77"/>
      <c r="C320" s="77"/>
      <c r="D320" s="77"/>
      <c r="E320" s="77"/>
      <c r="F320" s="77"/>
      <c r="G320" s="77"/>
      <c r="H320" s="79"/>
      <c r="I320" s="79"/>
      <c r="J320" s="79"/>
      <c r="K320" s="79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</row>
    <row r="321" spans="1:65" ht="15.75" customHeight="1" x14ac:dyDescent="0.25">
      <c r="A321" s="1"/>
      <c r="B321" s="77"/>
      <c r="C321" s="77"/>
      <c r="D321" s="77"/>
      <c r="E321" s="77"/>
      <c r="F321" s="77"/>
      <c r="G321" s="77"/>
      <c r="H321" s="79"/>
      <c r="I321" s="79"/>
      <c r="J321" s="79"/>
      <c r="K321" s="79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</row>
    <row r="322" spans="1:65" ht="15.75" customHeight="1" x14ac:dyDescent="0.25">
      <c r="A322" s="1"/>
      <c r="B322" s="77"/>
      <c r="C322" s="77"/>
      <c r="D322" s="77"/>
      <c r="E322" s="77"/>
      <c r="F322" s="77"/>
      <c r="G322" s="77"/>
      <c r="H322" s="79"/>
      <c r="I322" s="79"/>
      <c r="J322" s="79"/>
      <c r="K322" s="79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</row>
    <row r="323" spans="1:65" ht="15.75" customHeight="1" x14ac:dyDescent="0.25">
      <c r="A323" s="1"/>
      <c r="B323" s="77"/>
      <c r="C323" s="77"/>
      <c r="D323" s="77"/>
      <c r="E323" s="77"/>
      <c r="F323" s="77"/>
      <c r="G323" s="77"/>
      <c r="H323" s="79"/>
      <c r="I323" s="79"/>
      <c r="J323" s="79"/>
      <c r="K323" s="79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</row>
    <row r="324" spans="1:65" ht="15.75" customHeight="1" x14ac:dyDescent="0.25">
      <c r="A324" s="1"/>
      <c r="B324" s="77"/>
      <c r="C324" s="77"/>
      <c r="D324" s="77"/>
      <c r="E324" s="77"/>
      <c r="F324" s="77"/>
      <c r="G324" s="77"/>
      <c r="H324" s="79"/>
      <c r="I324" s="79"/>
      <c r="J324" s="79"/>
      <c r="K324" s="79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</row>
    <row r="325" spans="1:65" ht="15.75" customHeight="1" x14ac:dyDescent="0.25">
      <c r="A325" s="1"/>
      <c r="B325" s="77"/>
      <c r="C325" s="77"/>
      <c r="D325" s="77"/>
      <c r="E325" s="77"/>
      <c r="F325" s="77"/>
      <c r="G325" s="77"/>
      <c r="H325" s="79"/>
      <c r="I325" s="79"/>
      <c r="J325" s="79"/>
      <c r="K325" s="79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</row>
    <row r="326" spans="1:65" ht="15.75" customHeight="1" x14ac:dyDescent="0.25">
      <c r="A326" s="1"/>
      <c r="B326" s="77"/>
      <c r="C326" s="77"/>
      <c r="D326" s="77"/>
      <c r="E326" s="77"/>
      <c r="F326" s="77"/>
      <c r="G326" s="77"/>
      <c r="H326" s="79"/>
      <c r="I326" s="79"/>
      <c r="J326" s="79"/>
      <c r="K326" s="79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</row>
    <row r="327" spans="1:65" ht="15.75" customHeight="1" x14ac:dyDescent="0.25">
      <c r="A327" s="1"/>
      <c r="B327" s="77"/>
      <c r="C327" s="77"/>
      <c r="D327" s="77"/>
      <c r="E327" s="77"/>
      <c r="F327" s="77"/>
      <c r="G327" s="77"/>
      <c r="H327" s="79"/>
      <c r="I327" s="79"/>
      <c r="J327" s="79"/>
      <c r="K327" s="79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</row>
    <row r="328" spans="1:65" ht="15.75" customHeight="1" x14ac:dyDescent="0.25">
      <c r="A328" s="1"/>
      <c r="B328" s="77"/>
      <c r="C328" s="77"/>
      <c r="D328" s="77"/>
      <c r="E328" s="77"/>
      <c r="F328" s="77"/>
      <c r="G328" s="77"/>
      <c r="H328" s="79"/>
      <c r="I328" s="79"/>
      <c r="J328" s="79"/>
      <c r="K328" s="79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</row>
    <row r="329" spans="1:65" ht="15.75" customHeight="1" x14ac:dyDescent="0.25">
      <c r="A329" s="1"/>
      <c r="B329" s="77"/>
      <c r="C329" s="77"/>
      <c r="D329" s="77"/>
      <c r="E329" s="77"/>
      <c r="F329" s="77"/>
      <c r="G329" s="77"/>
      <c r="H329" s="79"/>
      <c r="I329" s="79"/>
      <c r="J329" s="79"/>
      <c r="K329" s="79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</row>
    <row r="330" spans="1:65" ht="15.75" customHeight="1" x14ac:dyDescent="0.25">
      <c r="A330" s="1"/>
      <c r="B330" s="77"/>
      <c r="C330" s="77"/>
      <c r="D330" s="77"/>
      <c r="E330" s="77"/>
      <c r="F330" s="77"/>
      <c r="G330" s="77"/>
      <c r="H330" s="79"/>
      <c r="I330" s="79"/>
      <c r="J330" s="79"/>
      <c r="K330" s="79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</row>
    <row r="331" spans="1:65" ht="15.75" customHeight="1" x14ac:dyDescent="0.25">
      <c r="A331" s="1"/>
      <c r="B331" s="77"/>
      <c r="C331" s="77"/>
      <c r="D331" s="77"/>
      <c r="E331" s="77"/>
      <c r="F331" s="77"/>
      <c r="G331" s="77"/>
      <c r="H331" s="79"/>
      <c r="I331" s="79"/>
      <c r="J331" s="79"/>
      <c r="K331" s="79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</row>
    <row r="332" spans="1:65" ht="15.75" customHeight="1" x14ac:dyDescent="0.25">
      <c r="A332" s="1"/>
      <c r="B332" s="77"/>
      <c r="C332" s="77"/>
      <c r="D332" s="77"/>
      <c r="E332" s="77"/>
      <c r="F332" s="77"/>
      <c r="G332" s="77"/>
      <c r="H332" s="79"/>
      <c r="I332" s="79"/>
      <c r="J332" s="79"/>
      <c r="K332" s="79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</row>
    <row r="333" spans="1:65" ht="15.75" customHeight="1" x14ac:dyDescent="0.25">
      <c r="A333" s="1"/>
      <c r="B333" s="77"/>
      <c r="C333" s="77"/>
      <c r="D333" s="77"/>
      <c r="E333" s="77"/>
      <c r="F333" s="77"/>
      <c r="G333" s="77"/>
      <c r="H333" s="79"/>
      <c r="I333" s="79"/>
      <c r="J333" s="79"/>
      <c r="K333" s="79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</row>
    <row r="334" spans="1:65" ht="15.75" customHeight="1" x14ac:dyDescent="0.25">
      <c r="A334" s="1"/>
      <c r="B334" s="77"/>
      <c r="C334" s="77"/>
      <c r="D334" s="77"/>
      <c r="E334" s="77"/>
      <c r="F334" s="77"/>
      <c r="G334" s="77"/>
      <c r="H334" s="79"/>
      <c r="I334" s="79"/>
      <c r="J334" s="79"/>
      <c r="K334" s="79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</row>
    <row r="335" spans="1:65" ht="15.75" customHeight="1" x14ac:dyDescent="0.25">
      <c r="A335" s="1"/>
      <c r="B335" s="77"/>
      <c r="C335" s="77"/>
      <c r="D335" s="77"/>
      <c r="E335" s="77"/>
      <c r="F335" s="77"/>
      <c r="G335" s="77"/>
      <c r="H335" s="79"/>
      <c r="I335" s="79"/>
      <c r="J335" s="79"/>
      <c r="K335" s="79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</row>
    <row r="336" spans="1:65" ht="15.75" customHeight="1" x14ac:dyDescent="0.25">
      <c r="A336" s="1"/>
      <c r="B336" s="77"/>
      <c r="C336" s="77"/>
      <c r="D336" s="77"/>
      <c r="E336" s="77"/>
      <c r="F336" s="77"/>
      <c r="G336" s="77"/>
      <c r="H336" s="79"/>
      <c r="I336" s="79"/>
      <c r="J336" s="79"/>
      <c r="K336" s="79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</row>
    <row r="337" spans="1:65" ht="15.75" customHeight="1" x14ac:dyDescent="0.25">
      <c r="A337" s="1"/>
      <c r="B337" s="77"/>
      <c r="C337" s="77"/>
      <c r="D337" s="77"/>
      <c r="E337" s="77"/>
      <c r="F337" s="77"/>
      <c r="G337" s="77"/>
      <c r="H337" s="79"/>
      <c r="I337" s="79"/>
      <c r="J337" s="79"/>
      <c r="K337" s="79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</row>
    <row r="338" spans="1:65" ht="15.75" customHeight="1" x14ac:dyDescent="0.25">
      <c r="A338" s="1"/>
      <c r="B338" s="77"/>
      <c r="C338" s="77"/>
      <c r="D338" s="77"/>
      <c r="E338" s="77"/>
      <c r="F338" s="77"/>
      <c r="G338" s="77"/>
      <c r="H338" s="79"/>
      <c r="I338" s="79"/>
      <c r="J338" s="79"/>
      <c r="K338" s="79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</row>
    <row r="339" spans="1:65" ht="15.75" customHeight="1" x14ac:dyDescent="0.25">
      <c r="A339" s="1"/>
      <c r="B339" s="77"/>
      <c r="C339" s="77"/>
      <c r="D339" s="77"/>
      <c r="E339" s="77"/>
      <c r="F339" s="77"/>
      <c r="G339" s="77"/>
      <c r="H339" s="79"/>
      <c r="I339" s="79"/>
      <c r="J339" s="79"/>
      <c r="K339" s="79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</row>
    <row r="340" spans="1:65" ht="15.75" customHeight="1" x14ac:dyDescent="0.25">
      <c r="A340" s="1"/>
      <c r="B340" s="77"/>
      <c r="C340" s="77"/>
      <c r="D340" s="77"/>
      <c r="E340" s="77"/>
      <c r="F340" s="77"/>
      <c r="G340" s="77"/>
      <c r="H340" s="79"/>
      <c r="I340" s="79"/>
      <c r="J340" s="79"/>
      <c r="K340" s="79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</row>
    <row r="341" spans="1:65" ht="15.75" customHeight="1" x14ac:dyDescent="0.25">
      <c r="A341" s="1"/>
      <c r="B341" s="77"/>
      <c r="C341" s="77"/>
      <c r="D341" s="77"/>
      <c r="E341" s="77"/>
      <c r="F341" s="77"/>
      <c r="G341" s="77"/>
      <c r="H341" s="79"/>
      <c r="I341" s="79"/>
      <c r="J341" s="79"/>
      <c r="K341" s="79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</row>
    <row r="342" spans="1:65" ht="15.75" customHeight="1" x14ac:dyDescent="0.25">
      <c r="A342" s="1"/>
      <c r="B342" s="77"/>
      <c r="C342" s="77"/>
      <c r="D342" s="77"/>
      <c r="E342" s="77"/>
      <c r="F342" s="77"/>
      <c r="G342" s="77"/>
      <c r="H342" s="79"/>
      <c r="I342" s="79"/>
      <c r="J342" s="79"/>
      <c r="K342" s="79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</row>
    <row r="343" spans="1:65" ht="15.75" customHeight="1" x14ac:dyDescent="0.25">
      <c r="A343" s="1"/>
      <c r="B343" s="77"/>
      <c r="C343" s="77"/>
      <c r="D343" s="77"/>
      <c r="E343" s="77"/>
      <c r="F343" s="77"/>
      <c r="G343" s="77"/>
      <c r="H343" s="79"/>
      <c r="I343" s="79"/>
      <c r="J343" s="79"/>
      <c r="K343" s="79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</row>
    <row r="344" spans="1:65" ht="15.75" customHeight="1" x14ac:dyDescent="0.25">
      <c r="A344" s="1"/>
      <c r="B344" s="77"/>
      <c r="C344" s="77"/>
      <c r="D344" s="77"/>
      <c r="E344" s="77"/>
      <c r="F344" s="77"/>
      <c r="G344" s="77"/>
      <c r="H344" s="79"/>
      <c r="I344" s="79"/>
      <c r="J344" s="79"/>
      <c r="K344" s="79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</row>
    <row r="345" spans="1:65" ht="15.75" customHeight="1" x14ac:dyDescent="0.25">
      <c r="A345" s="1"/>
      <c r="B345" s="77"/>
      <c r="C345" s="77"/>
      <c r="D345" s="77"/>
      <c r="E345" s="77"/>
      <c r="F345" s="77"/>
      <c r="G345" s="77"/>
      <c r="H345" s="79"/>
      <c r="I345" s="79"/>
      <c r="J345" s="79"/>
      <c r="K345" s="79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</row>
    <row r="346" spans="1:65" ht="15.75" customHeight="1" x14ac:dyDescent="0.25">
      <c r="A346" s="1"/>
      <c r="B346" s="77"/>
      <c r="C346" s="77"/>
      <c r="D346" s="77"/>
      <c r="E346" s="77"/>
      <c r="F346" s="77"/>
      <c r="G346" s="77"/>
      <c r="H346" s="79"/>
      <c r="I346" s="79"/>
      <c r="J346" s="79"/>
      <c r="K346" s="79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</row>
    <row r="347" spans="1:65" ht="15.75" customHeight="1" x14ac:dyDescent="0.25">
      <c r="A347" s="1"/>
      <c r="B347" s="77"/>
      <c r="C347" s="77"/>
      <c r="D347" s="77"/>
      <c r="E347" s="77"/>
      <c r="F347" s="77"/>
      <c r="G347" s="77"/>
      <c r="H347" s="79"/>
      <c r="I347" s="79"/>
      <c r="J347" s="79"/>
      <c r="K347" s="79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</row>
    <row r="348" spans="1:65" ht="15.75" customHeight="1" x14ac:dyDescent="0.25">
      <c r="A348" s="1"/>
      <c r="B348" s="77"/>
      <c r="C348" s="77"/>
      <c r="D348" s="77"/>
      <c r="E348" s="77"/>
      <c r="F348" s="77"/>
      <c r="G348" s="77"/>
      <c r="H348" s="79"/>
      <c r="I348" s="79"/>
      <c r="J348" s="79"/>
      <c r="K348" s="79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</row>
    <row r="349" spans="1:65" ht="15.75" customHeight="1" x14ac:dyDescent="0.25">
      <c r="A349" s="1"/>
      <c r="B349" s="77"/>
      <c r="C349" s="77"/>
      <c r="D349" s="77"/>
      <c r="E349" s="77"/>
      <c r="F349" s="77"/>
      <c r="G349" s="77"/>
      <c r="H349" s="79"/>
      <c r="I349" s="79"/>
      <c r="J349" s="79"/>
      <c r="K349" s="79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</row>
    <row r="350" spans="1:65" ht="15.75" customHeight="1" x14ac:dyDescent="0.25">
      <c r="A350" s="1"/>
      <c r="B350" s="77"/>
      <c r="C350" s="77"/>
      <c r="D350" s="77"/>
      <c r="E350" s="77"/>
      <c r="F350" s="77"/>
      <c r="G350" s="77"/>
      <c r="H350" s="79"/>
      <c r="I350" s="79"/>
      <c r="J350" s="79"/>
      <c r="K350" s="79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</row>
    <row r="351" spans="1:65" ht="15.75" customHeight="1" x14ac:dyDescent="0.25">
      <c r="A351" s="1"/>
      <c r="B351" s="77"/>
      <c r="C351" s="77"/>
      <c r="D351" s="77"/>
      <c r="E351" s="77"/>
      <c r="F351" s="77"/>
      <c r="G351" s="77"/>
      <c r="H351" s="79"/>
      <c r="I351" s="79"/>
      <c r="J351" s="79"/>
      <c r="K351" s="79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</row>
    <row r="352" spans="1:65" ht="15.75" customHeight="1" x14ac:dyDescent="0.25">
      <c r="A352" s="1"/>
      <c r="B352" s="77"/>
      <c r="C352" s="77"/>
      <c r="D352" s="77"/>
      <c r="E352" s="77"/>
      <c r="F352" s="77"/>
      <c r="G352" s="77"/>
      <c r="H352" s="79"/>
      <c r="I352" s="79"/>
      <c r="J352" s="79"/>
      <c r="K352" s="79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</row>
    <row r="353" spans="1:65" ht="15.75" customHeight="1" x14ac:dyDescent="0.25">
      <c r="A353" s="1"/>
      <c r="B353" s="77"/>
      <c r="C353" s="77"/>
      <c r="D353" s="77"/>
      <c r="E353" s="77"/>
      <c r="F353" s="77"/>
      <c r="G353" s="77"/>
      <c r="H353" s="79"/>
      <c r="I353" s="79"/>
      <c r="J353" s="79"/>
      <c r="K353" s="79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</row>
    <row r="354" spans="1:65" ht="15.75" customHeight="1" x14ac:dyDescent="0.25">
      <c r="A354" s="1"/>
      <c r="B354" s="77"/>
      <c r="C354" s="77"/>
      <c r="D354" s="77"/>
      <c r="E354" s="77"/>
      <c r="F354" s="77"/>
      <c r="G354" s="77"/>
      <c r="H354" s="79"/>
      <c r="I354" s="79"/>
      <c r="J354" s="79"/>
      <c r="K354" s="79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</row>
    <row r="355" spans="1:65" ht="15.75" customHeight="1" x14ac:dyDescent="0.25">
      <c r="A355" s="1"/>
      <c r="B355" s="77"/>
      <c r="C355" s="77"/>
      <c r="D355" s="77"/>
      <c r="E355" s="77"/>
      <c r="F355" s="77"/>
      <c r="G355" s="77"/>
      <c r="H355" s="79"/>
      <c r="I355" s="79"/>
      <c r="J355" s="79"/>
      <c r="K355" s="79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</row>
    <row r="356" spans="1:65" ht="15.75" customHeight="1" x14ac:dyDescent="0.25">
      <c r="A356" s="1"/>
      <c r="B356" s="77"/>
      <c r="C356" s="77"/>
      <c r="D356" s="77"/>
      <c r="E356" s="77"/>
      <c r="F356" s="77"/>
      <c r="G356" s="77"/>
      <c r="H356" s="79"/>
      <c r="I356" s="79"/>
      <c r="J356" s="79"/>
      <c r="K356" s="79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</row>
    <row r="357" spans="1:65" ht="15.75" customHeight="1" x14ac:dyDescent="0.25">
      <c r="A357" s="1"/>
      <c r="B357" s="77"/>
      <c r="C357" s="77"/>
      <c r="D357" s="77"/>
      <c r="E357" s="77"/>
      <c r="F357" s="77"/>
      <c r="G357" s="77"/>
      <c r="H357" s="79"/>
      <c r="I357" s="79"/>
      <c r="J357" s="79"/>
      <c r="K357" s="79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</row>
    <row r="358" spans="1:65" ht="15.75" customHeight="1" x14ac:dyDescent="0.25">
      <c r="A358" s="1"/>
      <c r="B358" s="77"/>
      <c r="C358" s="77"/>
      <c r="D358" s="77"/>
      <c r="E358" s="77"/>
      <c r="F358" s="77"/>
      <c r="G358" s="77"/>
      <c r="H358" s="79"/>
      <c r="I358" s="79"/>
      <c r="J358" s="79"/>
      <c r="K358" s="79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</row>
    <row r="359" spans="1:65" ht="15.75" customHeight="1" x14ac:dyDescent="0.25">
      <c r="A359" s="1"/>
      <c r="B359" s="77"/>
      <c r="C359" s="77"/>
      <c r="D359" s="77"/>
      <c r="E359" s="77"/>
      <c r="F359" s="77"/>
      <c r="G359" s="77"/>
      <c r="H359" s="79"/>
      <c r="I359" s="79"/>
      <c r="J359" s="79"/>
      <c r="K359" s="79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</row>
    <row r="360" spans="1:65" ht="15.75" customHeight="1" x14ac:dyDescent="0.25">
      <c r="A360" s="1"/>
      <c r="B360" s="77"/>
      <c r="C360" s="77"/>
      <c r="D360" s="77"/>
      <c r="E360" s="77"/>
      <c r="F360" s="77"/>
      <c r="G360" s="77"/>
      <c r="H360" s="79"/>
      <c r="I360" s="79"/>
      <c r="J360" s="79"/>
      <c r="K360" s="79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</row>
    <row r="361" spans="1:65" ht="15.75" customHeight="1" x14ac:dyDescent="0.25">
      <c r="A361" s="1"/>
      <c r="B361" s="77"/>
      <c r="C361" s="77"/>
      <c r="D361" s="77"/>
      <c r="E361" s="77"/>
      <c r="F361" s="77"/>
      <c r="G361" s="77"/>
      <c r="H361" s="79"/>
      <c r="I361" s="79"/>
      <c r="J361" s="79"/>
      <c r="K361" s="79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</row>
    <row r="362" spans="1:65" ht="15.75" customHeight="1" x14ac:dyDescent="0.25">
      <c r="A362" s="1"/>
      <c r="B362" s="77"/>
      <c r="C362" s="77"/>
      <c r="D362" s="77"/>
      <c r="E362" s="77"/>
      <c r="F362" s="77"/>
      <c r="G362" s="77"/>
      <c r="H362" s="79"/>
      <c r="I362" s="79"/>
      <c r="J362" s="79"/>
      <c r="K362" s="79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</row>
    <row r="363" spans="1:65" ht="15.75" customHeight="1" x14ac:dyDescent="0.25">
      <c r="A363" s="1"/>
      <c r="B363" s="77"/>
      <c r="C363" s="77"/>
      <c r="D363" s="77"/>
      <c r="E363" s="77"/>
      <c r="F363" s="77"/>
      <c r="G363" s="77"/>
      <c r="H363" s="79"/>
      <c r="I363" s="79"/>
      <c r="J363" s="79"/>
      <c r="K363" s="79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</row>
    <row r="364" spans="1:65" ht="15.75" customHeight="1" x14ac:dyDescent="0.25">
      <c r="A364" s="1"/>
      <c r="B364" s="77"/>
      <c r="C364" s="77"/>
      <c r="D364" s="77"/>
      <c r="E364" s="77"/>
      <c r="F364" s="77"/>
      <c r="G364" s="77"/>
      <c r="H364" s="79"/>
      <c r="I364" s="79"/>
      <c r="J364" s="79"/>
      <c r="K364" s="79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</row>
    <row r="365" spans="1:65" ht="15.75" customHeight="1" x14ac:dyDescent="0.25">
      <c r="A365" s="1"/>
      <c r="B365" s="77"/>
      <c r="C365" s="77"/>
      <c r="D365" s="77"/>
      <c r="E365" s="77"/>
      <c r="F365" s="77"/>
      <c r="G365" s="77"/>
      <c r="H365" s="79"/>
      <c r="I365" s="79"/>
      <c r="J365" s="79"/>
      <c r="K365" s="79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</row>
    <row r="366" spans="1:65" ht="15.75" customHeight="1" x14ac:dyDescent="0.25">
      <c r="A366" s="1"/>
      <c r="B366" s="77"/>
      <c r="C366" s="77"/>
      <c r="D366" s="77"/>
      <c r="E366" s="77"/>
      <c r="F366" s="77"/>
      <c r="G366" s="77"/>
      <c r="H366" s="79"/>
      <c r="I366" s="79"/>
      <c r="J366" s="79"/>
      <c r="K366" s="79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</row>
    <row r="367" spans="1:65" ht="15.75" customHeight="1" x14ac:dyDescent="0.25">
      <c r="A367" s="1"/>
      <c r="B367" s="77"/>
      <c r="C367" s="77"/>
      <c r="D367" s="77"/>
      <c r="E367" s="77"/>
      <c r="F367" s="77"/>
      <c r="G367" s="77"/>
      <c r="H367" s="79"/>
      <c r="I367" s="79"/>
      <c r="J367" s="79"/>
      <c r="K367" s="79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</row>
    <row r="368" spans="1:65" ht="15.75" customHeight="1" x14ac:dyDescent="0.25">
      <c r="A368" s="1"/>
      <c r="B368" s="77"/>
      <c r="C368" s="77"/>
      <c r="D368" s="77"/>
      <c r="E368" s="77"/>
      <c r="F368" s="77"/>
      <c r="G368" s="77"/>
      <c r="H368" s="79"/>
      <c r="I368" s="79"/>
      <c r="J368" s="79"/>
      <c r="K368" s="79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</row>
    <row r="369" spans="1:65" ht="15.75" customHeight="1" x14ac:dyDescent="0.25">
      <c r="A369" s="1"/>
      <c r="B369" s="77"/>
      <c r="C369" s="77"/>
      <c r="D369" s="77"/>
      <c r="E369" s="77"/>
      <c r="F369" s="77"/>
      <c r="G369" s="77"/>
      <c r="H369" s="79"/>
      <c r="I369" s="79"/>
      <c r="J369" s="79"/>
      <c r="K369" s="79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</row>
    <row r="370" spans="1:65" ht="15.75" customHeight="1" x14ac:dyDescent="0.25">
      <c r="A370" s="1"/>
      <c r="B370" s="77"/>
      <c r="C370" s="77"/>
      <c r="D370" s="77"/>
      <c r="E370" s="77"/>
      <c r="F370" s="77"/>
      <c r="G370" s="77"/>
      <c r="H370" s="79"/>
      <c r="I370" s="79"/>
      <c r="J370" s="79"/>
      <c r="K370" s="79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</row>
    <row r="371" spans="1:65" ht="15.75" customHeight="1" x14ac:dyDescent="0.25">
      <c r="A371" s="1"/>
      <c r="B371" s="77"/>
      <c r="C371" s="77"/>
      <c r="D371" s="77"/>
      <c r="E371" s="77"/>
      <c r="F371" s="77"/>
      <c r="G371" s="77"/>
      <c r="H371" s="79"/>
      <c r="I371" s="79"/>
      <c r="J371" s="79"/>
      <c r="K371" s="79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</row>
    <row r="372" spans="1:65" ht="15.75" customHeight="1" x14ac:dyDescent="0.25">
      <c r="A372" s="1"/>
      <c r="B372" s="77"/>
      <c r="C372" s="77"/>
      <c r="D372" s="77"/>
      <c r="E372" s="77"/>
      <c r="F372" s="77"/>
      <c r="G372" s="77"/>
      <c r="H372" s="79"/>
      <c r="I372" s="79"/>
      <c r="J372" s="79"/>
      <c r="K372" s="79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</row>
    <row r="373" spans="1:65" ht="15.75" customHeight="1" x14ac:dyDescent="0.25">
      <c r="A373" s="1"/>
      <c r="B373" s="77"/>
      <c r="C373" s="77"/>
      <c r="D373" s="77"/>
      <c r="E373" s="77"/>
      <c r="F373" s="77"/>
      <c r="G373" s="77"/>
      <c r="H373" s="79"/>
      <c r="I373" s="79"/>
      <c r="J373" s="79"/>
      <c r="K373" s="79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</row>
    <row r="374" spans="1:65" ht="15.75" customHeight="1" x14ac:dyDescent="0.25">
      <c r="A374" s="1"/>
      <c r="B374" s="77"/>
      <c r="C374" s="77"/>
      <c r="D374" s="77"/>
      <c r="E374" s="77"/>
      <c r="F374" s="77"/>
      <c r="G374" s="77"/>
      <c r="H374" s="79"/>
      <c r="I374" s="79"/>
      <c r="J374" s="79"/>
      <c r="K374" s="79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</row>
    <row r="375" spans="1:65" ht="15.75" customHeight="1" x14ac:dyDescent="0.25">
      <c r="A375" s="1"/>
      <c r="B375" s="77"/>
      <c r="C375" s="77"/>
      <c r="D375" s="77"/>
      <c r="E375" s="77"/>
      <c r="F375" s="77"/>
      <c r="G375" s="77"/>
      <c r="H375" s="79"/>
      <c r="I375" s="79"/>
      <c r="J375" s="79"/>
      <c r="K375" s="79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</row>
    <row r="376" spans="1:65" ht="15.75" customHeight="1" x14ac:dyDescent="0.25">
      <c r="A376" s="1"/>
      <c r="B376" s="77"/>
      <c r="C376" s="77"/>
      <c r="D376" s="77"/>
      <c r="E376" s="77"/>
      <c r="F376" s="77"/>
      <c r="G376" s="77"/>
      <c r="H376" s="79"/>
      <c r="I376" s="79"/>
      <c r="J376" s="79"/>
      <c r="K376" s="79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</row>
    <row r="377" spans="1:65" ht="15.75" customHeight="1" x14ac:dyDescent="0.25">
      <c r="A377" s="1"/>
      <c r="B377" s="77"/>
      <c r="C377" s="77"/>
      <c r="D377" s="77"/>
      <c r="E377" s="77"/>
      <c r="F377" s="77"/>
      <c r="G377" s="77"/>
      <c r="H377" s="79"/>
      <c r="I377" s="79"/>
      <c r="J377" s="79"/>
      <c r="K377" s="79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</row>
    <row r="378" spans="1:65" ht="15.75" customHeight="1" x14ac:dyDescent="0.25">
      <c r="A378" s="1"/>
      <c r="B378" s="77"/>
      <c r="C378" s="77"/>
      <c r="D378" s="77"/>
      <c r="E378" s="77"/>
      <c r="F378" s="77"/>
      <c r="G378" s="77"/>
      <c r="H378" s="79"/>
      <c r="I378" s="79"/>
      <c r="J378" s="79"/>
      <c r="K378" s="79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</row>
    <row r="379" spans="1:65" ht="15.75" customHeight="1" x14ac:dyDescent="0.25">
      <c r="A379" s="1"/>
      <c r="B379" s="77"/>
      <c r="C379" s="77"/>
      <c r="D379" s="77"/>
      <c r="E379" s="77"/>
      <c r="F379" s="77"/>
      <c r="G379" s="77"/>
      <c r="H379" s="79"/>
      <c r="I379" s="79"/>
      <c r="J379" s="79"/>
      <c r="K379" s="79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</row>
    <row r="380" spans="1:65" ht="15.75" customHeight="1" x14ac:dyDescent="0.25">
      <c r="A380" s="1"/>
      <c r="B380" s="77"/>
      <c r="C380" s="77"/>
      <c r="D380" s="77"/>
      <c r="E380" s="77"/>
      <c r="F380" s="77"/>
      <c r="G380" s="77"/>
      <c r="H380" s="79"/>
      <c r="I380" s="79"/>
      <c r="J380" s="79"/>
      <c r="K380" s="79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</row>
    <row r="381" spans="1:65" ht="15.75" customHeight="1" x14ac:dyDescent="0.25">
      <c r="A381" s="1"/>
      <c r="B381" s="77"/>
      <c r="C381" s="77"/>
      <c r="D381" s="77"/>
      <c r="E381" s="77"/>
      <c r="F381" s="77"/>
      <c r="G381" s="77"/>
      <c r="H381" s="79"/>
      <c r="I381" s="79"/>
      <c r="J381" s="79"/>
      <c r="K381" s="79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</row>
    <row r="382" spans="1:65" ht="15.75" customHeight="1" x14ac:dyDescent="0.25">
      <c r="A382" s="1"/>
      <c r="B382" s="77"/>
      <c r="C382" s="77"/>
      <c r="D382" s="77"/>
      <c r="E382" s="77"/>
      <c r="F382" s="77"/>
      <c r="G382" s="77"/>
      <c r="H382" s="79"/>
      <c r="I382" s="79"/>
      <c r="J382" s="79"/>
      <c r="K382" s="79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</row>
    <row r="383" spans="1:65" ht="15.75" customHeight="1" x14ac:dyDescent="0.25">
      <c r="A383" s="1"/>
      <c r="B383" s="77"/>
      <c r="C383" s="77"/>
      <c r="D383" s="77"/>
      <c r="E383" s="77"/>
      <c r="F383" s="77"/>
      <c r="G383" s="77"/>
      <c r="H383" s="79"/>
      <c r="I383" s="79"/>
      <c r="J383" s="79"/>
      <c r="K383" s="79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</row>
    <row r="384" spans="1:65" ht="15.75" customHeight="1" x14ac:dyDescent="0.25">
      <c r="A384" s="1"/>
      <c r="B384" s="77"/>
      <c r="C384" s="77"/>
      <c r="D384" s="77"/>
      <c r="E384" s="77"/>
      <c r="F384" s="77"/>
      <c r="G384" s="77"/>
      <c r="H384" s="79"/>
      <c r="I384" s="79"/>
      <c r="J384" s="79"/>
      <c r="K384" s="79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</row>
    <row r="385" spans="1:65" ht="15.75" customHeight="1" x14ac:dyDescent="0.25">
      <c r="A385" s="1"/>
      <c r="B385" s="77"/>
      <c r="C385" s="77"/>
      <c r="D385" s="77"/>
      <c r="E385" s="77"/>
      <c r="F385" s="77"/>
      <c r="G385" s="77"/>
      <c r="H385" s="79"/>
      <c r="I385" s="79"/>
      <c r="J385" s="79"/>
      <c r="K385" s="79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</row>
    <row r="386" spans="1:65" ht="15.75" customHeight="1" x14ac:dyDescent="0.25">
      <c r="A386" s="1"/>
      <c r="B386" s="77"/>
      <c r="C386" s="77"/>
      <c r="D386" s="77"/>
      <c r="E386" s="77"/>
      <c r="F386" s="77"/>
      <c r="G386" s="77"/>
      <c r="H386" s="79"/>
      <c r="I386" s="79"/>
      <c r="J386" s="79"/>
      <c r="K386" s="79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</row>
    <row r="387" spans="1:65" ht="15.75" customHeight="1" x14ac:dyDescent="0.25">
      <c r="A387" s="1"/>
      <c r="B387" s="77"/>
      <c r="C387" s="77"/>
      <c r="D387" s="77"/>
      <c r="E387" s="77"/>
      <c r="F387" s="77"/>
      <c r="G387" s="77"/>
      <c r="H387" s="79"/>
      <c r="I387" s="79"/>
      <c r="J387" s="79"/>
      <c r="K387" s="79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</row>
    <row r="388" spans="1:65" ht="15.75" customHeight="1" x14ac:dyDescent="0.25">
      <c r="A388" s="1"/>
      <c r="B388" s="77"/>
      <c r="C388" s="77"/>
      <c r="D388" s="77"/>
      <c r="E388" s="77"/>
      <c r="F388" s="77"/>
      <c r="G388" s="77"/>
      <c r="H388" s="79"/>
      <c r="I388" s="79"/>
      <c r="J388" s="79"/>
      <c r="K388" s="79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</row>
    <row r="389" spans="1:65" ht="15.75" customHeight="1" x14ac:dyDescent="0.25">
      <c r="A389" s="1"/>
      <c r="B389" s="77"/>
      <c r="C389" s="77"/>
      <c r="D389" s="77"/>
      <c r="E389" s="77"/>
      <c r="F389" s="77"/>
      <c r="G389" s="77"/>
      <c r="H389" s="79"/>
      <c r="I389" s="79"/>
      <c r="J389" s="79"/>
      <c r="K389" s="79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</row>
    <row r="390" spans="1:65" ht="15.75" customHeight="1" x14ac:dyDescent="0.25">
      <c r="A390" s="1"/>
      <c r="B390" s="77"/>
      <c r="C390" s="77"/>
      <c r="D390" s="77"/>
      <c r="E390" s="77"/>
      <c r="F390" s="77"/>
      <c r="G390" s="77"/>
      <c r="H390" s="79"/>
      <c r="I390" s="79"/>
      <c r="J390" s="79"/>
      <c r="K390" s="79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</row>
    <row r="391" spans="1:65" ht="15.75" customHeight="1" x14ac:dyDescent="0.25">
      <c r="A391" s="1"/>
      <c r="B391" s="77"/>
      <c r="C391" s="77"/>
      <c r="D391" s="77"/>
      <c r="E391" s="77"/>
      <c r="F391" s="77"/>
      <c r="G391" s="77"/>
      <c r="H391" s="79"/>
      <c r="I391" s="79"/>
      <c r="J391" s="79"/>
      <c r="K391" s="79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</row>
    <row r="392" spans="1:65" ht="15.75" customHeight="1" x14ac:dyDescent="0.25">
      <c r="A392" s="1"/>
      <c r="B392" s="77"/>
      <c r="C392" s="77"/>
      <c r="D392" s="77"/>
      <c r="E392" s="77"/>
      <c r="F392" s="77"/>
      <c r="G392" s="77"/>
      <c r="H392" s="79"/>
      <c r="I392" s="79"/>
      <c r="J392" s="79"/>
      <c r="K392" s="79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</row>
    <row r="393" spans="1:65" ht="15.75" customHeight="1" x14ac:dyDescent="0.25">
      <c r="A393" s="1"/>
      <c r="B393" s="77"/>
      <c r="C393" s="77"/>
      <c r="D393" s="77"/>
      <c r="E393" s="77"/>
      <c r="F393" s="77"/>
      <c r="G393" s="77"/>
      <c r="H393" s="79"/>
      <c r="I393" s="79"/>
      <c r="J393" s="79"/>
      <c r="K393" s="79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</row>
    <row r="394" spans="1:65" ht="15.75" customHeight="1" x14ac:dyDescent="0.25">
      <c r="A394" s="1"/>
      <c r="B394" s="77"/>
      <c r="C394" s="77"/>
      <c r="D394" s="77"/>
      <c r="E394" s="77"/>
      <c r="F394" s="77"/>
      <c r="G394" s="77"/>
      <c r="H394" s="79"/>
      <c r="I394" s="79"/>
      <c r="J394" s="79"/>
      <c r="K394" s="79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</row>
    <row r="395" spans="1:65" ht="15.75" customHeight="1" x14ac:dyDescent="0.25">
      <c r="A395" s="1"/>
      <c r="B395" s="77"/>
      <c r="C395" s="77"/>
      <c r="D395" s="77"/>
      <c r="E395" s="77"/>
      <c r="F395" s="77"/>
      <c r="G395" s="77"/>
      <c r="H395" s="79"/>
      <c r="I395" s="79"/>
      <c r="J395" s="79"/>
      <c r="K395" s="79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</row>
    <row r="396" spans="1:65" ht="15.75" customHeight="1" x14ac:dyDescent="0.25">
      <c r="A396" s="1"/>
      <c r="B396" s="77"/>
      <c r="C396" s="77"/>
      <c r="D396" s="77"/>
      <c r="E396" s="77"/>
      <c r="F396" s="77"/>
      <c r="G396" s="77"/>
      <c r="H396" s="79"/>
      <c r="I396" s="79"/>
      <c r="J396" s="79"/>
      <c r="K396" s="79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</row>
    <row r="397" spans="1:65" ht="15.75" customHeight="1" x14ac:dyDescent="0.25">
      <c r="A397" s="1"/>
      <c r="B397" s="77"/>
      <c r="C397" s="77"/>
      <c r="D397" s="77"/>
      <c r="E397" s="77"/>
      <c r="F397" s="77"/>
      <c r="G397" s="77"/>
      <c r="H397" s="79"/>
      <c r="I397" s="79"/>
      <c r="J397" s="79"/>
      <c r="K397" s="79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</row>
    <row r="398" spans="1:65" ht="15.75" customHeight="1" x14ac:dyDescent="0.25">
      <c r="A398" s="1"/>
      <c r="B398" s="77"/>
      <c r="C398" s="77"/>
      <c r="D398" s="77"/>
      <c r="E398" s="77"/>
      <c r="F398" s="77"/>
      <c r="G398" s="77"/>
      <c r="H398" s="79"/>
      <c r="I398" s="79"/>
      <c r="J398" s="79"/>
      <c r="K398" s="79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</row>
    <row r="399" spans="1:65" ht="15.75" customHeight="1" x14ac:dyDescent="0.25">
      <c r="A399" s="1"/>
      <c r="B399" s="77"/>
      <c r="C399" s="77"/>
      <c r="D399" s="77"/>
      <c r="E399" s="77"/>
      <c r="F399" s="77"/>
      <c r="G399" s="77"/>
      <c r="H399" s="79"/>
      <c r="I399" s="79"/>
      <c r="J399" s="79"/>
      <c r="K399" s="79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</row>
    <row r="400" spans="1:65" ht="15.75" customHeight="1" x14ac:dyDescent="0.25">
      <c r="A400" s="1"/>
      <c r="B400" s="77"/>
      <c r="C400" s="77"/>
      <c r="D400" s="77"/>
      <c r="E400" s="77"/>
      <c r="F400" s="77"/>
      <c r="G400" s="77"/>
      <c r="H400" s="79"/>
      <c r="I400" s="79"/>
      <c r="J400" s="79"/>
      <c r="K400" s="79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</row>
    <row r="401" spans="1:65" ht="15.75" customHeight="1" x14ac:dyDescent="0.25">
      <c r="A401" s="1"/>
      <c r="B401" s="77"/>
      <c r="C401" s="77"/>
      <c r="D401" s="77"/>
      <c r="E401" s="77"/>
      <c r="F401" s="77"/>
      <c r="G401" s="77"/>
      <c r="H401" s="79"/>
      <c r="I401" s="79"/>
      <c r="J401" s="79"/>
      <c r="K401" s="79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</row>
    <row r="402" spans="1:65" ht="15.75" customHeight="1" x14ac:dyDescent="0.25">
      <c r="A402" s="1"/>
      <c r="B402" s="77"/>
      <c r="C402" s="77"/>
      <c r="D402" s="77"/>
      <c r="E402" s="77"/>
      <c r="F402" s="77"/>
      <c r="G402" s="77"/>
      <c r="H402" s="79"/>
      <c r="I402" s="79"/>
      <c r="J402" s="79"/>
      <c r="K402" s="79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</row>
    <row r="403" spans="1:65" ht="15.75" customHeight="1" x14ac:dyDescent="0.25">
      <c r="A403" s="1"/>
      <c r="B403" s="77"/>
      <c r="C403" s="77"/>
      <c r="D403" s="77"/>
      <c r="E403" s="77"/>
      <c r="F403" s="77"/>
      <c r="G403" s="77"/>
      <c r="H403" s="79"/>
      <c r="I403" s="79"/>
      <c r="J403" s="79"/>
      <c r="K403" s="79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</row>
    <row r="404" spans="1:65" ht="15.75" customHeight="1" x14ac:dyDescent="0.25">
      <c r="A404" s="1"/>
      <c r="B404" s="77"/>
      <c r="C404" s="77"/>
      <c r="D404" s="77"/>
      <c r="E404" s="77"/>
      <c r="F404" s="77"/>
      <c r="G404" s="77"/>
      <c r="H404" s="79"/>
      <c r="I404" s="79"/>
      <c r="J404" s="79"/>
      <c r="K404" s="79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</row>
    <row r="405" spans="1:65" ht="15.75" customHeight="1" x14ac:dyDescent="0.25">
      <c r="A405" s="1"/>
      <c r="B405" s="77"/>
      <c r="C405" s="77"/>
      <c r="D405" s="77"/>
      <c r="E405" s="77"/>
      <c r="F405" s="77"/>
      <c r="G405" s="77"/>
      <c r="H405" s="79"/>
      <c r="I405" s="79"/>
      <c r="J405" s="79"/>
      <c r="K405" s="79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</row>
    <row r="406" spans="1:65" ht="15.75" customHeight="1" x14ac:dyDescent="0.25">
      <c r="A406" s="1"/>
      <c r="B406" s="77"/>
      <c r="C406" s="77"/>
      <c r="D406" s="77"/>
      <c r="E406" s="77"/>
      <c r="F406" s="77"/>
      <c r="G406" s="77"/>
      <c r="H406" s="79"/>
      <c r="I406" s="79"/>
      <c r="J406" s="79"/>
      <c r="K406" s="79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</row>
    <row r="407" spans="1:65" ht="15.75" customHeight="1" x14ac:dyDescent="0.25">
      <c r="A407" s="1"/>
      <c r="B407" s="77"/>
      <c r="C407" s="77"/>
      <c r="D407" s="77"/>
      <c r="E407" s="77"/>
      <c r="F407" s="77"/>
      <c r="G407" s="77"/>
      <c r="H407" s="79"/>
      <c r="I407" s="79"/>
      <c r="J407" s="79"/>
      <c r="K407" s="79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</row>
    <row r="408" spans="1:65" ht="15.75" customHeight="1" x14ac:dyDescent="0.25">
      <c r="A408" s="1"/>
      <c r="B408" s="77"/>
      <c r="C408" s="77"/>
      <c r="D408" s="77"/>
      <c r="E408" s="77"/>
      <c r="F408" s="77"/>
      <c r="G408" s="77"/>
      <c r="H408" s="79"/>
      <c r="I408" s="79"/>
      <c r="J408" s="79"/>
      <c r="K408" s="79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</row>
    <row r="409" spans="1:65" ht="15.75" customHeight="1" x14ac:dyDescent="0.25">
      <c r="A409" s="1"/>
      <c r="B409" s="77"/>
      <c r="C409" s="77"/>
      <c r="D409" s="77"/>
      <c r="E409" s="77"/>
      <c r="F409" s="77"/>
      <c r="G409" s="77"/>
      <c r="H409" s="79"/>
      <c r="I409" s="79"/>
      <c r="J409" s="79"/>
      <c r="K409" s="79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</row>
    <row r="410" spans="1:65" ht="15.75" customHeight="1" x14ac:dyDescent="0.25">
      <c r="A410" s="1"/>
      <c r="B410" s="77"/>
      <c r="C410" s="77"/>
      <c r="D410" s="77"/>
      <c r="E410" s="77"/>
      <c r="F410" s="77"/>
      <c r="G410" s="77"/>
      <c r="H410" s="79"/>
      <c r="I410" s="79"/>
      <c r="J410" s="79"/>
      <c r="K410" s="79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</row>
    <row r="411" spans="1:65" ht="15.75" customHeight="1" x14ac:dyDescent="0.25">
      <c r="A411" s="1"/>
      <c r="B411" s="77"/>
      <c r="C411" s="77"/>
      <c r="D411" s="77"/>
      <c r="E411" s="77"/>
      <c r="F411" s="77"/>
      <c r="G411" s="77"/>
      <c r="H411" s="79"/>
      <c r="I411" s="79"/>
      <c r="J411" s="79"/>
      <c r="K411" s="79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</row>
    <row r="412" spans="1:65" ht="15.75" customHeight="1" x14ac:dyDescent="0.25">
      <c r="A412" s="1"/>
      <c r="B412" s="77"/>
      <c r="C412" s="77"/>
      <c r="D412" s="77"/>
      <c r="E412" s="77"/>
      <c r="F412" s="77"/>
      <c r="G412" s="77"/>
      <c r="H412" s="79"/>
      <c r="I412" s="79"/>
      <c r="J412" s="79"/>
      <c r="K412" s="79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</row>
    <row r="413" spans="1:65" ht="15.75" customHeight="1" x14ac:dyDescent="0.25">
      <c r="A413" s="1"/>
      <c r="B413" s="77"/>
      <c r="C413" s="77"/>
      <c r="D413" s="77"/>
      <c r="E413" s="77"/>
      <c r="F413" s="77"/>
      <c r="G413" s="77"/>
      <c r="H413" s="79"/>
      <c r="I413" s="79"/>
      <c r="J413" s="79"/>
      <c r="K413" s="79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</row>
    <row r="414" spans="1:65" ht="15.75" customHeight="1" x14ac:dyDescent="0.25">
      <c r="A414" s="1"/>
      <c r="B414" s="77"/>
      <c r="C414" s="77"/>
      <c r="D414" s="77"/>
      <c r="E414" s="77"/>
      <c r="F414" s="77"/>
      <c r="G414" s="77"/>
      <c r="H414" s="79"/>
      <c r="I414" s="79"/>
      <c r="J414" s="79"/>
      <c r="K414" s="79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</row>
    <row r="415" spans="1:65" ht="15.75" customHeight="1" x14ac:dyDescent="0.25">
      <c r="A415" s="1"/>
      <c r="B415" s="77"/>
      <c r="C415" s="77"/>
      <c r="D415" s="77"/>
      <c r="E415" s="77"/>
      <c r="F415" s="77"/>
      <c r="G415" s="77"/>
      <c r="H415" s="79"/>
      <c r="I415" s="79"/>
      <c r="J415" s="79"/>
      <c r="K415" s="79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</row>
    <row r="416" spans="1:65" ht="15.75" customHeight="1" x14ac:dyDescent="0.25">
      <c r="A416" s="1"/>
      <c r="B416" s="77"/>
      <c r="C416" s="77"/>
      <c r="D416" s="77"/>
      <c r="E416" s="77"/>
      <c r="F416" s="77"/>
      <c r="G416" s="77"/>
      <c r="H416" s="79"/>
      <c r="I416" s="79"/>
      <c r="J416" s="79"/>
      <c r="K416" s="79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</row>
    <row r="417" spans="1:65" ht="15.75" customHeight="1" x14ac:dyDescent="0.25">
      <c r="A417" s="1"/>
      <c r="B417" s="77"/>
      <c r="C417" s="77"/>
      <c r="D417" s="77"/>
      <c r="E417" s="77"/>
      <c r="F417" s="77"/>
      <c r="G417" s="77"/>
      <c r="H417" s="79"/>
      <c r="I417" s="79"/>
      <c r="J417" s="79"/>
      <c r="K417" s="79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</row>
    <row r="418" spans="1:65" ht="15.75" customHeight="1" x14ac:dyDescent="0.25">
      <c r="A418" s="1"/>
      <c r="B418" s="77"/>
      <c r="C418" s="77"/>
      <c r="D418" s="77"/>
      <c r="E418" s="77"/>
      <c r="F418" s="77"/>
      <c r="G418" s="77"/>
      <c r="H418" s="79"/>
      <c r="I418" s="79"/>
      <c r="J418" s="79"/>
      <c r="K418" s="79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</row>
    <row r="419" spans="1:65" ht="15.75" customHeight="1" x14ac:dyDescent="0.25">
      <c r="A419" s="1"/>
      <c r="B419" s="77"/>
      <c r="C419" s="77"/>
      <c r="D419" s="77"/>
      <c r="E419" s="77"/>
      <c r="F419" s="77"/>
      <c r="G419" s="77"/>
      <c r="H419" s="79"/>
      <c r="I419" s="79"/>
      <c r="J419" s="79"/>
      <c r="K419" s="79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</row>
    <row r="420" spans="1:65" ht="15.75" customHeight="1" x14ac:dyDescent="0.25">
      <c r="A420" s="1"/>
      <c r="B420" s="77"/>
      <c r="C420" s="77"/>
      <c r="D420" s="77"/>
      <c r="E420" s="77"/>
      <c r="F420" s="77"/>
      <c r="G420" s="77"/>
      <c r="H420" s="79"/>
      <c r="I420" s="79"/>
      <c r="J420" s="79"/>
      <c r="K420" s="79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</row>
    <row r="421" spans="1:65" ht="15.75" customHeight="1" x14ac:dyDescent="0.25">
      <c r="A421" s="1"/>
      <c r="B421" s="77"/>
      <c r="C421" s="77"/>
      <c r="D421" s="77"/>
      <c r="E421" s="77"/>
      <c r="F421" s="77"/>
      <c r="G421" s="77"/>
      <c r="H421" s="79"/>
      <c r="I421" s="79"/>
      <c r="J421" s="79"/>
      <c r="K421" s="79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</row>
    <row r="422" spans="1:65" ht="15.75" customHeight="1" x14ac:dyDescent="0.25">
      <c r="A422" s="1"/>
      <c r="B422" s="77"/>
      <c r="C422" s="77"/>
      <c r="D422" s="77"/>
      <c r="E422" s="77"/>
      <c r="F422" s="77"/>
      <c r="G422" s="77"/>
      <c r="H422" s="79"/>
      <c r="I422" s="79"/>
      <c r="J422" s="79"/>
      <c r="K422" s="79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</row>
    <row r="423" spans="1:65" ht="15.75" customHeight="1" x14ac:dyDescent="0.25">
      <c r="A423" s="1"/>
      <c r="B423" s="77"/>
      <c r="C423" s="77"/>
      <c r="D423" s="77"/>
      <c r="E423" s="77"/>
      <c r="F423" s="77"/>
      <c r="G423" s="77"/>
      <c r="H423" s="79"/>
      <c r="I423" s="79"/>
      <c r="J423" s="79"/>
      <c r="K423" s="79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</row>
    <row r="424" spans="1:65" ht="15.75" customHeight="1" x14ac:dyDescent="0.25">
      <c r="A424" s="1"/>
      <c r="B424" s="77"/>
      <c r="C424" s="77"/>
      <c r="D424" s="77"/>
      <c r="E424" s="77"/>
      <c r="F424" s="77"/>
      <c r="G424" s="77"/>
      <c r="H424" s="79"/>
      <c r="I424" s="79"/>
      <c r="J424" s="79"/>
      <c r="K424" s="79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</row>
    <row r="425" spans="1:65" ht="15.75" customHeight="1" x14ac:dyDescent="0.25">
      <c r="A425" s="1"/>
      <c r="B425" s="77"/>
      <c r="C425" s="77"/>
      <c r="D425" s="77"/>
      <c r="E425" s="77"/>
      <c r="F425" s="77"/>
      <c r="G425" s="77"/>
      <c r="H425" s="79"/>
      <c r="I425" s="79"/>
      <c r="J425" s="79"/>
      <c r="K425" s="79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</row>
    <row r="426" spans="1:65" ht="15.75" customHeight="1" x14ac:dyDescent="0.25">
      <c r="A426" s="1"/>
      <c r="B426" s="77"/>
      <c r="C426" s="77"/>
      <c r="D426" s="77"/>
      <c r="E426" s="77"/>
      <c r="F426" s="77"/>
      <c r="G426" s="77"/>
      <c r="H426" s="79"/>
      <c r="I426" s="79"/>
      <c r="J426" s="79"/>
      <c r="K426" s="79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</row>
    <row r="427" spans="1:65" ht="15.75" customHeight="1" x14ac:dyDescent="0.25">
      <c r="A427" s="1"/>
      <c r="B427" s="77"/>
      <c r="C427" s="77"/>
      <c r="D427" s="77"/>
      <c r="E427" s="77"/>
      <c r="F427" s="77"/>
      <c r="G427" s="77"/>
      <c r="H427" s="79"/>
      <c r="I427" s="79"/>
      <c r="J427" s="79"/>
      <c r="K427" s="79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</row>
    <row r="428" spans="1:65" ht="15.75" customHeight="1" x14ac:dyDescent="0.25">
      <c r="A428" s="1"/>
      <c r="B428" s="77"/>
      <c r="C428" s="77"/>
      <c r="D428" s="77"/>
      <c r="E428" s="77"/>
      <c r="F428" s="77"/>
      <c r="G428" s="77"/>
      <c r="H428" s="79"/>
      <c r="I428" s="79"/>
      <c r="J428" s="79"/>
      <c r="K428" s="79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</row>
    <row r="429" spans="1:65" ht="15.75" customHeight="1" x14ac:dyDescent="0.25">
      <c r="A429" s="1"/>
      <c r="B429" s="77"/>
      <c r="C429" s="77"/>
      <c r="D429" s="77"/>
      <c r="E429" s="77"/>
      <c r="F429" s="77"/>
      <c r="G429" s="77"/>
      <c r="H429" s="79"/>
      <c r="I429" s="79"/>
      <c r="J429" s="79"/>
      <c r="K429" s="79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</row>
    <row r="430" spans="1:65" ht="15.75" customHeight="1" x14ac:dyDescent="0.25">
      <c r="A430" s="1"/>
      <c r="B430" s="77"/>
      <c r="C430" s="77"/>
      <c r="D430" s="77"/>
      <c r="E430" s="77"/>
      <c r="F430" s="77"/>
      <c r="G430" s="77"/>
      <c r="H430" s="79"/>
      <c r="I430" s="79"/>
      <c r="J430" s="79"/>
      <c r="K430" s="79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</row>
    <row r="431" spans="1:65" ht="15.75" customHeight="1" x14ac:dyDescent="0.25">
      <c r="A431" s="1"/>
      <c r="B431" s="77"/>
      <c r="C431" s="77"/>
      <c r="D431" s="77"/>
      <c r="E431" s="77"/>
      <c r="F431" s="77"/>
      <c r="G431" s="77"/>
      <c r="H431" s="79"/>
      <c r="I431" s="79"/>
      <c r="J431" s="79"/>
      <c r="K431" s="79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</row>
    <row r="432" spans="1:65" ht="15.75" customHeight="1" x14ac:dyDescent="0.25">
      <c r="A432" s="1"/>
      <c r="B432" s="77"/>
      <c r="C432" s="77"/>
      <c r="D432" s="77"/>
      <c r="E432" s="77"/>
      <c r="F432" s="77"/>
      <c r="G432" s="77"/>
      <c r="H432" s="79"/>
      <c r="I432" s="79"/>
      <c r="J432" s="79"/>
      <c r="K432" s="79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</row>
    <row r="433" spans="1:65" ht="15.75" customHeight="1" x14ac:dyDescent="0.25">
      <c r="A433" s="1"/>
      <c r="B433" s="77"/>
      <c r="C433" s="77"/>
      <c r="D433" s="77"/>
      <c r="E433" s="77"/>
      <c r="F433" s="77"/>
      <c r="G433" s="77"/>
      <c r="H433" s="79"/>
      <c r="I433" s="79"/>
      <c r="J433" s="79"/>
      <c r="K433" s="79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</row>
    <row r="434" spans="1:65" ht="15.75" customHeight="1" x14ac:dyDescent="0.25">
      <c r="A434" s="1"/>
      <c r="B434" s="77"/>
      <c r="C434" s="77"/>
      <c r="D434" s="77"/>
      <c r="E434" s="77"/>
      <c r="F434" s="77"/>
      <c r="G434" s="77"/>
      <c r="H434" s="79"/>
      <c r="I434" s="79"/>
      <c r="J434" s="79"/>
      <c r="K434" s="79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</row>
    <row r="435" spans="1:65" ht="15.75" customHeight="1" x14ac:dyDescent="0.25">
      <c r="A435" s="1"/>
      <c r="B435" s="77"/>
      <c r="C435" s="77"/>
      <c r="D435" s="77"/>
      <c r="E435" s="77"/>
      <c r="F435" s="77"/>
      <c r="G435" s="77"/>
      <c r="H435" s="79"/>
      <c r="I435" s="79"/>
      <c r="J435" s="79"/>
      <c r="K435" s="79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</row>
    <row r="436" spans="1:65" ht="15.75" customHeight="1" x14ac:dyDescent="0.25">
      <c r="A436" s="1"/>
      <c r="B436" s="77"/>
      <c r="C436" s="77"/>
      <c r="D436" s="77"/>
      <c r="E436" s="77"/>
      <c r="F436" s="77"/>
      <c r="G436" s="77"/>
      <c r="H436" s="79"/>
      <c r="I436" s="79"/>
      <c r="J436" s="79"/>
      <c r="K436" s="79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</row>
    <row r="437" spans="1:65" ht="15.75" customHeight="1" x14ac:dyDescent="0.25">
      <c r="A437" s="1"/>
      <c r="B437" s="77"/>
      <c r="C437" s="77"/>
      <c r="D437" s="77"/>
      <c r="E437" s="77"/>
      <c r="F437" s="77"/>
      <c r="G437" s="77"/>
      <c r="H437" s="79"/>
      <c r="I437" s="79"/>
      <c r="J437" s="79"/>
      <c r="K437" s="79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</row>
    <row r="438" spans="1:65" ht="15.75" customHeight="1" x14ac:dyDescent="0.25">
      <c r="A438" s="1"/>
      <c r="B438" s="77"/>
      <c r="C438" s="77"/>
      <c r="D438" s="77"/>
      <c r="E438" s="77"/>
      <c r="F438" s="77"/>
      <c r="G438" s="77"/>
      <c r="H438" s="79"/>
      <c r="I438" s="79"/>
      <c r="J438" s="79"/>
      <c r="K438" s="79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</row>
    <row r="439" spans="1:65" ht="15.75" customHeight="1" x14ac:dyDescent="0.25">
      <c r="A439" s="1"/>
      <c r="B439" s="77"/>
      <c r="C439" s="77"/>
      <c r="D439" s="77"/>
      <c r="E439" s="77"/>
      <c r="F439" s="77"/>
      <c r="G439" s="77"/>
      <c r="H439" s="79"/>
      <c r="I439" s="79"/>
      <c r="J439" s="79"/>
      <c r="K439" s="79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</row>
    <row r="440" spans="1:65" ht="15.75" customHeight="1" x14ac:dyDescent="0.25">
      <c r="A440" s="1"/>
      <c r="B440" s="77"/>
      <c r="C440" s="77"/>
      <c r="D440" s="77"/>
      <c r="E440" s="77"/>
      <c r="F440" s="77"/>
      <c r="G440" s="77"/>
      <c r="H440" s="79"/>
      <c r="I440" s="79"/>
      <c r="J440" s="79"/>
      <c r="K440" s="79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</row>
    <row r="441" spans="1:65" ht="15.75" customHeight="1" x14ac:dyDescent="0.25">
      <c r="A441" s="1"/>
      <c r="B441" s="77"/>
      <c r="C441" s="77"/>
      <c r="D441" s="77"/>
      <c r="E441" s="77"/>
      <c r="F441" s="77"/>
      <c r="G441" s="77"/>
      <c r="H441" s="79"/>
      <c r="I441" s="79"/>
      <c r="J441" s="79"/>
      <c r="K441" s="79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</row>
    <row r="442" spans="1:65" ht="15.75" customHeight="1" x14ac:dyDescent="0.25">
      <c r="A442" s="1"/>
      <c r="B442" s="77"/>
      <c r="C442" s="77"/>
      <c r="D442" s="77"/>
      <c r="E442" s="77"/>
      <c r="F442" s="77"/>
      <c r="G442" s="77"/>
      <c r="H442" s="79"/>
      <c r="I442" s="79"/>
      <c r="J442" s="79"/>
      <c r="K442" s="79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</row>
    <row r="443" spans="1:65" ht="15.75" customHeight="1" x14ac:dyDescent="0.25">
      <c r="A443" s="1"/>
      <c r="B443" s="77"/>
      <c r="C443" s="77"/>
      <c r="D443" s="77"/>
      <c r="E443" s="77"/>
      <c r="F443" s="77"/>
      <c r="G443" s="77"/>
      <c r="H443" s="79"/>
      <c r="I443" s="79"/>
      <c r="J443" s="79"/>
      <c r="K443" s="79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</row>
    <row r="444" spans="1:65" ht="15.75" customHeight="1" x14ac:dyDescent="0.25">
      <c r="A444" s="1"/>
      <c r="B444" s="77"/>
      <c r="C444" s="77"/>
      <c r="D444" s="77"/>
      <c r="E444" s="77"/>
      <c r="F444" s="77"/>
      <c r="G444" s="77"/>
      <c r="H444" s="79"/>
      <c r="I444" s="79"/>
      <c r="J444" s="79"/>
      <c r="K444" s="79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</row>
    <row r="445" spans="1:65" ht="15.75" customHeight="1" x14ac:dyDescent="0.25">
      <c r="A445" s="1"/>
      <c r="B445" s="77"/>
      <c r="C445" s="77"/>
      <c r="D445" s="77"/>
      <c r="E445" s="77"/>
      <c r="F445" s="77"/>
      <c r="G445" s="77"/>
      <c r="H445" s="79"/>
      <c r="I445" s="79"/>
      <c r="J445" s="79"/>
      <c r="K445" s="79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</row>
    <row r="446" spans="1:65" ht="15.75" customHeight="1" x14ac:dyDescent="0.25">
      <c r="A446" s="1"/>
      <c r="B446" s="77"/>
      <c r="C446" s="77"/>
      <c r="D446" s="77"/>
      <c r="E446" s="77"/>
      <c r="F446" s="77"/>
      <c r="G446" s="77"/>
      <c r="H446" s="79"/>
      <c r="I446" s="79"/>
      <c r="J446" s="79"/>
      <c r="K446" s="79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</row>
    <row r="447" spans="1:65" ht="15.75" customHeight="1" x14ac:dyDescent="0.25">
      <c r="A447" s="1"/>
      <c r="B447" s="77"/>
      <c r="C447" s="77"/>
      <c r="D447" s="77"/>
      <c r="E447" s="77"/>
      <c r="F447" s="77"/>
      <c r="G447" s="77"/>
      <c r="H447" s="79"/>
      <c r="I447" s="79"/>
      <c r="J447" s="79"/>
      <c r="K447" s="79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</row>
    <row r="448" spans="1:65" ht="15.75" customHeight="1" x14ac:dyDescent="0.25">
      <c r="A448" s="1"/>
      <c r="B448" s="77"/>
      <c r="C448" s="77"/>
      <c r="D448" s="77"/>
      <c r="E448" s="77"/>
      <c r="F448" s="77"/>
      <c r="G448" s="77"/>
      <c r="H448" s="79"/>
      <c r="I448" s="79"/>
      <c r="J448" s="79"/>
      <c r="K448" s="79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</row>
    <row r="449" spans="1:65" ht="15.75" customHeight="1" x14ac:dyDescent="0.25">
      <c r="A449" s="1"/>
      <c r="B449" s="77"/>
      <c r="C449" s="77"/>
      <c r="D449" s="77"/>
      <c r="E449" s="77"/>
      <c r="F449" s="77"/>
      <c r="G449" s="77"/>
      <c r="H449" s="79"/>
      <c r="I449" s="79"/>
      <c r="J449" s="79"/>
      <c r="K449" s="79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</row>
    <row r="450" spans="1:65" ht="15.75" customHeight="1" x14ac:dyDescent="0.25">
      <c r="A450" s="1"/>
      <c r="B450" s="77"/>
      <c r="C450" s="77"/>
      <c r="D450" s="77"/>
      <c r="E450" s="77"/>
      <c r="F450" s="77"/>
      <c r="G450" s="77"/>
      <c r="H450" s="79"/>
      <c r="I450" s="79"/>
      <c r="J450" s="79"/>
      <c r="K450" s="79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</row>
    <row r="451" spans="1:65" ht="15.75" customHeight="1" x14ac:dyDescent="0.25">
      <c r="A451" s="1"/>
      <c r="B451" s="77"/>
      <c r="C451" s="77"/>
      <c r="D451" s="77"/>
      <c r="E451" s="77"/>
      <c r="F451" s="77"/>
      <c r="G451" s="77"/>
      <c r="H451" s="79"/>
      <c r="I451" s="79"/>
      <c r="J451" s="79"/>
      <c r="K451" s="79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</row>
    <row r="452" spans="1:65" ht="15.75" customHeight="1" x14ac:dyDescent="0.25">
      <c r="A452" s="1"/>
      <c r="B452" s="77"/>
      <c r="C452" s="77"/>
      <c r="D452" s="77"/>
      <c r="E452" s="77"/>
      <c r="F452" s="77"/>
      <c r="G452" s="77"/>
      <c r="H452" s="79"/>
      <c r="I452" s="79"/>
      <c r="J452" s="79"/>
      <c r="K452" s="79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</row>
    <row r="453" spans="1:65" ht="15.75" customHeight="1" x14ac:dyDescent="0.25">
      <c r="A453" s="1"/>
      <c r="B453" s="77"/>
      <c r="C453" s="77"/>
      <c r="D453" s="77"/>
      <c r="E453" s="77"/>
      <c r="F453" s="77"/>
      <c r="G453" s="77"/>
      <c r="H453" s="79"/>
      <c r="I453" s="79"/>
      <c r="J453" s="79"/>
      <c r="K453" s="79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</row>
    <row r="454" spans="1:65" ht="15.75" customHeight="1" x14ac:dyDescent="0.25">
      <c r="A454" s="1"/>
      <c r="B454" s="77"/>
      <c r="C454" s="77"/>
      <c r="D454" s="77"/>
      <c r="E454" s="77"/>
      <c r="F454" s="77"/>
      <c r="G454" s="77"/>
      <c r="H454" s="79"/>
      <c r="I454" s="79"/>
      <c r="J454" s="79"/>
      <c r="K454" s="79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</row>
    <row r="455" spans="1:65" ht="15.75" customHeight="1" x14ac:dyDescent="0.25">
      <c r="A455" s="1"/>
      <c r="B455" s="77"/>
      <c r="C455" s="77"/>
      <c r="D455" s="77"/>
      <c r="E455" s="77"/>
      <c r="F455" s="77"/>
      <c r="G455" s="77"/>
      <c r="H455" s="79"/>
      <c r="I455" s="79"/>
      <c r="J455" s="79"/>
      <c r="K455" s="79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</row>
    <row r="456" spans="1:65" ht="15.75" customHeight="1" x14ac:dyDescent="0.25">
      <c r="A456" s="1"/>
      <c r="B456" s="77"/>
      <c r="C456" s="77"/>
      <c r="D456" s="77"/>
      <c r="E456" s="77"/>
      <c r="F456" s="77"/>
      <c r="G456" s="77"/>
      <c r="H456" s="79"/>
      <c r="I456" s="79"/>
      <c r="J456" s="79"/>
      <c r="K456" s="79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</row>
    <row r="457" spans="1:65" ht="15.75" customHeight="1" x14ac:dyDescent="0.25">
      <c r="A457" s="1"/>
      <c r="B457" s="77"/>
      <c r="C457" s="77"/>
      <c r="D457" s="77"/>
      <c r="E457" s="77"/>
      <c r="F457" s="77"/>
      <c r="G457" s="77"/>
      <c r="H457" s="79"/>
      <c r="I457" s="79"/>
      <c r="J457" s="79"/>
      <c r="K457" s="79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</row>
    <row r="458" spans="1:65" ht="15.75" customHeight="1" x14ac:dyDescent="0.25">
      <c r="A458" s="1"/>
      <c r="B458" s="77"/>
      <c r="C458" s="77"/>
      <c r="D458" s="77"/>
      <c r="E458" s="77"/>
      <c r="F458" s="77"/>
      <c r="G458" s="77"/>
      <c r="H458" s="79"/>
      <c r="I458" s="79"/>
      <c r="J458" s="79"/>
      <c r="K458" s="79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</row>
    <row r="459" spans="1:65" ht="15.75" customHeight="1" x14ac:dyDescent="0.25">
      <c r="A459" s="1"/>
      <c r="B459" s="77"/>
      <c r="C459" s="77"/>
      <c r="D459" s="77"/>
      <c r="E459" s="77"/>
      <c r="F459" s="77"/>
      <c r="G459" s="77"/>
      <c r="H459" s="79"/>
      <c r="I459" s="79"/>
      <c r="J459" s="79"/>
      <c r="K459" s="79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</row>
    <row r="460" spans="1:65" ht="15.75" customHeight="1" x14ac:dyDescent="0.25">
      <c r="A460" s="1"/>
      <c r="B460" s="77"/>
      <c r="C460" s="77"/>
      <c r="D460" s="77"/>
      <c r="E460" s="77"/>
      <c r="F460" s="77"/>
      <c r="G460" s="77"/>
      <c r="H460" s="79"/>
      <c r="I460" s="79"/>
      <c r="J460" s="79"/>
      <c r="K460" s="79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</row>
    <row r="461" spans="1:65" ht="15.75" customHeight="1" x14ac:dyDescent="0.25">
      <c r="A461" s="1"/>
      <c r="B461" s="77"/>
      <c r="C461" s="77"/>
      <c r="D461" s="77"/>
      <c r="E461" s="77"/>
      <c r="F461" s="77"/>
      <c r="G461" s="77"/>
      <c r="H461" s="79"/>
      <c r="I461" s="79"/>
      <c r="J461" s="79"/>
      <c r="K461" s="79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</row>
    <row r="462" spans="1:65" ht="15.75" customHeight="1" x14ac:dyDescent="0.25">
      <c r="A462" s="1"/>
      <c r="B462" s="77"/>
      <c r="C462" s="77"/>
      <c r="D462" s="77"/>
      <c r="E462" s="77"/>
      <c r="F462" s="77"/>
      <c r="G462" s="77"/>
      <c r="H462" s="79"/>
      <c r="I462" s="79"/>
      <c r="J462" s="79"/>
      <c r="K462" s="79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</row>
    <row r="463" spans="1:65" ht="15.75" customHeight="1" x14ac:dyDescent="0.25">
      <c r="A463" s="1"/>
      <c r="B463" s="77"/>
      <c r="C463" s="77"/>
      <c r="D463" s="77"/>
      <c r="E463" s="77"/>
      <c r="F463" s="77"/>
      <c r="G463" s="77"/>
      <c r="H463" s="79"/>
      <c r="I463" s="79"/>
      <c r="J463" s="79"/>
      <c r="K463" s="79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</row>
    <row r="464" spans="1:65" ht="15.75" customHeight="1" x14ac:dyDescent="0.25">
      <c r="A464" s="1"/>
      <c r="B464" s="77"/>
      <c r="C464" s="77"/>
      <c r="D464" s="77"/>
      <c r="E464" s="77"/>
      <c r="F464" s="77"/>
      <c r="G464" s="77"/>
      <c r="H464" s="79"/>
      <c r="I464" s="79"/>
      <c r="J464" s="79"/>
      <c r="K464" s="79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</row>
    <row r="465" spans="1:65" ht="15.75" customHeight="1" x14ac:dyDescent="0.25">
      <c r="A465" s="1"/>
      <c r="B465" s="77"/>
      <c r="C465" s="77"/>
      <c r="D465" s="77"/>
      <c r="E465" s="77"/>
      <c r="F465" s="77"/>
      <c r="G465" s="77"/>
      <c r="H465" s="79"/>
      <c r="I465" s="79"/>
      <c r="J465" s="79"/>
      <c r="K465" s="79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</row>
    <row r="466" spans="1:65" ht="15.75" customHeight="1" x14ac:dyDescent="0.25">
      <c r="A466" s="1"/>
      <c r="B466" s="77"/>
      <c r="C466" s="77"/>
      <c r="D466" s="77"/>
      <c r="E466" s="77"/>
      <c r="F466" s="77"/>
      <c r="G466" s="77"/>
      <c r="H466" s="79"/>
      <c r="I466" s="79"/>
      <c r="J466" s="79"/>
      <c r="K466" s="79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</row>
    <row r="467" spans="1:65" ht="15.75" customHeight="1" x14ac:dyDescent="0.25">
      <c r="A467" s="1"/>
      <c r="B467" s="77"/>
      <c r="C467" s="77"/>
      <c r="D467" s="77"/>
      <c r="E467" s="77"/>
      <c r="F467" s="77"/>
      <c r="G467" s="77"/>
      <c r="H467" s="79"/>
      <c r="I467" s="79"/>
      <c r="J467" s="79"/>
      <c r="K467" s="79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</row>
    <row r="468" spans="1:65" ht="15.75" customHeight="1" x14ac:dyDescent="0.25">
      <c r="A468" s="1"/>
      <c r="B468" s="77"/>
      <c r="C468" s="77"/>
      <c r="D468" s="77"/>
      <c r="E468" s="77"/>
      <c r="F468" s="77"/>
      <c r="G468" s="77"/>
      <c r="H468" s="79"/>
      <c r="I468" s="79"/>
      <c r="J468" s="79"/>
      <c r="K468" s="79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</row>
    <row r="469" spans="1:65" ht="15.75" customHeight="1" x14ac:dyDescent="0.25">
      <c r="A469" s="1"/>
      <c r="B469" s="77"/>
      <c r="C469" s="77"/>
      <c r="D469" s="77"/>
      <c r="E469" s="77"/>
      <c r="F469" s="77"/>
      <c r="G469" s="77"/>
      <c r="H469" s="79"/>
      <c r="I469" s="79"/>
      <c r="J469" s="79"/>
      <c r="K469" s="79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</row>
    <row r="470" spans="1:65" ht="15.75" customHeight="1" x14ac:dyDescent="0.25">
      <c r="A470" s="1"/>
      <c r="B470" s="77"/>
      <c r="C470" s="77"/>
      <c r="D470" s="77"/>
      <c r="E470" s="77"/>
      <c r="F470" s="77"/>
      <c r="G470" s="77"/>
      <c r="H470" s="79"/>
      <c r="I470" s="79"/>
      <c r="J470" s="79"/>
      <c r="K470" s="79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</row>
    <row r="471" spans="1:65" ht="15.75" customHeight="1" x14ac:dyDescent="0.25">
      <c r="A471" s="1"/>
      <c r="B471" s="77"/>
      <c r="C471" s="77"/>
      <c r="D471" s="77"/>
      <c r="E471" s="77"/>
      <c r="F471" s="77"/>
      <c r="G471" s="77"/>
      <c r="H471" s="79"/>
      <c r="I471" s="79"/>
      <c r="J471" s="79"/>
      <c r="K471" s="79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</row>
    <row r="472" spans="1:65" ht="15.75" customHeight="1" x14ac:dyDescent="0.25">
      <c r="A472" s="1"/>
      <c r="B472" s="77"/>
      <c r="C472" s="77"/>
      <c r="D472" s="77"/>
      <c r="E472" s="77"/>
      <c r="F472" s="77"/>
      <c r="G472" s="77"/>
      <c r="H472" s="79"/>
      <c r="I472" s="79"/>
      <c r="J472" s="79"/>
      <c r="K472" s="79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</row>
    <row r="473" spans="1:65" ht="15.75" customHeight="1" x14ac:dyDescent="0.25">
      <c r="A473" s="1"/>
      <c r="B473" s="77"/>
      <c r="C473" s="77"/>
      <c r="D473" s="77"/>
      <c r="E473" s="77"/>
      <c r="F473" s="77"/>
      <c r="G473" s="77"/>
      <c r="H473" s="79"/>
      <c r="I473" s="79"/>
      <c r="J473" s="79"/>
      <c r="K473" s="79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</row>
    <row r="474" spans="1:65" ht="15.75" customHeight="1" x14ac:dyDescent="0.25">
      <c r="A474" s="1"/>
      <c r="B474" s="77"/>
      <c r="C474" s="77"/>
      <c r="D474" s="77"/>
      <c r="E474" s="77"/>
      <c r="F474" s="77"/>
      <c r="G474" s="77"/>
      <c r="H474" s="79"/>
      <c r="I474" s="79"/>
      <c r="J474" s="79"/>
      <c r="K474" s="79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</row>
    <row r="475" spans="1:65" ht="15.75" customHeight="1" x14ac:dyDescent="0.25">
      <c r="A475" s="1"/>
      <c r="B475" s="77"/>
      <c r="C475" s="77"/>
      <c r="D475" s="77"/>
      <c r="E475" s="77"/>
      <c r="F475" s="77"/>
      <c r="G475" s="77"/>
      <c r="H475" s="79"/>
      <c r="I475" s="79"/>
      <c r="J475" s="79"/>
      <c r="K475" s="79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</row>
    <row r="476" spans="1:65" ht="15.75" customHeight="1" x14ac:dyDescent="0.25">
      <c r="A476" s="1"/>
      <c r="B476" s="77"/>
      <c r="C476" s="77"/>
      <c r="D476" s="77"/>
      <c r="E476" s="77"/>
      <c r="F476" s="77"/>
      <c r="G476" s="77"/>
      <c r="H476" s="79"/>
      <c r="I476" s="79"/>
      <c r="J476" s="79"/>
      <c r="K476" s="79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</row>
    <row r="477" spans="1:65" ht="15.75" customHeight="1" x14ac:dyDescent="0.25">
      <c r="A477" s="1"/>
      <c r="B477" s="77"/>
      <c r="C477" s="77"/>
      <c r="D477" s="77"/>
      <c r="E477" s="77"/>
      <c r="F477" s="77"/>
      <c r="G477" s="77"/>
      <c r="H477" s="79"/>
      <c r="I477" s="79"/>
      <c r="J477" s="79"/>
      <c r="K477" s="79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</row>
    <row r="478" spans="1:65" ht="15.75" customHeight="1" x14ac:dyDescent="0.25">
      <c r="A478" s="1"/>
      <c r="B478" s="77"/>
      <c r="C478" s="77"/>
      <c r="D478" s="77"/>
      <c r="E478" s="77"/>
      <c r="F478" s="77"/>
      <c r="G478" s="77"/>
      <c r="H478" s="79"/>
      <c r="I478" s="79"/>
      <c r="J478" s="79"/>
      <c r="K478" s="79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</row>
    <row r="479" spans="1:65" ht="15.75" customHeight="1" x14ac:dyDescent="0.25">
      <c r="A479" s="1"/>
      <c r="B479" s="77"/>
      <c r="C479" s="77"/>
      <c r="D479" s="77"/>
      <c r="E479" s="77"/>
      <c r="F479" s="77"/>
      <c r="G479" s="77"/>
      <c r="H479" s="79"/>
      <c r="I479" s="79"/>
      <c r="J479" s="79"/>
      <c r="K479" s="79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</row>
    <row r="480" spans="1:65" ht="15.75" customHeight="1" x14ac:dyDescent="0.25">
      <c r="A480" s="1"/>
      <c r="B480" s="77"/>
      <c r="C480" s="77"/>
      <c r="D480" s="77"/>
      <c r="E480" s="77"/>
      <c r="F480" s="77"/>
      <c r="G480" s="77"/>
      <c r="H480" s="79"/>
      <c r="I480" s="79"/>
      <c r="J480" s="79"/>
      <c r="K480" s="79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</row>
    <row r="481" spans="1:65" ht="15.75" customHeight="1" x14ac:dyDescent="0.25">
      <c r="A481" s="1"/>
      <c r="B481" s="77"/>
      <c r="C481" s="77"/>
      <c r="D481" s="77"/>
      <c r="E481" s="77"/>
      <c r="F481" s="77"/>
      <c r="G481" s="77"/>
      <c r="H481" s="79"/>
      <c r="I481" s="79"/>
      <c r="J481" s="79"/>
      <c r="K481" s="79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</row>
    <row r="482" spans="1:65" ht="15.75" customHeight="1" x14ac:dyDescent="0.25">
      <c r="A482" s="1"/>
      <c r="B482" s="77"/>
      <c r="C482" s="77"/>
      <c r="D482" s="77"/>
      <c r="E482" s="77"/>
      <c r="F482" s="77"/>
      <c r="G482" s="77"/>
      <c r="H482" s="79"/>
      <c r="I482" s="79"/>
      <c r="J482" s="79"/>
      <c r="K482" s="79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</row>
    <row r="483" spans="1:65" ht="15.75" customHeight="1" x14ac:dyDescent="0.25">
      <c r="A483" s="1"/>
      <c r="B483" s="77"/>
      <c r="C483" s="77"/>
      <c r="D483" s="77"/>
      <c r="E483" s="77"/>
      <c r="F483" s="77"/>
      <c r="G483" s="77"/>
      <c r="H483" s="79"/>
      <c r="I483" s="79"/>
      <c r="J483" s="79"/>
      <c r="K483" s="79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</row>
    <row r="484" spans="1:65" ht="15.75" customHeight="1" x14ac:dyDescent="0.25">
      <c r="A484" s="1"/>
      <c r="B484" s="77"/>
      <c r="C484" s="77"/>
      <c r="D484" s="77"/>
      <c r="E484" s="77"/>
      <c r="F484" s="77"/>
      <c r="G484" s="77"/>
      <c r="H484" s="79"/>
      <c r="I484" s="79"/>
      <c r="J484" s="79"/>
      <c r="K484" s="79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</row>
    <row r="485" spans="1:65" ht="15.75" customHeight="1" x14ac:dyDescent="0.25">
      <c r="A485" s="1"/>
      <c r="B485" s="77"/>
      <c r="C485" s="77"/>
      <c r="D485" s="77"/>
      <c r="E485" s="77"/>
      <c r="F485" s="77"/>
      <c r="G485" s="77"/>
      <c r="H485" s="79"/>
      <c r="I485" s="79"/>
      <c r="J485" s="79"/>
      <c r="K485" s="79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</row>
    <row r="486" spans="1:65" ht="15.75" customHeight="1" x14ac:dyDescent="0.25">
      <c r="A486" s="1"/>
      <c r="B486" s="77"/>
      <c r="C486" s="77"/>
      <c r="D486" s="77"/>
      <c r="E486" s="77"/>
      <c r="F486" s="77"/>
      <c r="G486" s="77"/>
      <c r="H486" s="79"/>
      <c r="I486" s="79"/>
      <c r="J486" s="79"/>
      <c r="K486" s="79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</row>
    <row r="487" spans="1:65" ht="15.75" customHeight="1" x14ac:dyDescent="0.25">
      <c r="A487" s="1"/>
      <c r="B487" s="77"/>
      <c r="C487" s="77"/>
      <c r="D487" s="77"/>
      <c r="E487" s="77"/>
      <c r="F487" s="77"/>
      <c r="G487" s="77"/>
      <c r="H487" s="79"/>
      <c r="I487" s="79"/>
      <c r="J487" s="79"/>
      <c r="K487" s="79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</row>
    <row r="488" spans="1:65" ht="15.75" customHeight="1" x14ac:dyDescent="0.25">
      <c r="A488" s="1"/>
      <c r="B488" s="77"/>
      <c r="C488" s="77"/>
      <c r="D488" s="77"/>
      <c r="E488" s="77"/>
      <c r="F488" s="77"/>
      <c r="G488" s="77"/>
      <c r="H488" s="79"/>
      <c r="I488" s="79"/>
      <c r="J488" s="79"/>
      <c r="K488" s="79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</row>
    <row r="489" spans="1:65" ht="15.75" customHeight="1" x14ac:dyDescent="0.25">
      <c r="A489" s="1"/>
      <c r="B489" s="77"/>
      <c r="C489" s="77"/>
      <c r="D489" s="77"/>
      <c r="E489" s="77"/>
      <c r="F489" s="77"/>
      <c r="G489" s="77"/>
      <c r="H489" s="79"/>
      <c r="I489" s="79"/>
      <c r="J489" s="79"/>
      <c r="K489" s="79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</row>
    <row r="490" spans="1:65" ht="15.75" customHeight="1" x14ac:dyDescent="0.25">
      <c r="A490" s="1"/>
      <c r="B490" s="77"/>
      <c r="C490" s="77"/>
      <c r="D490" s="77"/>
      <c r="E490" s="77"/>
      <c r="F490" s="77"/>
      <c r="G490" s="77"/>
      <c r="H490" s="79"/>
      <c r="I490" s="79"/>
      <c r="J490" s="79"/>
      <c r="K490" s="79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</row>
    <row r="491" spans="1:65" ht="15.75" customHeight="1" x14ac:dyDescent="0.25">
      <c r="A491" s="1"/>
      <c r="B491" s="77"/>
      <c r="C491" s="77"/>
      <c r="D491" s="77"/>
      <c r="E491" s="77"/>
      <c r="F491" s="77"/>
      <c r="G491" s="77"/>
      <c r="H491" s="79"/>
      <c r="I491" s="79"/>
      <c r="J491" s="79"/>
      <c r="K491" s="79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</row>
    <row r="492" spans="1:65" ht="15.75" customHeight="1" x14ac:dyDescent="0.25">
      <c r="A492" s="1"/>
      <c r="B492" s="77"/>
      <c r="C492" s="77"/>
      <c r="D492" s="77"/>
      <c r="E492" s="77"/>
      <c r="F492" s="77"/>
      <c r="G492" s="77"/>
      <c r="H492" s="79"/>
      <c r="I492" s="79"/>
      <c r="J492" s="79"/>
      <c r="K492" s="79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</row>
    <row r="493" spans="1:65" ht="15.75" customHeight="1" x14ac:dyDescent="0.25">
      <c r="A493" s="1"/>
      <c r="B493" s="77"/>
      <c r="C493" s="77"/>
      <c r="D493" s="77"/>
      <c r="E493" s="77"/>
      <c r="F493" s="77"/>
      <c r="G493" s="77"/>
      <c r="H493" s="79"/>
      <c r="I493" s="79"/>
      <c r="J493" s="79"/>
      <c r="K493" s="79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</row>
    <row r="494" spans="1:65" ht="15.75" customHeight="1" x14ac:dyDescent="0.25">
      <c r="A494" s="1"/>
      <c r="B494" s="77"/>
      <c r="C494" s="77"/>
      <c r="D494" s="77"/>
      <c r="E494" s="77"/>
      <c r="F494" s="77"/>
      <c r="G494" s="77"/>
      <c r="H494" s="79"/>
      <c r="I494" s="79"/>
      <c r="J494" s="79"/>
      <c r="K494" s="79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</row>
    <row r="495" spans="1:65" ht="15.75" customHeight="1" x14ac:dyDescent="0.25">
      <c r="A495" s="1"/>
      <c r="B495" s="77"/>
      <c r="C495" s="77"/>
      <c r="D495" s="77"/>
      <c r="E495" s="77"/>
      <c r="F495" s="77"/>
      <c r="G495" s="77"/>
      <c r="H495" s="79"/>
      <c r="I495" s="79"/>
      <c r="J495" s="79"/>
      <c r="K495" s="79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</row>
    <row r="496" spans="1:65" ht="15.75" customHeight="1" x14ac:dyDescent="0.25">
      <c r="A496" s="1"/>
      <c r="B496" s="77"/>
      <c r="C496" s="77"/>
      <c r="D496" s="77"/>
      <c r="E496" s="77"/>
      <c r="F496" s="77"/>
      <c r="G496" s="77"/>
      <c r="H496" s="79"/>
      <c r="I496" s="79"/>
      <c r="J496" s="79"/>
      <c r="K496" s="79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</row>
    <row r="497" spans="1:65" ht="15.75" customHeight="1" x14ac:dyDescent="0.25">
      <c r="A497" s="1"/>
      <c r="B497" s="77"/>
      <c r="C497" s="77"/>
      <c r="D497" s="77"/>
      <c r="E497" s="77"/>
      <c r="F497" s="77"/>
      <c r="G497" s="77"/>
      <c r="H497" s="79"/>
      <c r="I497" s="79"/>
      <c r="J497" s="79"/>
      <c r="K497" s="79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</row>
    <row r="498" spans="1:65" ht="15.75" customHeight="1" x14ac:dyDescent="0.25">
      <c r="A498" s="1"/>
      <c r="B498" s="77"/>
      <c r="C498" s="77"/>
      <c r="D498" s="77"/>
      <c r="E498" s="77"/>
      <c r="F498" s="77"/>
      <c r="G498" s="77"/>
      <c r="H498" s="79"/>
      <c r="I498" s="79"/>
      <c r="J498" s="79"/>
      <c r="K498" s="79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</row>
    <row r="499" spans="1:65" ht="15.75" customHeight="1" x14ac:dyDescent="0.25">
      <c r="A499" s="1"/>
      <c r="B499" s="77"/>
      <c r="C499" s="77"/>
      <c r="D499" s="77"/>
      <c r="E499" s="77"/>
      <c r="F499" s="77"/>
      <c r="G499" s="77"/>
      <c r="H499" s="79"/>
      <c r="I499" s="79"/>
      <c r="J499" s="79"/>
      <c r="K499" s="79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</row>
    <row r="500" spans="1:65" ht="15.75" customHeight="1" x14ac:dyDescent="0.25">
      <c r="A500" s="1"/>
      <c r="B500" s="77"/>
      <c r="C500" s="77"/>
      <c r="D500" s="77"/>
      <c r="E500" s="77"/>
      <c r="F500" s="77"/>
      <c r="G500" s="77"/>
      <c r="H500" s="79"/>
      <c r="I500" s="79"/>
      <c r="J500" s="79"/>
      <c r="K500" s="79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</row>
    <row r="501" spans="1:65" ht="15.75" customHeight="1" x14ac:dyDescent="0.25">
      <c r="A501" s="1"/>
      <c r="B501" s="77"/>
      <c r="C501" s="77"/>
      <c r="D501" s="77"/>
      <c r="E501" s="77"/>
      <c r="F501" s="77"/>
      <c r="G501" s="77"/>
      <c r="H501" s="79"/>
      <c r="I501" s="79"/>
      <c r="J501" s="79"/>
      <c r="K501" s="79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</row>
    <row r="502" spans="1:65" ht="15.75" customHeight="1" x14ac:dyDescent="0.25">
      <c r="A502" s="1"/>
      <c r="B502" s="77"/>
      <c r="C502" s="77"/>
      <c r="D502" s="77"/>
      <c r="E502" s="77"/>
      <c r="F502" s="77"/>
      <c r="G502" s="77"/>
      <c r="H502" s="79"/>
      <c r="I502" s="79"/>
      <c r="J502" s="79"/>
      <c r="K502" s="79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</row>
    <row r="503" spans="1:65" ht="15.75" customHeight="1" x14ac:dyDescent="0.25">
      <c r="A503" s="1"/>
      <c r="B503" s="77"/>
      <c r="C503" s="77"/>
      <c r="D503" s="77"/>
      <c r="E503" s="77"/>
      <c r="F503" s="77"/>
      <c r="G503" s="77"/>
      <c r="H503" s="79"/>
      <c r="I503" s="79"/>
      <c r="J503" s="79"/>
      <c r="K503" s="79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</row>
    <row r="504" spans="1:65" ht="15.75" customHeight="1" x14ac:dyDescent="0.25">
      <c r="A504" s="1"/>
      <c r="B504" s="77"/>
      <c r="C504" s="77"/>
      <c r="D504" s="77"/>
      <c r="E504" s="77"/>
      <c r="F504" s="77"/>
      <c r="G504" s="77"/>
      <c r="H504" s="79"/>
      <c r="I504" s="79"/>
      <c r="J504" s="79"/>
      <c r="K504" s="79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</row>
    <row r="505" spans="1:65" ht="15.75" customHeight="1" x14ac:dyDescent="0.25">
      <c r="A505" s="1"/>
      <c r="B505" s="77"/>
      <c r="C505" s="77"/>
      <c r="D505" s="77"/>
      <c r="E505" s="77"/>
      <c r="F505" s="77"/>
      <c r="G505" s="77"/>
      <c r="H505" s="79"/>
      <c r="I505" s="79"/>
      <c r="J505" s="79"/>
      <c r="K505" s="79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</row>
    <row r="506" spans="1:65" ht="15.75" customHeight="1" x14ac:dyDescent="0.25">
      <c r="A506" s="1"/>
      <c r="B506" s="77"/>
      <c r="C506" s="77"/>
      <c r="D506" s="77"/>
      <c r="E506" s="77"/>
      <c r="F506" s="77"/>
      <c r="G506" s="77"/>
      <c r="H506" s="79"/>
      <c r="I506" s="79"/>
      <c r="J506" s="79"/>
      <c r="K506" s="79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</row>
    <row r="507" spans="1:65" ht="15.75" customHeight="1" x14ac:dyDescent="0.25">
      <c r="A507" s="1"/>
      <c r="B507" s="77"/>
      <c r="C507" s="77"/>
      <c r="D507" s="77"/>
      <c r="E507" s="77"/>
      <c r="F507" s="77"/>
      <c r="G507" s="77"/>
      <c r="H507" s="79"/>
      <c r="I507" s="79"/>
      <c r="J507" s="79"/>
      <c r="K507" s="79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</row>
    <row r="508" spans="1:65" ht="15.75" customHeight="1" x14ac:dyDescent="0.25">
      <c r="A508" s="1"/>
      <c r="B508" s="77"/>
      <c r="C508" s="77"/>
      <c r="D508" s="77"/>
      <c r="E508" s="77"/>
      <c r="F508" s="77"/>
      <c r="G508" s="77"/>
      <c r="H508" s="79"/>
      <c r="I508" s="79"/>
      <c r="J508" s="79"/>
      <c r="K508" s="79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</row>
    <row r="509" spans="1:65" ht="15.75" customHeight="1" x14ac:dyDescent="0.25">
      <c r="A509" s="1"/>
      <c r="B509" s="77"/>
      <c r="C509" s="77"/>
      <c r="D509" s="77"/>
      <c r="E509" s="77"/>
      <c r="F509" s="77"/>
      <c r="G509" s="77"/>
      <c r="H509" s="79"/>
      <c r="I509" s="79"/>
      <c r="J509" s="79"/>
      <c r="K509" s="79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</row>
    <row r="510" spans="1:65" ht="15.75" customHeight="1" x14ac:dyDescent="0.25">
      <c r="A510" s="1"/>
      <c r="B510" s="77"/>
      <c r="C510" s="77"/>
      <c r="D510" s="77"/>
      <c r="E510" s="77"/>
      <c r="F510" s="77"/>
      <c r="G510" s="77"/>
      <c r="H510" s="79"/>
      <c r="I510" s="79"/>
      <c r="J510" s="79"/>
      <c r="K510" s="79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</row>
    <row r="511" spans="1:65" ht="15.75" customHeight="1" x14ac:dyDescent="0.25">
      <c r="A511" s="1"/>
      <c r="B511" s="77"/>
      <c r="C511" s="77"/>
      <c r="D511" s="77"/>
      <c r="E511" s="77"/>
      <c r="F511" s="77"/>
      <c r="G511" s="77"/>
      <c r="H511" s="79"/>
      <c r="I511" s="79"/>
      <c r="J511" s="79"/>
      <c r="K511" s="79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</row>
    <row r="512" spans="1:65" ht="15.75" customHeight="1" x14ac:dyDescent="0.25">
      <c r="A512" s="1"/>
      <c r="B512" s="77"/>
      <c r="C512" s="77"/>
      <c r="D512" s="77"/>
      <c r="E512" s="77"/>
      <c r="F512" s="77"/>
      <c r="G512" s="77"/>
      <c r="H512" s="79"/>
      <c r="I512" s="79"/>
      <c r="J512" s="79"/>
      <c r="K512" s="79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</row>
    <row r="513" spans="1:65" ht="15.75" customHeight="1" x14ac:dyDescent="0.25">
      <c r="A513" s="1"/>
      <c r="B513" s="77"/>
      <c r="C513" s="77"/>
      <c r="D513" s="77"/>
      <c r="E513" s="77"/>
      <c r="F513" s="77"/>
      <c r="G513" s="77"/>
      <c r="H513" s="79"/>
      <c r="I513" s="79"/>
      <c r="J513" s="79"/>
      <c r="K513" s="79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</row>
    <row r="514" spans="1:65" ht="15.75" customHeight="1" x14ac:dyDescent="0.25">
      <c r="A514" s="1"/>
      <c r="B514" s="77"/>
      <c r="C514" s="77"/>
      <c r="D514" s="77"/>
      <c r="E514" s="77"/>
      <c r="F514" s="77"/>
      <c r="G514" s="77"/>
      <c r="H514" s="79"/>
      <c r="I514" s="79"/>
      <c r="J514" s="79"/>
      <c r="K514" s="79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</row>
    <row r="515" spans="1:65" ht="15.75" customHeight="1" x14ac:dyDescent="0.25">
      <c r="A515" s="1"/>
      <c r="B515" s="77"/>
      <c r="C515" s="77"/>
      <c r="D515" s="77"/>
      <c r="E515" s="77"/>
      <c r="F515" s="77"/>
      <c r="G515" s="77"/>
      <c r="H515" s="79"/>
      <c r="I515" s="79"/>
      <c r="J515" s="79"/>
      <c r="K515" s="79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</row>
    <row r="516" spans="1:65" ht="15.75" customHeight="1" x14ac:dyDescent="0.25">
      <c r="A516" s="1"/>
      <c r="B516" s="77"/>
      <c r="C516" s="77"/>
      <c r="D516" s="77"/>
      <c r="E516" s="77"/>
      <c r="F516" s="77"/>
      <c r="G516" s="77"/>
      <c r="H516" s="79"/>
      <c r="I516" s="79"/>
      <c r="J516" s="79"/>
      <c r="K516" s="79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</row>
    <row r="517" spans="1:65" ht="15.75" customHeight="1" x14ac:dyDescent="0.25">
      <c r="A517" s="1"/>
      <c r="B517" s="77"/>
      <c r="C517" s="77"/>
      <c r="D517" s="77"/>
      <c r="E517" s="77"/>
      <c r="F517" s="77"/>
      <c r="G517" s="77"/>
      <c r="H517" s="79"/>
      <c r="I517" s="79"/>
      <c r="J517" s="79"/>
      <c r="K517" s="79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</row>
    <row r="518" spans="1:65" ht="15.75" customHeight="1" x14ac:dyDescent="0.25">
      <c r="A518" s="1"/>
      <c r="B518" s="77"/>
      <c r="C518" s="77"/>
      <c r="D518" s="77"/>
      <c r="E518" s="77"/>
      <c r="F518" s="77"/>
      <c r="G518" s="77"/>
      <c r="H518" s="79"/>
      <c r="I518" s="79"/>
      <c r="J518" s="79"/>
      <c r="K518" s="79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</row>
    <row r="519" spans="1:65" ht="15.75" customHeight="1" x14ac:dyDescent="0.25">
      <c r="A519" s="1"/>
      <c r="B519" s="77"/>
      <c r="C519" s="77"/>
      <c r="D519" s="77"/>
      <c r="E519" s="77"/>
      <c r="F519" s="77"/>
      <c r="G519" s="77"/>
      <c r="H519" s="79"/>
      <c r="I519" s="79"/>
      <c r="J519" s="79"/>
      <c r="K519" s="79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</row>
    <row r="520" spans="1:65" ht="15.75" customHeight="1" x14ac:dyDescent="0.25">
      <c r="A520" s="1"/>
      <c r="B520" s="77"/>
      <c r="C520" s="77"/>
      <c r="D520" s="77"/>
      <c r="E520" s="77"/>
      <c r="F520" s="77"/>
      <c r="G520" s="77"/>
      <c r="H520" s="79"/>
      <c r="I520" s="79"/>
      <c r="J520" s="79"/>
      <c r="K520" s="79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</row>
    <row r="521" spans="1:65" ht="15.75" customHeight="1" x14ac:dyDescent="0.25">
      <c r="A521" s="1"/>
      <c r="B521" s="77"/>
      <c r="C521" s="77"/>
      <c r="D521" s="77"/>
      <c r="E521" s="77"/>
      <c r="F521" s="77"/>
      <c r="G521" s="77"/>
      <c r="H521" s="79"/>
      <c r="I521" s="79"/>
      <c r="J521" s="79"/>
      <c r="K521" s="79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</row>
    <row r="522" spans="1:65" ht="15.75" customHeight="1" x14ac:dyDescent="0.25">
      <c r="A522" s="1"/>
      <c r="B522" s="77"/>
      <c r="C522" s="77"/>
      <c r="D522" s="77"/>
      <c r="E522" s="77"/>
      <c r="F522" s="77"/>
      <c r="G522" s="77"/>
      <c r="H522" s="79"/>
      <c r="I522" s="79"/>
      <c r="J522" s="79"/>
      <c r="K522" s="79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</row>
    <row r="523" spans="1:65" ht="15.75" customHeight="1" x14ac:dyDescent="0.25">
      <c r="A523" s="1"/>
      <c r="B523" s="77"/>
      <c r="C523" s="77"/>
      <c r="D523" s="77"/>
      <c r="E523" s="77"/>
      <c r="F523" s="77"/>
      <c r="G523" s="77"/>
      <c r="H523" s="79"/>
      <c r="I523" s="79"/>
      <c r="J523" s="79"/>
      <c r="K523" s="79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</row>
    <row r="524" spans="1:65" ht="15.75" customHeight="1" x14ac:dyDescent="0.25">
      <c r="A524" s="1"/>
      <c r="B524" s="77"/>
      <c r="C524" s="77"/>
      <c r="D524" s="77"/>
      <c r="E524" s="77"/>
      <c r="F524" s="77"/>
      <c r="G524" s="77"/>
      <c r="H524" s="79"/>
      <c r="I524" s="79"/>
      <c r="J524" s="79"/>
      <c r="K524" s="79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</row>
    <row r="525" spans="1:65" ht="15.75" customHeight="1" x14ac:dyDescent="0.25">
      <c r="A525" s="1"/>
      <c r="B525" s="77"/>
      <c r="C525" s="77"/>
      <c r="D525" s="77"/>
      <c r="E525" s="77"/>
      <c r="F525" s="77"/>
      <c r="G525" s="77"/>
      <c r="H525" s="79"/>
      <c r="I525" s="79"/>
      <c r="J525" s="79"/>
      <c r="K525" s="79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</row>
    <row r="526" spans="1:65" ht="15.75" customHeight="1" x14ac:dyDescent="0.25">
      <c r="A526" s="1"/>
      <c r="B526" s="77"/>
      <c r="C526" s="77"/>
      <c r="D526" s="77"/>
      <c r="E526" s="77"/>
      <c r="F526" s="77"/>
      <c r="G526" s="77"/>
      <c r="H526" s="79"/>
      <c r="I526" s="79"/>
      <c r="J526" s="79"/>
      <c r="K526" s="79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</row>
    <row r="527" spans="1:65" ht="15.75" customHeight="1" x14ac:dyDescent="0.25">
      <c r="A527" s="1"/>
      <c r="B527" s="77"/>
      <c r="C527" s="77"/>
      <c r="D527" s="77"/>
      <c r="E527" s="77"/>
      <c r="F527" s="77"/>
      <c r="G527" s="77"/>
      <c r="H527" s="79"/>
      <c r="I527" s="79"/>
      <c r="J527" s="79"/>
      <c r="K527" s="79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</row>
    <row r="528" spans="1:65" ht="15.75" customHeight="1" x14ac:dyDescent="0.25">
      <c r="A528" s="1"/>
      <c r="B528" s="77"/>
      <c r="C528" s="77"/>
      <c r="D528" s="77"/>
      <c r="E528" s="77"/>
      <c r="F528" s="77"/>
      <c r="G528" s="77"/>
      <c r="H528" s="79"/>
      <c r="I528" s="79"/>
      <c r="J528" s="79"/>
      <c r="K528" s="79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</row>
    <row r="529" spans="1:65" ht="15.75" customHeight="1" x14ac:dyDescent="0.25">
      <c r="A529" s="1"/>
      <c r="B529" s="77"/>
      <c r="C529" s="77"/>
      <c r="D529" s="77"/>
      <c r="E529" s="77"/>
      <c r="F529" s="77"/>
      <c r="G529" s="77"/>
      <c r="H529" s="79"/>
      <c r="I529" s="79"/>
      <c r="J529" s="79"/>
      <c r="K529" s="79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</row>
    <row r="530" spans="1:65" ht="15.75" customHeight="1" x14ac:dyDescent="0.25">
      <c r="A530" s="1"/>
      <c r="B530" s="77"/>
      <c r="C530" s="77"/>
      <c r="D530" s="77"/>
      <c r="E530" s="77"/>
      <c r="F530" s="77"/>
      <c r="G530" s="77"/>
      <c r="H530" s="79"/>
      <c r="I530" s="79"/>
      <c r="J530" s="79"/>
      <c r="K530" s="79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</row>
    <row r="531" spans="1:65" ht="15.75" customHeight="1" x14ac:dyDescent="0.25">
      <c r="A531" s="1"/>
      <c r="B531" s="77"/>
      <c r="C531" s="77"/>
      <c r="D531" s="77"/>
      <c r="E531" s="77"/>
      <c r="F531" s="77"/>
      <c r="G531" s="77"/>
      <c r="H531" s="79"/>
      <c r="I531" s="79"/>
      <c r="J531" s="79"/>
      <c r="K531" s="79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</row>
    <row r="532" spans="1:65" ht="15.75" customHeight="1" x14ac:dyDescent="0.25">
      <c r="A532" s="1"/>
      <c r="B532" s="77"/>
      <c r="C532" s="77"/>
      <c r="D532" s="77"/>
      <c r="E532" s="77"/>
      <c r="F532" s="77"/>
      <c r="G532" s="77"/>
      <c r="H532" s="79"/>
      <c r="I532" s="79"/>
      <c r="J532" s="79"/>
      <c r="K532" s="79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</row>
    <row r="533" spans="1:65" ht="15.75" customHeight="1" x14ac:dyDescent="0.25">
      <c r="A533" s="1"/>
      <c r="B533" s="77"/>
      <c r="C533" s="77"/>
      <c r="D533" s="77"/>
      <c r="E533" s="77"/>
      <c r="F533" s="77"/>
      <c r="G533" s="77"/>
      <c r="H533" s="79"/>
      <c r="I533" s="79"/>
      <c r="J533" s="79"/>
      <c r="K533" s="79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</row>
    <row r="534" spans="1:65" ht="15.75" customHeight="1" x14ac:dyDescent="0.25">
      <c r="A534" s="1"/>
      <c r="B534" s="77"/>
      <c r="C534" s="77"/>
      <c r="D534" s="77"/>
      <c r="E534" s="77"/>
      <c r="F534" s="77"/>
      <c r="G534" s="77"/>
      <c r="H534" s="79"/>
      <c r="I534" s="79"/>
      <c r="J534" s="79"/>
      <c r="K534" s="79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</row>
    <row r="535" spans="1:65" ht="15.75" customHeight="1" x14ac:dyDescent="0.25">
      <c r="A535" s="1"/>
      <c r="B535" s="77"/>
      <c r="C535" s="77"/>
      <c r="D535" s="77"/>
      <c r="E535" s="77"/>
      <c r="F535" s="77"/>
      <c r="G535" s="77"/>
      <c r="H535" s="79"/>
      <c r="I535" s="79"/>
      <c r="J535" s="79"/>
      <c r="K535" s="79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</row>
    <row r="536" spans="1:65" ht="15.75" customHeight="1" x14ac:dyDescent="0.25">
      <c r="A536" s="1"/>
      <c r="B536" s="77"/>
      <c r="C536" s="77"/>
      <c r="D536" s="77"/>
      <c r="E536" s="77"/>
      <c r="F536" s="77"/>
      <c r="G536" s="77"/>
      <c r="H536" s="79"/>
      <c r="I536" s="79"/>
      <c r="J536" s="79"/>
      <c r="K536" s="79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</row>
    <row r="537" spans="1:65" ht="15.75" customHeight="1" x14ac:dyDescent="0.25">
      <c r="A537" s="1"/>
      <c r="B537" s="77"/>
      <c r="C537" s="77"/>
      <c r="D537" s="77"/>
      <c r="E537" s="77"/>
      <c r="F537" s="77"/>
      <c r="G537" s="77"/>
      <c r="H537" s="79"/>
      <c r="I537" s="79"/>
      <c r="J537" s="79"/>
      <c r="K537" s="79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</row>
    <row r="538" spans="1:65" ht="15.75" customHeight="1" x14ac:dyDescent="0.25">
      <c r="A538" s="1"/>
      <c r="B538" s="77"/>
      <c r="C538" s="77"/>
      <c r="D538" s="77"/>
      <c r="E538" s="77"/>
      <c r="F538" s="77"/>
      <c r="G538" s="77"/>
      <c r="H538" s="79"/>
      <c r="I538" s="79"/>
      <c r="J538" s="79"/>
      <c r="K538" s="79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</row>
    <row r="539" spans="1:65" ht="15.75" customHeight="1" x14ac:dyDescent="0.25">
      <c r="A539" s="1"/>
      <c r="B539" s="77"/>
      <c r="C539" s="77"/>
      <c r="D539" s="77"/>
      <c r="E539" s="77"/>
      <c r="F539" s="77"/>
      <c r="G539" s="77"/>
      <c r="H539" s="79"/>
      <c r="I539" s="79"/>
      <c r="J539" s="79"/>
      <c r="K539" s="79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</row>
    <row r="540" spans="1:65" ht="15.75" customHeight="1" x14ac:dyDescent="0.25">
      <c r="A540" s="1"/>
      <c r="B540" s="77"/>
      <c r="C540" s="77"/>
      <c r="D540" s="77"/>
      <c r="E540" s="77"/>
      <c r="F540" s="77"/>
      <c r="G540" s="77"/>
      <c r="H540" s="79"/>
      <c r="I540" s="79"/>
      <c r="J540" s="79"/>
      <c r="K540" s="79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</row>
    <row r="541" spans="1:65" ht="15.75" customHeight="1" x14ac:dyDescent="0.25">
      <c r="A541" s="1"/>
      <c r="B541" s="77"/>
      <c r="C541" s="77"/>
      <c r="D541" s="77"/>
      <c r="E541" s="77"/>
      <c r="F541" s="77"/>
      <c r="G541" s="77"/>
      <c r="H541" s="79"/>
      <c r="I541" s="79"/>
      <c r="J541" s="79"/>
      <c r="K541" s="79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</row>
    <row r="542" spans="1:65" ht="15.75" customHeight="1" x14ac:dyDescent="0.25">
      <c r="A542" s="1"/>
      <c r="B542" s="77"/>
      <c r="C542" s="77"/>
      <c r="D542" s="77"/>
      <c r="E542" s="77"/>
      <c r="F542" s="77"/>
      <c r="G542" s="77"/>
      <c r="H542" s="79"/>
      <c r="I542" s="79"/>
      <c r="J542" s="79"/>
      <c r="K542" s="79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</row>
    <row r="543" spans="1:65" ht="15.75" customHeight="1" x14ac:dyDescent="0.25">
      <c r="A543" s="1"/>
      <c r="B543" s="77"/>
      <c r="C543" s="77"/>
      <c r="D543" s="77"/>
      <c r="E543" s="77"/>
      <c r="F543" s="77"/>
      <c r="G543" s="77"/>
      <c r="H543" s="79"/>
      <c r="I543" s="79"/>
      <c r="J543" s="79"/>
      <c r="K543" s="79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</row>
    <row r="544" spans="1:65" ht="15.75" customHeight="1" x14ac:dyDescent="0.25">
      <c r="A544" s="1"/>
      <c r="B544" s="77"/>
      <c r="C544" s="77"/>
      <c r="D544" s="77"/>
      <c r="E544" s="77"/>
      <c r="F544" s="77"/>
      <c r="G544" s="77"/>
      <c r="H544" s="79"/>
      <c r="I544" s="79"/>
      <c r="J544" s="79"/>
      <c r="K544" s="79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</row>
    <row r="545" spans="1:65" ht="15.75" customHeight="1" x14ac:dyDescent="0.25">
      <c r="A545" s="1"/>
      <c r="B545" s="77"/>
      <c r="C545" s="77"/>
      <c r="D545" s="77"/>
      <c r="E545" s="77"/>
      <c r="F545" s="77"/>
      <c r="G545" s="77"/>
      <c r="H545" s="79"/>
      <c r="I545" s="79"/>
      <c r="J545" s="79"/>
      <c r="K545" s="79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</row>
    <row r="546" spans="1:65" ht="15.75" customHeight="1" x14ac:dyDescent="0.25">
      <c r="A546" s="1"/>
      <c r="B546" s="77"/>
      <c r="C546" s="77"/>
      <c r="D546" s="77"/>
      <c r="E546" s="77"/>
      <c r="F546" s="77"/>
      <c r="G546" s="77"/>
      <c r="H546" s="79"/>
      <c r="I546" s="79"/>
      <c r="J546" s="79"/>
      <c r="K546" s="79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</row>
    <row r="547" spans="1:65" ht="15.75" customHeight="1" x14ac:dyDescent="0.25">
      <c r="A547" s="1"/>
      <c r="B547" s="77"/>
      <c r="C547" s="77"/>
      <c r="D547" s="77"/>
      <c r="E547" s="77"/>
      <c r="F547" s="77"/>
      <c r="G547" s="77"/>
      <c r="H547" s="79"/>
      <c r="I547" s="79"/>
      <c r="J547" s="79"/>
      <c r="K547" s="79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</row>
    <row r="548" spans="1:65" ht="15.75" customHeight="1" x14ac:dyDescent="0.25">
      <c r="A548" s="1"/>
      <c r="B548" s="77"/>
      <c r="C548" s="77"/>
      <c r="D548" s="77"/>
      <c r="E548" s="77"/>
      <c r="F548" s="77"/>
      <c r="G548" s="77"/>
      <c r="H548" s="79"/>
      <c r="I548" s="79"/>
      <c r="J548" s="79"/>
      <c r="K548" s="79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</row>
    <row r="549" spans="1:65" ht="15.75" customHeight="1" x14ac:dyDescent="0.25">
      <c r="A549" s="1"/>
      <c r="B549" s="77"/>
      <c r="C549" s="77"/>
      <c r="D549" s="77"/>
      <c r="E549" s="77"/>
      <c r="F549" s="77"/>
      <c r="G549" s="77"/>
      <c r="H549" s="79"/>
      <c r="I549" s="79"/>
      <c r="J549" s="79"/>
      <c r="K549" s="79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</row>
    <row r="550" spans="1:65" ht="15.75" customHeight="1" x14ac:dyDescent="0.25">
      <c r="A550" s="1"/>
      <c r="B550" s="77"/>
      <c r="C550" s="77"/>
      <c r="D550" s="77"/>
      <c r="E550" s="77"/>
      <c r="F550" s="77"/>
      <c r="G550" s="77"/>
      <c r="H550" s="79"/>
      <c r="I550" s="79"/>
      <c r="J550" s="79"/>
      <c r="K550" s="79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</row>
    <row r="551" spans="1:65" ht="15.75" customHeight="1" x14ac:dyDescent="0.25">
      <c r="A551" s="1"/>
      <c r="B551" s="77"/>
      <c r="C551" s="77"/>
      <c r="D551" s="77"/>
      <c r="E551" s="77"/>
      <c r="F551" s="77"/>
      <c r="G551" s="77"/>
      <c r="H551" s="79"/>
      <c r="I551" s="79"/>
      <c r="J551" s="79"/>
      <c r="K551" s="79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</row>
    <row r="552" spans="1:65" ht="15.75" customHeight="1" x14ac:dyDescent="0.25">
      <c r="A552" s="1"/>
      <c r="B552" s="77"/>
      <c r="C552" s="77"/>
      <c r="D552" s="77"/>
      <c r="E552" s="77"/>
      <c r="F552" s="77"/>
      <c r="G552" s="77"/>
      <c r="H552" s="79"/>
      <c r="I552" s="79"/>
      <c r="J552" s="79"/>
      <c r="K552" s="79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</row>
    <row r="553" spans="1:65" ht="15.75" customHeight="1" x14ac:dyDescent="0.25">
      <c r="A553" s="1"/>
      <c r="B553" s="77"/>
      <c r="C553" s="77"/>
      <c r="D553" s="77"/>
      <c r="E553" s="77"/>
      <c r="F553" s="77"/>
      <c r="G553" s="77"/>
      <c r="H553" s="79"/>
      <c r="I553" s="79"/>
      <c r="J553" s="79"/>
      <c r="K553" s="79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</row>
    <row r="554" spans="1:65" ht="15.75" customHeight="1" x14ac:dyDescent="0.25">
      <c r="A554" s="1"/>
      <c r="B554" s="77"/>
      <c r="C554" s="77"/>
      <c r="D554" s="77"/>
      <c r="E554" s="77"/>
      <c r="F554" s="77"/>
      <c r="G554" s="77"/>
      <c r="H554" s="79"/>
      <c r="I554" s="79"/>
      <c r="J554" s="79"/>
      <c r="K554" s="79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</row>
    <row r="555" spans="1:65" ht="15.75" customHeight="1" x14ac:dyDescent="0.25">
      <c r="A555" s="1"/>
      <c r="B555" s="77"/>
      <c r="C555" s="77"/>
      <c r="D555" s="77"/>
      <c r="E555" s="77"/>
      <c r="F555" s="77"/>
      <c r="G555" s="77"/>
      <c r="H555" s="79"/>
      <c r="I555" s="79"/>
      <c r="J555" s="79"/>
      <c r="K555" s="79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</row>
    <row r="556" spans="1:65" ht="15.75" customHeight="1" x14ac:dyDescent="0.25">
      <c r="A556" s="1"/>
      <c r="B556" s="77"/>
      <c r="C556" s="77"/>
      <c r="D556" s="77"/>
      <c r="E556" s="77"/>
      <c r="F556" s="77"/>
      <c r="G556" s="77"/>
      <c r="H556" s="79"/>
      <c r="I556" s="79"/>
      <c r="J556" s="79"/>
      <c r="K556" s="79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</row>
    <row r="557" spans="1:65" ht="15.75" customHeight="1" x14ac:dyDescent="0.25">
      <c r="A557" s="1"/>
      <c r="B557" s="77"/>
      <c r="C557" s="77"/>
      <c r="D557" s="77"/>
      <c r="E557" s="77"/>
      <c r="F557" s="77"/>
      <c r="G557" s="77"/>
      <c r="H557" s="79"/>
      <c r="I557" s="79"/>
      <c r="J557" s="79"/>
      <c r="K557" s="79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</row>
    <row r="558" spans="1:65" ht="15.75" customHeight="1" x14ac:dyDescent="0.25">
      <c r="A558" s="1"/>
      <c r="B558" s="77"/>
      <c r="C558" s="77"/>
      <c r="D558" s="77"/>
      <c r="E558" s="77"/>
      <c r="F558" s="77"/>
      <c r="G558" s="77"/>
      <c r="H558" s="79"/>
      <c r="I558" s="79"/>
      <c r="J558" s="79"/>
      <c r="K558" s="79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</row>
    <row r="559" spans="1:65" ht="15.75" customHeight="1" x14ac:dyDescent="0.25">
      <c r="A559" s="1"/>
      <c r="B559" s="77"/>
      <c r="C559" s="77"/>
      <c r="D559" s="77"/>
      <c r="E559" s="77"/>
      <c r="F559" s="77"/>
      <c r="G559" s="77"/>
      <c r="H559" s="79"/>
      <c r="I559" s="79"/>
      <c r="J559" s="79"/>
      <c r="K559" s="79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</row>
    <row r="560" spans="1:65" ht="15.75" customHeight="1" x14ac:dyDescent="0.25">
      <c r="A560" s="1"/>
      <c r="B560" s="77"/>
      <c r="C560" s="77"/>
      <c r="D560" s="77"/>
      <c r="E560" s="77"/>
      <c r="F560" s="77"/>
      <c r="G560" s="77"/>
      <c r="H560" s="79"/>
      <c r="I560" s="79"/>
      <c r="J560" s="79"/>
      <c r="K560" s="79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</row>
    <row r="561" spans="1:65" ht="15.75" customHeight="1" x14ac:dyDescent="0.25">
      <c r="A561" s="1"/>
      <c r="B561" s="77"/>
      <c r="C561" s="77"/>
      <c r="D561" s="77"/>
      <c r="E561" s="77"/>
      <c r="F561" s="77"/>
      <c r="G561" s="77"/>
      <c r="H561" s="79"/>
      <c r="I561" s="79"/>
      <c r="J561" s="79"/>
      <c r="K561" s="79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</row>
    <row r="562" spans="1:65" ht="15.75" customHeight="1" x14ac:dyDescent="0.25">
      <c r="A562" s="1"/>
      <c r="B562" s="77"/>
      <c r="C562" s="77"/>
      <c r="D562" s="77"/>
      <c r="E562" s="77"/>
      <c r="F562" s="77"/>
      <c r="G562" s="77"/>
      <c r="H562" s="79"/>
      <c r="I562" s="79"/>
      <c r="J562" s="79"/>
      <c r="K562" s="79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</row>
    <row r="563" spans="1:65" ht="15.75" customHeight="1" x14ac:dyDescent="0.25">
      <c r="A563" s="1"/>
      <c r="B563" s="77"/>
      <c r="C563" s="77"/>
      <c r="D563" s="77"/>
      <c r="E563" s="77"/>
      <c r="F563" s="77"/>
      <c r="G563" s="77"/>
      <c r="H563" s="79"/>
      <c r="I563" s="79"/>
      <c r="J563" s="79"/>
      <c r="K563" s="79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</row>
    <row r="564" spans="1:65" ht="15.75" customHeight="1" x14ac:dyDescent="0.25">
      <c r="A564" s="1"/>
      <c r="B564" s="77"/>
      <c r="C564" s="77"/>
      <c r="D564" s="77"/>
      <c r="E564" s="77"/>
      <c r="F564" s="77"/>
      <c r="G564" s="77"/>
      <c r="H564" s="79"/>
      <c r="I564" s="79"/>
      <c r="J564" s="79"/>
      <c r="K564" s="79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</row>
    <row r="565" spans="1:65" ht="15.75" customHeight="1" x14ac:dyDescent="0.25">
      <c r="A565" s="1"/>
      <c r="B565" s="77"/>
      <c r="C565" s="77"/>
      <c r="D565" s="77"/>
      <c r="E565" s="77"/>
      <c r="F565" s="77"/>
      <c r="G565" s="77"/>
      <c r="H565" s="79"/>
      <c r="I565" s="79"/>
      <c r="J565" s="79"/>
      <c r="K565" s="79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</row>
    <row r="566" spans="1:65" ht="15.75" customHeight="1" x14ac:dyDescent="0.25">
      <c r="A566" s="1"/>
      <c r="B566" s="77"/>
      <c r="C566" s="77"/>
      <c r="D566" s="77"/>
      <c r="E566" s="77"/>
      <c r="F566" s="77"/>
      <c r="G566" s="77"/>
      <c r="H566" s="79"/>
      <c r="I566" s="79"/>
      <c r="J566" s="79"/>
      <c r="K566" s="79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</row>
    <row r="567" spans="1:65" ht="15.75" customHeight="1" x14ac:dyDescent="0.25">
      <c r="A567" s="1"/>
      <c r="B567" s="77"/>
      <c r="C567" s="77"/>
      <c r="D567" s="77"/>
      <c r="E567" s="77"/>
      <c r="F567" s="77"/>
      <c r="G567" s="77"/>
      <c r="H567" s="79"/>
      <c r="I567" s="79"/>
      <c r="J567" s="79"/>
      <c r="K567" s="79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</row>
    <row r="568" spans="1:65" ht="15.75" customHeight="1" x14ac:dyDescent="0.25">
      <c r="A568" s="1"/>
      <c r="B568" s="77"/>
      <c r="C568" s="77"/>
      <c r="D568" s="77"/>
      <c r="E568" s="77"/>
      <c r="F568" s="77"/>
      <c r="G568" s="77"/>
      <c r="H568" s="79"/>
      <c r="I568" s="79"/>
      <c r="J568" s="79"/>
      <c r="K568" s="79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</row>
    <row r="569" spans="1:65" ht="15.75" customHeight="1" x14ac:dyDescent="0.25">
      <c r="A569" s="1"/>
      <c r="B569" s="77"/>
      <c r="C569" s="77"/>
      <c r="D569" s="77"/>
      <c r="E569" s="77"/>
      <c r="F569" s="77"/>
      <c r="G569" s="77"/>
      <c r="H569" s="79"/>
      <c r="I569" s="79"/>
      <c r="J569" s="79"/>
      <c r="K569" s="79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</row>
    <row r="570" spans="1:65" ht="15.75" customHeight="1" x14ac:dyDescent="0.25">
      <c r="A570" s="1"/>
      <c r="B570" s="77"/>
      <c r="C570" s="77"/>
      <c r="D570" s="77"/>
      <c r="E570" s="77"/>
      <c r="F570" s="77"/>
      <c r="G570" s="77"/>
      <c r="H570" s="79"/>
      <c r="I570" s="79"/>
      <c r="J570" s="79"/>
      <c r="K570" s="79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</row>
    <row r="571" spans="1:65" ht="15.75" customHeight="1" x14ac:dyDescent="0.25">
      <c r="A571" s="1"/>
      <c r="B571" s="77"/>
      <c r="C571" s="77"/>
      <c r="D571" s="77"/>
      <c r="E571" s="77"/>
      <c r="F571" s="77"/>
      <c r="G571" s="77"/>
      <c r="H571" s="79"/>
      <c r="I571" s="79"/>
      <c r="J571" s="79"/>
      <c r="K571" s="79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</row>
    <row r="572" spans="1:65" ht="15.75" customHeight="1" x14ac:dyDescent="0.25">
      <c r="A572" s="1"/>
      <c r="B572" s="77"/>
      <c r="C572" s="77"/>
      <c r="D572" s="77"/>
      <c r="E572" s="77"/>
      <c r="F572" s="77"/>
      <c r="G572" s="77"/>
      <c r="H572" s="79"/>
      <c r="I572" s="79"/>
      <c r="J572" s="79"/>
      <c r="K572" s="79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</row>
    <row r="573" spans="1:65" ht="15.75" customHeight="1" x14ac:dyDescent="0.25">
      <c r="A573" s="1"/>
      <c r="B573" s="77"/>
      <c r="C573" s="77"/>
      <c r="D573" s="77"/>
      <c r="E573" s="77"/>
      <c r="F573" s="77"/>
      <c r="G573" s="77"/>
      <c r="H573" s="79"/>
      <c r="I573" s="79"/>
      <c r="J573" s="79"/>
      <c r="K573" s="79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</row>
    <row r="574" spans="1:65" ht="15.75" customHeight="1" x14ac:dyDescent="0.25">
      <c r="A574" s="1"/>
      <c r="B574" s="77"/>
      <c r="C574" s="77"/>
      <c r="D574" s="77"/>
      <c r="E574" s="77"/>
      <c r="F574" s="77"/>
      <c r="G574" s="77"/>
      <c r="H574" s="79"/>
      <c r="I574" s="79"/>
      <c r="J574" s="79"/>
      <c r="K574" s="79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</row>
    <row r="575" spans="1:65" ht="15.75" customHeight="1" x14ac:dyDescent="0.25">
      <c r="A575" s="1"/>
      <c r="B575" s="77"/>
      <c r="C575" s="77"/>
      <c r="D575" s="77"/>
      <c r="E575" s="77"/>
      <c r="F575" s="77"/>
      <c r="G575" s="77"/>
      <c r="H575" s="79"/>
      <c r="I575" s="79"/>
      <c r="J575" s="79"/>
      <c r="K575" s="79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</row>
    <row r="576" spans="1:65" ht="15.75" customHeight="1" x14ac:dyDescent="0.25">
      <c r="A576" s="1"/>
      <c r="B576" s="77"/>
      <c r="C576" s="77"/>
      <c r="D576" s="77"/>
      <c r="E576" s="77"/>
      <c r="F576" s="77"/>
      <c r="G576" s="77"/>
      <c r="H576" s="79"/>
      <c r="I576" s="79"/>
      <c r="J576" s="79"/>
      <c r="K576" s="79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</row>
    <row r="577" spans="1:65" ht="15.75" customHeight="1" x14ac:dyDescent="0.25">
      <c r="A577" s="1"/>
      <c r="B577" s="77"/>
      <c r="C577" s="77"/>
      <c r="D577" s="77"/>
      <c r="E577" s="77"/>
      <c r="F577" s="77"/>
      <c r="G577" s="77"/>
      <c r="H577" s="79"/>
      <c r="I577" s="79"/>
      <c r="J577" s="79"/>
      <c r="K577" s="79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</row>
    <row r="578" spans="1:65" ht="15.75" customHeight="1" x14ac:dyDescent="0.25">
      <c r="A578" s="1"/>
      <c r="B578" s="77"/>
      <c r="C578" s="77"/>
      <c r="D578" s="77"/>
      <c r="E578" s="77"/>
      <c r="F578" s="77"/>
      <c r="G578" s="77"/>
      <c r="H578" s="79"/>
      <c r="I578" s="79"/>
      <c r="J578" s="79"/>
      <c r="K578" s="79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</row>
    <row r="579" spans="1:65" ht="15.75" customHeight="1" x14ac:dyDescent="0.25">
      <c r="A579" s="1"/>
      <c r="B579" s="77"/>
      <c r="C579" s="77"/>
      <c r="D579" s="77"/>
      <c r="E579" s="77"/>
      <c r="F579" s="77"/>
      <c r="G579" s="77"/>
      <c r="H579" s="79"/>
      <c r="I579" s="79"/>
      <c r="J579" s="79"/>
      <c r="K579" s="79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</row>
    <row r="580" spans="1:65" ht="15.75" customHeight="1" x14ac:dyDescent="0.25">
      <c r="A580" s="1"/>
      <c r="B580" s="77"/>
      <c r="C580" s="77"/>
      <c r="D580" s="77"/>
      <c r="E580" s="77"/>
      <c r="F580" s="77"/>
      <c r="G580" s="77"/>
      <c r="H580" s="79"/>
      <c r="I580" s="79"/>
      <c r="J580" s="79"/>
      <c r="K580" s="79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</row>
    <row r="581" spans="1:65" ht="15.75" customHeight="1" x14ac:dyDescent="0.25">
      <c r="A581" s="1"/>
      <c r="B581" s="77"/>
      <c r="C581" s="77"/>
      <c r="D581" s="77"/>
      <c r="E581" s="77"/>
      <c r="F581" s="77"/>
      <c r="G581" s="77"/>
      <c r="H581" s="79"/>
      <c r="I581" s="79"/>
      <c r="J581" s="79"/>
      <c r="K581" s="79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</row>
    <row r="582" spans="1:65" ht="15.75" customHeight="1" x14ac:dyDescent="0.25">
      <c r="A582" s="1"/>
      <c r="B582" s="77"/>
      <c r="C582" s="77"/>
      <c r="D582" s="77"/>
      <c r="E582" s="77"/>
      <c r="F582" s="77"/>
      <c r="G582" s="77"/>
      <c r="H582" s="79"/>
      <c r="I582" s="79"/>
      <c r="J582" s="79"/>
      <c r="K582" s="79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</row>
    <row r="583" spans="1:65" ht="15.75" customHeight="1" x14ac:dyDescent="0.25">
      <c r="A583" s="1"/>
      <c r="B583" s="77"/>
      <c r="C583" s="77"/>
      <c r="D583" s="77"/>
      <c r="E583" s="77"/>
      <c r="F583" s="77"/>
      <c r="G583" s="77"/>
      <c r="H583" s="79"/>
      <c r="I583" s="79"/>
      <c r="J583" s="79"/>
      <c r="K583" s="79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</row>
    <row r="584" spans="1:65" ht="15.75" customHeight="1" x14ac:dyDescent="0.25">
      <c r="A584" s="1"/>
      <c r="B584" s="77"/>
      <c r="C584" s="77"/>
      <c r="D584" s="77"/>
      <c r="E584" s="77"/>
      <c r="F584" s="77"/>
      <c r="G584" s="77"/>
      <c r="H584" s="79"/>
      <c r="I584" s="79"/>
      <c r="J584" s="79"/>
      <c r="K584" s="79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</row>
    <row r="585" spans="1:65" ht="15.75" customHeight="1" x14ac:dyDescent="0.25">
      <c r="A585" s="1"/>
      <c r="B585" s="77"/>
      <c r="C585" s="77"/>
      <c r="D585" s="77"/>
      <c r="E585" s="77"/>
      <c r="F585" s="77"/>
      <c r="G585" s="77"/>
      <c r="H585" s="79"/>
      <c r="I585" s="79"/>
      <c r="J585" s="79"/>
      <c r="K585" s="79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</row>
    <row r="586" spans="1:65" ht="15.75" customHeight="1" x14ac:dyDescent="0.25">
      <c r="A586" s="1"/>
      <c r="B586" s="77"/>
      <c r="C586" s="77"/>
      <c r="D586" s="77"/>
      <c r="E586" s="77"/>
      <c r="F586" s="77"/>
      <c r="G586" s="77"/>
      <c r="H586" s="79"/>
      <c r="I586" s="79"/>
      <c r="J586" s="79"/>
      <c r="K586" s="79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</row>
    <row r="587" spans="1:65" ht="15.75" customHeight="1" x14ac:dyDescent="0.25">
      <c r="A587" s="1"/>
      <c r="B587" s="77"/>
      <c r="C587" s="77"/>
      <c r="D587" s="77"/>
      <c r="E587" s="77"/>
      <c r="F587" s="77"/>
      <c r="G587" s="77"/>
      <c r="H587" s="79"/>
      <c r="I587" s="79"/>
      <c r="J587" s="79"/>
      <c r="K587" s="79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</row>
    <row r="588" spans="1:65" ht="15.75" customHeight="1" x14ac:dyDescent="0.25">
      <c r="A588" s="1"/>
      <c r="B588" s="77"/>
      <c r="C588" s="77"/>
      <c r="D588" s="77"/>
      <c r="E588" s="77"/>
      <c r="F588" s="77"/>
      <c r="G588" s="77"/>
      <c r="H588" s="79"/>
      <c r="I588" s="79"/>
      <c r="J588" s="79"/>
      <c r="K588" s="79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</row>
    <row r="589" spans="1:65" ht="15.75" customHeight="1" x14ac:dyDescent="0.25">
      <c r="A589" s="1"/>
      <c r="B589" s="77"/>
      <c r="C589" s="77"/>
      <c r="D589" s="77"/>
      <c r="E589" s="77"/>
      <c r="F589" s="77"/>
      <c r="G589" s="77"/>
      <c r="H589" s="79"/>
      <c r="I589" s="79"/>
      <c r="J589" s="79"/>
      <c r="K589" s="79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</row>
    <row r="590" spans="1:65" ht="15.75" customHeight="1" x14ac:dyDescent="0.25">
      <c r="A590" s="1"/>
      <c r="B590" s="77"/>
      <c r="C590" s="77"/>
      <c r="D590" s="77"/>
      <c r="E590" s="77"/>
      <c r="F590" s="77"/>
      <c r="G590" s="77"/>
      <c r="H590" s="79"/>
      <c r="I590" s="79"/>
      <c r="J590" s="79"/>
      <c r="K590" s="79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</row>
    <row r="591" spans="1:65" ht="15.75" customHeight="1" x14ac:dyDescent="0.25">
      <c r="A591" s="1"/>
      <c r="B591" s="77"/>
      <c r="C591" s="77"/>
      <c r="D591" s="77"/>
      <c r="E591" s="77"/>
      <c r="F591" s="77"/>
      <c r="G591" s="77"/>
      <c r="H591" s="79"/>
      <c r="I591" s="79"/>
      <c r="J591" s="79"/>
      <c r="K591" s="79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</row>
    <row r="592" spans="1:65" ht="15.75" customHeight="1" x14ac:dyDescent="0.25">
      <c r="A592" s="1"/>
      <c r="B592" s="77"/>
      <c r="C592" s="77"/>
      <c r="D592" s="77"/>
      <c r="E592" s="77"/>
      <c r="F592" s="77"/>
      <c r="G592" s="77"/>
      <c r="H592" s="79"/>
      <c r="I592" s="79"/>
      <c r="J592" s="79"/>
      <c r="K592" s="79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</row>
    <row r="593" spans="1:65" ht="15.75" customHeight="1" x14ac:dyDescent="0.25">
      <c r="A593" s="1"/>
      <c r="B593" s="77"/>
      <c r="C593" s="77"/>
      <c r="D593" s="77"/>
      <c r="E593" s="77"/>
      <c r="F593" s="77"/>
      <c r="G593" s="77"/>
      <c r="H593" s="79"/>
      <c r="I593" s="79"/>
      <c r="J593" s="79"/>
      <c r="K593" s="79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</row>
    <row r="594" spans="1:65" ht="15.75" customHeight="1" x14ac:dyDescent="0.25">
      <c r="A594" s="1"/>
      <c r="B594" s="77"/>
      <c r="C594" s="77"/>
      <c r="D594" s="77"/>
      <c r="E594" s="77"/>
      <c r="F594" s="77"/>
      <c r="G594" s="77"/>
      <c r="H594" s="79"/>
      <c r="I594" s="79"/>
      <c r="J594" s="79"/>
      <c r="K594" s="79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</row>
    <row r="595" spans="1:65" ht="15.75" customHeight="1" x14ac:dyDescent="0.25">
      <c r="A595" s="1"/>
      <c r="B595" s="77"/>
      <c r="C595" s="77"/>
      <c r="D595" s="77"/>
      <c r="E595" s="77"/>
      <c r="F595" s="77"/>
      <c r="G595" s="77"/>
      <c r="H595" s="79"/>
      <c r="I595" s="79"/>
      <c r="J595" s="79"/>
      <c r="K595" s="79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</row>
    <row r="596" spans="1:65" ht="15.75" customHeight="1" x14ac:dyDescent="0.25">
      <c r="A596" s="1"/>
      <c r="B596" s="77"/>
      <c r="C596" s="77"/>
      <c r="D596" s="77"/>
      <c r="E596" s="77"/>
      <c r="F596" s="77"/>
      <c r="G596" s="77"/>
      <c r="H596" s="79"/>
      <c r="I596" s="79"/>
      <c r="J596" s="79"/>
      <c r="K596" s="79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</row>
    <row r="597" spans="1:65" ht="15.75" customHeight="1" x14ac:dyDescent="0.25">
      <c r="A597" s="1"/>
      <c r="B597" s="77"/>
      <c r="C597" s="77"/>
      <c r="D597" s="77"/>
      <c r="E597" s="77"/>
      <c r="F597" s="77"/>
      <c r="G597" s="77"/>
      <c r="H597" s="79"/>
      <c r="I597" s="79"/>
      <c r="J597" s="79"/>
      <c r="K597" s="79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</row>
    <row r="598" spans="1:65" ht="15.75" customHeight="1" x14ac:dyDescent="0.25">
      <c r="A598" s="1"/>
      <c r="B598" s="77"/>
      <c r="C598" s="77"/>
      <c r="D598" s="77"/>
      <c r="E598" s="77"/>
      <c r="F598" s="77"/>
      <c r="G598" s="77"/>
      <c r="H598" s="79"/>
      <c r="I598" s="79"/>
      <c r="J598" s="79"/>
      <c r="K598" s="79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</row>
    <row r="599" spans="1:65" ht="15.75" customHeight="1" x14ac:dyDescent="0.25">
      <c r="A599" s="1"/>
      <c r="B599" s="77"/>
      <c r="C599" s="77"/>
      <c r="D599" s="77"/>
      <c r="E599" s="77"/>
      <c r="F599" s="77"/>
      <c r="G599" s="77"/>
      <c r="H599" s="79"/>
      <c r="I599" s="79"/>
      <c r="J599" s="79"/>
      <c r="K599" s="79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</row>
    <row r="600" spans="1:65" ht="15.75" customHeight="1" x14ac:dyDescent="0.25">
      <c r="A600" s="1"/>
      <c r="B600" s="77"/>
      <c r="C600" s="77"/>
      <c r="D600" s="77"/>
      <c r="E600" s="77"/>
      <c r="F600" s="77"/>
      <c r="G600" s="77"/>
      <c r="H600" s="79"/>
      <c r="I600" s="79"/>
      <c r="J600" s="79"/>
      <c r="K600" s="79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</row>
    <row r="601" spans="1:65" ht="15.75" customHeight="1" x14ac:dyDescent="0.25">
      <c r="A601" s="1"/>
      <c r="B601" s="77"/>
      <c r="C601" s="77"/>
      <c r="D601" s="77"/>
      <c r="E601" s="77"/>
      <c r="F601" s="77"/>
      <c r="G601" s="77"/>
      <c r="H601" s="79"/>
      <c r="I601" s="79"/>
      <c r="J601" s="79"/>
      <c r="K601" s="79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</row>
    <row r="602" spans="1:65" ht="15.75" customHeight="1" x14ac:dyDescent="0.25">
      <c r="A602" s="1"/>
      <c r="B602" s="77"/>
      <c r="C602" s="77"/>
      <c r="D602" s="77"/>
      <c r="E602" s="77"/>
      <c r="F602" s="77"/>
      <c r="G602" s="77"/>
      <c r="H602" s="79"/>
      <c r="I602" s="79"/>
      <c r="J602" s="79"/>
      <c r="K602" s="79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</row>
    <row r="603" spans="1:65" ht="15.75" customHeight="1" x14ac:dyDescent="0.25">
      <c r="A603" s="1"/>
      <c r="B603" s="77"/>
      <c r="C603" s="77"/>
      <c r="D603" s="77"/>
      <c r="E603" s="77"/>
      <c r="F603" s="77"/>
      <c r="G603" s="77"/>
      <c r="H603" s="79"/>
      <c r="I603" s="79"/>
      <c r="J603" s="79"/>
      <c r="K603" s="79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</row>
    <row r="604" spans="1:65" ht="15.75" customHeight="1" x14ac:dyDescent="0.25">
      <c r="A604" s="1"/>
      <c r="B604" s="77"/>
      <c r="C604" s="77"/>
      <c r="D604" s="77"/>
      <c r="E604" s="77"/>
      <c r="F604" s="77"/>
      <c r="G604" s="77"/>
      <c r="H604" s="79"/>
      <c r="I604" s="79"/>
      <c r="J604" s="79"/>
      <c r="K604" s="79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</row>
    <row r="605" spans="1:65" ht="15.75" customHeight="1" x14ac:dyDescent="0.25">
      <c r="A605" s="1"/>
      <c r="B605" s="77"/>
      <c r="C605" s="77"/>
      <c r="D605" s="77"/>
      <c r="E605" s="77"/>
      <c r="F605" s="77"/>
      <c r="G605" s="77"/>
      <c r="H605" s="79"/>
      <c r="I605" s="79"/>
      <c r="J605" s="79"/>
      <c r="K605" s="79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</row>
    <row r="606" spans="1:65" ht="15.75" customHeight="1" x14ac:dyDescent="0.25">
      <c r="A606" s="1"/>
      <c r="B606" s="77"/>
      <c r="C606" s="77"/>
      <c r="D606" s="77"/>
      <c r="E606" s="77"/>
      <c r="F606" s="77"/>
      <c r="G606" s="77"/>
      <c r="H606" s="79"/>
      <c r="I606" s="79"/>
      <c r="J606" s="79"/>
      <c r="K606" s="79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</row>
    <row r="607" spans="1:65" ht="15.75" customHeight="1" x14ac:dyDescent="0.25">
      <c r="A607" s="1"/>
      <c r="B607" s="77"/>
      <c r="C607" s="77"/>
      <c r="D607" s="77"/>
      <c r="E607" s="77"/>
      <c r="F607" s="77"/>
      <c r="G607" s="77"/>
      <c r="H607" s="79"/>
      <c r="I607" s="79"/>
      <c r="J607" s="79"/>
      <c r="K607" s="79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</row>
    <row r="608" spans="1:65" ht="15.75" customHeight="1" x14ac:dyDescent="0.25">
      <c r="A608" s="1"/>
      <c r="B608" s="77"/>
      <c r="C608" s="77"/>
      <c r="D608" s="77"/>
      <c r="E608" s="77"/>
      <c r="F608" s="77"/>
      <c r="G608" s="77"/>
      <c r="H608" s="79"/>
      <c r="I608" s="79"/>
      <c r="J608" s="79"/>
      <c r="K608" s="79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</row>
    <row r="609" spans="1:65" ht="15.75" customHeight="1" x14ac:dyDescent="0.25">
      <c r="A609" s="1"/>
      <c r="B609" s="77"/>
      <c r="C609" s="77"/>
      <c r="D609" s="77"/>
      <c r="E609" s="77"/>
      <c r="F609" s="77"/>
      <c r="G609" s="77"/>
      <c r="H609" s="79"/>
      <c r="I609" s="79"/>
      <c r="J609" s="79"/>
      <c r="K609" s="79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</row>
    <row r="610" spans="1:65" ht="15.75" customHeight="1" x14ac:dyDescent="0.25">
      <c r="A610" s="1"/>
      <c r="B610" s="77"/>
      <c r="C610" s="77"/>
      <c r="D610" s="77"/>
      <c r="E610" s="77"/>
      <c r="F610" s="77"/>
      <c r="G610" s="77"/>
      <c r="H610" s="79"/>
      <c r="I610" s="79"/>
      <c r="J610" s="79"/>
      <c r="K610" s="79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</row>
    <row r="611" spans="1:65" ht="15.75" customHeight="1" x14ac:dyDescent="0.25">
      <c r="A611" s="1"/>
      <c r="B611" s="77"/>
      <c r="C611" s="77"/>
      <c r="D611" s="77"/>
      <c r="E611" s="77"/>
      <c r="F611" s="77"/>
      <c r="G611" s="77"/>
      <c r="H611" s="79"/>
      <c r="I611" s="79"/>
      <c r="J611" s="79"/>
      <c r="K611" s="79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</row>
    <row r="612" spans="1:65" ht="15.75" customHeight="1" x14ac:dyDescent="0.25">
      <c r="A612" s="1"/>
      <c r="B612" s="77"/>
      <c r="C612" s="77"/>
      <c r="D612" s="77"/>
      <c r="E612" s="77"/>
      <c r="F612" s="77"/>
      <c r="G612" s="77"/>
      <c r="H612" s="79"/>
      <c r="I612" s="79"/>
      <c r="J612" s="79"/>
      <c r="K612" s="79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</row>
    <row r="613" spans="1:65" ht="15.75" customHeight="1" x14ac:dyDescent="0.25">
      <c r="A613" s="1"/>
      <c r="B613" s="77"/>
      <c r="C613" s="77"/>
      <c r="D613" s="77"/>
      <c r="E613" s="77"/>
      <c r="F613" s="77"/>
      <c r="G613" s="77"/>
      <c r="H613" s="79"/>
      <c r="I613" s="79"/>
      <c r="J613" s="79"/>
      <c r="K613" s="79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</row>
    <row r="614" spans="1:65" ht="15.75" customHeight="1" x14ac:dyDescent="0.25">
      <c r="A614" s="1"/>
      <c r="B614" s="77"/>
      <c r="C614" s="77"/>
      <c r="D614" s="77"/>
      <c r="E614" s="77"/>
      <c r="F614" s="77"/>
      <c r="G614" s="77"/>
      <c r="H614" s="79"/>
      <c r="I614" s="79"/>
      <c r="J614" s="79"/>
      <c r="K614" s="79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</row>
    <row r="615" spans="1:65" ht="15.75" customHeight="1" x14ac:dyDescent="0.25">
      <c r="A615" s="1"/>
      <c r="B615" s="77"/>
      <c r="C615" s="77"/>
      <c r="D615" s="77"/>
      <c r="E615" s="77"/>
      <c r="F615" s="77"/>
      <c r="G615" s="77"/>
      <c r="H615" s="79"/>
      <c r="I615" s="79"/>
      <c r="J615" s="79"/>
      <c r="K615" s="79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</row>
    <row r="616" spans="1:65" ht="15.75" customHeight="1" x14ac:dyDescent="0.25">
      <c r="A616" s="1"/>
      <c r="B616" s="77"/>
      <c r="C616" s="77"/>
      <c r="D616" s="77"/>
      <c r="E616" s="77"/>
      <c r="F616" s="77"/>
      <c r="G616" s="77"/>
      <c r="H616" s="79"/>
      <c r="I616" s="79"/>
      <c r="J616" s="79"/>
      <c r="K616" s="79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</row>
    <row r="617" spans="1:65" ht="15.75" customHeight="1" x14ac:dyDescent="0.25">
      <c r="A617" s="1"/>
      <c r="B617" s="77"/>
      <c r="C617" s="77"/>
      <c r="D617" s="77"/>
      <c r="E617" s="77"/>
      <c r="F617" s="77"/>
      <c r="G617" s="77"/>
      <c r="H617" s="79"/>
      <c r="I617" s="79"/>
      <c r="J617" s="79"/>
      <c r="K617" s="79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</row>
    <row r="618" spans="1:65" ht="15.75" customHeight="1" x14ac:dyDescent="0.25">
      <c r="A618" s="1"/>
      <c r="B618" s="77"/>
      <c r="C618" s="77"/>
      <c r="D618" s="77"/>
      <c r="E618" s="77"/>
      <c r="F618" s="77"/>
      <c r="G618" s="77"/>
      <c r="H618" s="79"/>
      <c r="I618" s="79"/>
      <c r="J618" s="79"/>
      <c r="K618" s="79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</row>
    <row r="619" spans="1:65" ht="15.75" customHeight="1" x14ac:dyDescent="0.25">
      <c r="A619" s="1"/>
      <c r="B619" s="77"/>
      <c r="C619" s="77"/>
      <c r="D619" s="77"/>
      <c r="E619" s="77"/>
      <c r="F619" s="77"/>
      <c r="G619" s="77"/>
      <c r="H619" s="79"/>
      <c r="I619" s="79"/>
      <c r="J619" s="79"/>
      <c r="K619" s="79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</row>
    <row r="620" spans="1:65" ht="15.75" customHeight="1" x14ac:dyDescent="0.25">
      <c r="A620" s="1"/>
      <c r="B620" s="77"/>
      <c r="C620" s="77"/>
      <c r="D620" s="77"/>
      <c r="E620" s="77"/>
      <c r="F620" s="77"/>
      <c r="G620" s="77"/>
      <c r="H620" s="79"/>
      <c r="I620" s="79"/>
      <c r="J620" s="79"/>
      <c r="K620" s="79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</row>
    <row r="621" spans="1:65" ht="15.75" customHeight="1" x14ac:dyDescent="0.25">
      <c r="A621" s="1"/>
      <c r="B621" s="77"/>
      <c r="C621" s="77"/>
      <c r="D621" s="77"/>
      <c r="E621" s="77"/>
      <c r="F621" s="77"/>
      <c r="G621" s="77"/>
      <c r="H621" s="79"/>
      <c r="I621" s="79"/>
      <c r="J621" s="79"/>
      <c r="K621" s="79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</row>
    <row r="622" spans="1:65" ht="15.75" customHeight="1" x14ac:dyDescent="0.25">
      <c r="A622" s="1"/>
      <c r="B622" s="77"/>
      <c r="C622" s="77"/>
      <c r="D622" s="77"/>
      <c r="E622" s="77"/>
      <c r="F622" s="77"/>
      <c r="G622" s="77"/>
      <c r="H622" s="79"/>
      <c r="I622" s="79"/>
      <c r="J622" s="79"/>
      <c r="K622" s="79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</row>
    <row r="623" spans="1:65" ht="15.75" customHeight="1" x14ac:dyDescent="0.25">
      <c r="A623" s="1"/>
      <c r="B623" s="77"/>
      <c r="C623" s="77"/>
      <c r="D623" s="77"/>
      <c r="E623" s="77"/>
      <c r="F623" s="77"/>
      <c r="G623" s="77"/>
      <c r="H623" s="79"/>
      <c r="I623" s="79"/>
      <c r="J623" s="79"/>
      <c r="K623" s="79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</row>
    <row r="624" spans="1:65" ht="15.75" customHeight="1" x14ac:dyDescent="0.25">
      <c r="A624" s="1"/>
      <c r="B624" s="77"/>
      <c r="C624" s="77"/>
      <c r="D624" s="77"/>
      <c r="E624" s="77"/>
      <c r="F624" s="77"/>
      <c r="G624" s="77"/>
      <c r="H624" s="79"/>
      <c r="I624" s="79"/>
      <c r="J624" s="79"/>
      <c r="K624" s="79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</row>
    <row r="625" spans="1:65" ht="15.75" customHeight="1" x14ac:dyDescent="0.25">
      <c r="A625" s="1"/>
      <c r="B625" s="77"/>
      <c r="C625" s="77"/>
      <c r="D625" s="77"/>
      <c r="E625" s="77"/>
      <c r="F625" s="77"/>
      <c r="G625" s="77"/>
      <c r="H625" s="79"/>
      <c r="I625" s="79"/>
      <c r="J625" s="79"/>
      <c r="K625" s="79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</row>
    <row r="626" spans="1:65" ht="15.75" customHeight="1" x14ac:dyDescent="0.25">
      <c r="A626" s="1"/>
      <c r="B626" s="77"/>
      <c r="C626" s="77"/>
      <c r="D626" s="77"/>
      <c r="E626" s="77"/>
      <c r="F626" s="77"/>
      <c r="G626" s="77"/>
      <c r="H626" s="79"/>
      <c r="I626" s="79"/>
      <c r="J626" s="79"/>
      <c r="K626" s="79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</row>
    <row r="627" spans="1:65" ht="15.75" customHeight="1" x14ac:dyDescent="0.25">
      <c r="A627" s="1"/>
      <c r="B627" s="77"/>
      <c r="C627" s="77"/>
      <c r="D627" s="77"/>
      <c r="E627" s="77"/>
      <c r="F627" s="77"/>
      <c r="G627" s="77"/>
      <c r="H627" s="79"/>
      <c r="I627" s="79"/>
      <c r="J627" s="79"/>
      <c r="K627" s="79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</row>
    <row r="628" spans="1:65" ht="15.75" customHeight="1" x14ac:dyDescent="0.25">
      <c r="A628" s="1"/>
      <c r="B628" s="77"/>
      <c r="C628" s="77"/>
      <c r="D628" s="77"/>
      <c r="E628" s="77"/>
      <c r="F628" s="77"/>
      <c r="G628" s="77"/>
      <c r="H628" s="79"/>
      <c r="I628" s="79"/>
      <c r="J628" s="79"/>
      <c r="K628" s="79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</row>
    <row r="629" spans="1:65" ht="15.75" customHeight="1" x14ac:dyDescent="0.25">
      <c r="A629" s="1"/>
      <c r="B629" s="77"/>
      <c r="C629" s="77"/>
      <c r="D629" s="77"/>
      <c r="E629" s="77"/>
      <c r="F629" s="77"/>
      <c r="G629" s="77"/>
      <c r="H629" s="79"/>
      <c r="I629" s="79"/>
      <c r="J629" s="79"/>
      <c r="K629" s="79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</row>
    <row r="630" spans="1:65" ht="15.75" customHeight="1" x14ac:dyDescent="0.25">
      <c r="A630" s="1"/>
      <c r="B630" s="77"/>
      <c r="C630" s="77"/>
      <c r="D630" s="77"/>
      <c r="E630" s="77"/>
      <c r="F630" s="77"/>
      <c r="G630" s="77"/>
      <c r="H630" s="79"/>
      <c r="I630" s="79"/>
      <c r="J630" s="79"/>
      <c r="K630" s="79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</row>
    <row r="631" spans="1:65" ht="15.75" customHeight="1" x14ac:dyDescent="0.25">
      <c r="A631" s="1"/>
      <c r="B631" s="77"/>
      <c r="C631" s="77"/>
      <c r="D631" s="77"/>
      <c r="E631" s="77"/>
      <c r="F631" s="77"/>
      <c r="G631" s="77"/>
      <c r="H631" s="79"/>
      <c r="I631" s="79"/>
      <c r="J631" s="79"/>
      <c r="K631" s="79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</row>
    <row r="632" spans="1:65" ht="15.75" customHeight="1" x14ac:dyDescent="0.25">
      <c r="A632" s="1"/>
      <c r="B632" s="77"/>
      <c r="C632" s="77"/>
      <c r="D632" s="77"/>
      <c r="E632" s="77"/>
      <c r="F632" s="77"/>
      <c r="G632" s="77"/>
      <c r="H632" s="79"/>
      <c r="I632" s="79"/>
      <c r="J632" s="79"/>
      <c r="K632" s="79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</row>
    <row r="633" spans="1:65" ht="15.75" customHeight="1" x14ac:dyDescent="0.25">
      <c r="A633" s="1"/>
      <c r="B633" s="77"/>
      <c r="C633" s="77"/>
      <c r="D633" s="77"/>
      <c r="E633" s="77"/>
      <c r="F633" s="77"/>
      <c r="G633" s="77"/>
      <c r="H633" s="79"/>
      <c r="I633" s="79"/>
      <c r="J633" s="79"/>
      <c r="K633" s="79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</row>
    <row r="634" spans="1:65" ht="15.75" customHeight="1" x14ac:dyDescent="0.25">
      <c r="A634" s="1"/>
      <c r="B634" s="77"/>
      <c r="C634" s="77"/>
      <c r="D634" s="77"/>
      <c r="E634" s="77"/>
      <c r="F634" s="77"/>
      <c r="G634" s="77"/>
      <c r="H634" s="79"/>
      <c r="I634" s="79"/>
      <c r="J634" s="79"/>
      <c r="K634" s="79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</row>
    <row r="635" spans="1:65" ht="15.75" customHeight="1" x14ac:dyDescent="0.25">
      <c r="A635" s="1"/>
      <c r="B635" s="77"/>
      <c r="C635" s="77"/>
      <c r="D635" s="77"/>
      <c r="E635" s="77"/>
      <c r="F635" s="77"/>
      <c r="G635" s="77"/>
      <c r="H635" s="79"/>
      <c r="I635" s="79"/>
      <c r="J635" s="79"/>
      <c r="K635" s="79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</row>
    <row r="636" spans="1:65" ht="15.75" customHeight="1" x14ac:dyDescent="0.25">
      <c r="A636" s="1"/>
      <c r="B636" s="77"/>
      <c r="C636" s="77"/>
      <c r="D636" s="77"/>
      <c r="E636" s="77"/>
      <c r="F636" s="77"/>
      <c r="G636" s="77"/>
      <c r="H636" s="79"/>
      <c r="I636" s="79"/>
      <c r="J636" s="79"/>
      <c r="K636" s="79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</row>
    <row r="637" spans="1:65" ht="15.75" customHeight="1" x14ac:dyDescent="0.25">
      <c r="A637" s="1"/>
      <c r="B637" s="77"/>
      <c r="C637" s="77"/>
      <c r="D637" s="77"/>
      <c r="E637" s="77"/>
      <c r="F637" s="77"/>
      <c r="G637" s="77"/>
      <c r="H637" s="79"/>
      <c r="I637" s="79"/>
      <c r="J637" s="79"/>
      <c r="K637" s="79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</row>
    <row r="638" spans="1:65" ht="15.75" customHeight="1" x14ac:dyDescent="0.25">
      <c r="A638" s="1"/>
      <c r="B638" s="77"/>
      <c r="C638" s="77"/>
      <c r="D638" s="77"/>
      <c r="E638" s="77"/>
      <c r="F638" s="77"/>
      <c r="G638" s="77"/>
      <c r="H638" s="79"/>
      <c r="I638" s="79"/>
      <c r="J638" s="79"/>
      <c r="K638" s="79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</row>
    <row r="639" spans="1:65" ht="15.75" customHeight="1" x14ac:dyDescent="0.25">
      <c r="A639" s="1"/>
      <c r="B639" s="77"/>
      <c r="C639" s="77"/>
      <c r="D639" s="77"/>
      <c r="E639" s="77"/>
      <c r="F639" s="77"/>
      <c r="G639" s="77"/>
      <c r="H639" s="79"/>
      <c r="I639" s="79"/>
      <c r="J639" s="79"/>
      <c r="K639" s="79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</row>
    <row r="640" spans="1:65" ht="15.75" customHeight="1" x14ac:dyDescent="0.25">
      <c r="A640" s="1"/>
      <c r="B640" s="77"/>
      <c r="C640" s="77"/>
      <c r="D640" s="77"/>
      <c r="E640" s="77"/>
      <c r="F640" s="77"/>
      <c r="G640" s="77"/>
      <c r="H640" s="79"/>
      <c r="I640" s="79"/>
      <c r="J640" s="79"/>
      <c r="K640" s="79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</row>
    <row r="641" spans="1:65" ht="15.75" customHeight="1" x14ac:dyDescent="0.25">
      <c r="A641" s="1"/>
      <c r="B641" s="77"/>
      <c r="C641" s="77"/>
      <c r="D641" s="77"/>
      <c r="E641" s="77"/>
      <c r="F641" s="77"/>
      <c r="G641" s="77"/>
      <c r="H641" s="79"/>
      <c r="I641" s="79"/>
      <c r="J641" s="79"/>
      <c r="K641" s="79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</row>
    <row r="642" spans="1:65" ht="15.75" customHeight="1" x14ac:dyDescent="0.25">
      <c r="A642" s="1"/>
      <c r="B642" s="77"/>
      <c r="C642" s="77"/>
      <c r="D642" s="77"/>
      <c r="E642" s="77"/>
      <c r="F642" s="77"/>
      <c r="G642" s="77"/>
      <c r="H642" s="79"/>
      <c r="I642" s="79"/>
      <c r="J642" s="79"/>
      <c r="K642" s="79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</row>
    <row r="643" spans="1:65" ht="15.75" customHeight="1" x14ac:dyDescent="0.25">
      <c r="A643" s="1"/>
      <c r="B643" s="77"/>
      <c r="C643" s="77"/>
      <c r="D643" s="77"/>
      <c r="E643" s="77"/>
      <c r="F643" s="77"/>
      <c r="G643" s="77"/>
      <c r="H643" s="79"/>
      <c r="I643" s="79"/>
      <c r="J643" s="79"/>
      <c r="K643" s="79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</row>
    <row r="644" spans="1:65" ht="15.75" customHeight="1" x14ac:dyDescent="0.25">
      <c r="A644" s="1"/>
      <c r="B644" s="77"/>
      <c r="C644" s="77"/>
      <c r="D644" s="77"/>
      <c r="E644" s="77"/>
      <c r="F644" s="77"/>
      <c r="G644" s="77"/>
      <c r="H644" s="79"/>
      <c r="I644" s="79"/>
      <c r="J644" s="79"/>
      <c r="K644" s="79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</row>
    <row r="645" spans="1:65" ht="15.75" customHeight="1" x14ac:dyDescent="0.25">
      <c r="A645" s="1"/>
      <c r="B645" s="77"/>
      <c r="C645" s="77"/>
      <c r="D645" s="77"/>
      <c r="E645" s="77"/>
      <c r="F645" s="77"/>
      <c r="G645" s="77"/>
      <c r="H645" s="79"/>
      <c r="I645" s="79"/>
      <c r="J645" s="79"/>
      <c r="K645" s="79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</row>
    <row r="646" spans="1:65" ht="15.75" customHeight="1" x14ac:dyDescent="0.25">
      <c r="A646" s="1"/>
      <c r="B646" s="77"/>
      <c r="C646" s="77"/>
      <c r="D646" s="77"/>
      <c r="E646" s="77"/>
      <c r="F646" s="77"/>
      <c r="G646" s="77"/>
      <c r="H646" s="79"/>
      <c r="I646" s="79"/>
      <c r="J646" s="79"/>
      <c r="K646" s="79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</row>
    <row r="647" spans="1:65" ht="15.75" customHeight="1" x14ac:dyDescent="0.25">
      <c r="A647" s="1"/>
      <c r="B647" s="77"/>
      <c r="C647" s="77"/>
      <c r="D647" s="77"/>
      <c r="E647" s="77"/>
      <c r="F647" s="77"/>
      <c r="G647" s="77"/>
      <c r="H647" s="79"/>
      <c r="I647" s="79"/>
      <c r="J647" s="79"/>
      <c r="K647" s="79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</row>
    <row r="648" spans="1:65" ht="15.75" customHeight="1" x14ac:dyDescent="0.25">
      <c r="A648" s="1"/>
      <c r="B648" s="77"/>
      <c r="C648" s="77"/>
      <c r="D648" s="77"/>
      <c r="E648" s="77"/>
      <c r="F648" s="77"/>
      <c r="G648" s="77"/>
      <c r="H648" s="79"/>
      <c r="I648" s="79"/>
      <c r="J648" s="79"/>
      <c r="K648" s="79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</row>
    <row r="649" spans="1:65" ht="15.75" customHeight="1" x14ac:dyDescent="0.25">
      <c r="A649" s="1"/>
      <c r="B649" s="77"/>
      <c r="C649" s="77"/>
      <c r="D649" s="77"/>
      <c r="E649" s="77"/>
      <c r="F649" s="77"/>
      <c r="G649" s="77"/>
      <c r="H649" s="79"/>
      <c r="I649" s="79"/>
      <c r="J649" s="79"/>
      <c r="K649" s="79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</row>
    <row r="650" spans="1:65" ht="15.75" customHeight="1" x14ac:dyDescent="0.25">
      <c r="A650" s="1"/>
      <c r="B650" s="77"/>
      <c r="C650" s="77"/>
      <c r="D650" s="77"/>
      <c r="E650" s="77"/>
      <c r="F650" s="77"/>
      <c r="G650" s="77"/>
      <c r="H650" s="79"/>
      <c r="I650" s="79"/>
      <c r="J650" s="79"/>
      <c r="K650" s="79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</row>
    <row r="651" spans="1:65" ht="15.75" customHeight="1" x14ac:dyDescent="0.25">
      <c r="A651" s="1"/>
      <c r="B651" s="77"/>
      <c r="C651" s="77"/>
      <c r="D651" s="77"/>
      <c r="E651" s="77"/>
      <c r="F651" s="77"/>
      <c r="G651" s="77"/>
      <c r="H651" s="79"/>
      <c r="I651" s="79"/>
      <c r="J651" s="79"/>
      <c r="K651" s="79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</row>
    <row r="652" spans="1:65" ht="15.75" customHeight="1" x14ac:dyDescent="0.25">
      <c r="A652" s="1"/>
      <c r="B652" s="77"/>
      <c r="C652" s="77"/>
      <c r="D652" s="77"/>
      <c r="E652" s="77"/>
      <c r="F652" s="77"/>
      <c r="G652" s="77"/>
      <c r="H652" s="79"/>
      <c r="I652" s="79"/>
      <c r="J652" s="79"/>
      <c r="K652" s="79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</row>
    <row r="653" spans="1:65" ht="15.75" customHeight="1" x14ac:dyDescent="0.25">
      <c r="A653" s="1"/>
      <c r="B653" s="77"/>
      <c r="C653" s="77"/>
      <c r="D653" s="77"/>
      <c r="E653" s="77"/>
      <c r="F653" s="77"/>
      <c r="G653" s="77"/>
      <c r="H653" s="79"/>
      <c r="I653" s="79"/>
      <c r="J653" s="79"/>
      <c r="K653" s="79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</row>
    <row r="654" spans="1:65" ht="15.75" customHeight="1" x14ac:dyDescent="0.25">
      <c r="A654" s="1"/>
      <c r="B654" s="77"/>
      <c r="C654" s="77"/>
      <c r="D654" s="77"/>
      <c r="E654" s="77"/>
      <c r="F654" s="77"/>
      <c r="G654" s="77"/>
      <c r="H654" s="79"/>
      <c r="I654" s="79"/>
      <c r="J654" s="79"/>
      <c r="K654" s="79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</row>
    <row r="655" spans="1:65" ht="15.75" customHeight="1" x14ac:dyDescent="0.25">
      <c r="A655" s="1"/>
      <c r="B655" s="77"/>
      <c r="C655" s="77"/>
      <c r="D655" s="77"/>
      <c r="E655" s="77"/>
      <c r="F655" s="77"/>
      <c r="G655" s="77"/>
      <c r="H655" s="79"/>
      <c r="I655" s="79"/>
      <c r="J655" s="79"/>
      <c r="K655" s="79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</row>
    <row r="656" spans="1:65" ht="15.75" customHeight="1" x14ac:dyDescent="0.25">
      <c r="A656" s="1"/>
      <c r="B656" s="77"/>
      <c r="C656" s="77"/>
      <c r="D656" s="77"/>
      <c r="E656" s="77"/>
      <c r="F656" s="77"/>
      <c r="G656" s="77"/>
      <c r="H656" s="79"/>
      <c r="I656" s="79"/>
      <c r="J656" s="79"/>
      <c r="K656" s="79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</row>
    <row r="657" spans="1:65" ht="15.75" customHeight="1" x14ac:dyDescent="0.25">
      <c r="A657" s="1"/>
      <c r="B657" s="77"/>
      <c r="C657" s="77"/>
      <c r="D657" s="77"/>
      <c r="E657" s="77"/>
      <c r="F657" s="77"/>
      <c r="G657" s="77"/>
      <c r="H657" s="79"/>
      <c r="I657" s="79"/>
      <c r="J657" s="79"/>
      <c r="K657" s="79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</row>
    <row r="658" spans="1:65" ht="15.75" customHeight="1" x14ac:dyDescent="0.25">
      <c r="A658" s="1"/>
      <c r="B658" s="77"/>
      <c r="C658" s="77"/>
      <c r="D658" s="77"/>
      <c r="E658" s="77"/>
      <c r="F658" s="77"/>
      <c r="G658" s="77"/>
      <c r="H658" s="79"/>
      <c r="I658" s="79"/>
      <c r="J658" s="79"/>
      <c r="K658" s="79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</row>
    <row r="659" spans="1:65" ht="15.75" customHeight="1" x14ac:dyDescent="0.25">
      <c r="A659" s="1"/>
      <c r="B659" s="77"/>
      <c r="C659" s="77"/>
      <c r="D659" s="77"/>
      <c r="E659" s="77"/>
      <c r="F659" s="77"/>
      <c r="G659" s="77"/>
      <c r="H659" s="79"/>
      <c r="I659" s="79"/>
      <c r="J659" s="79"/>
      <c r="K659" s="79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</row>
    <row r="660" spans="1:65" ht="15.75" customHeight="1" x14ac:dyDescent="0.25">
      <c r="A660" s="1"/>
      <c r="B660" s="77"/>
      <c r="C660" s="77"/>
      <c r="D660" s="77"/>
      <c r="E660" s="77"/>
      <c r="F660" s="77"/>
      <c r="G660" s="77"/>
      <c r="H660" s="79"/>
      <c r="I660" s="79"/>
      <c r="J660" s="79"/>
      <c r="K660" s="79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</row>
    <row r="661" spans="1:65" ht="15.75" customHeight="1" x14ac:dyDescent="0.25">
      <c r="A661" s="1"/>
      <c r="B661" s="77"/>
      <c r="C661" s="77"/>
      <c r="D661" s="77"/>
      <c r="E661" s="77"/>
      <c r="F661" s="77"/>
      <c r="G661" s="77"/>
      <c r="H661" s="79"/>
      <c r="I661" s="79"/>
      <c r="J661" s="79"/>
      <c r="K661" s="79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</row>
    <row r="662" spans="1:65" ht="15.75" customHeight="1" x14ac:dyDescent="0.25">
      <c r="A662" s="1"/>
      <c r="B662" s="77"/>
      <c r="C662" s="77"/>
      <c r="D662" s="77"/>
      <c r="E662" s="77"/>
      <c r="F662" s="77"/>
      <c r="G662" s="77"/>
      <c r="H662" s="79"/>
      <c r="I662" s="79"/>
      <c r="J662" s="79"/>
      <c r="K662" s="79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</row>
    <row r="663" spans="1:65" ht="15.75" customHeight="1" x14ac:dyDescent="0.25">
      <c r="A663" s="1"/>
      <c r="B663" s="77"/>
      <c r="C663" s="77"/>
      <c r="D663" s="77"/>
      <c r="E663" s="77"/>
      <c r="F663" s="77"/>
      <c r="G663" s="77"/>
      <c r="H663" s="79"/>
      <c r="I663" s="79"/>
      <c r="J663" s="79"/>
      <c r="K663" s="79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</row>
    <row r="664" spans="1:65" ht="15.75" customHeight="1" x14ac:dyDescent="0.25">
      <c r="A664" s="1"/>
      <c r="B664" s="77"/>
      <c r="C664" s="77"/>
      <c r="D664" s="77"/>
      <c r="E664" s="77"/>
      <c r="F664" s="77"/>
      <c r="G664" s="77"/>
      <c r="H664" s="79"/>
      <c r="I664" s="79"/>
      <c r="J664" s="79"/>
      <c r="K664" s="79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</row>
    <row r="665" spans="1:65" ht="15.75" customHeight="1" x14ac:dyDescent="0.25">
      <c r="A665" s="1"/>
      <c r="B665" s="77"/>
      <c r="C665" s="77"/>
      <c r="D665" s="77"/>
      <c r="E665" s="77"/>
      <c r="F665" s="77"/>
      <c r="G665" s="77"/>
      <c r="H665" s="79"/>
      <c r="I665" s="79"/>
      <c r="J665" s="79"/>
      <c r="K665" s="79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</row>
    <row r="666" spans="1:65" ht="15.75" customHeight="1" x14ac:dyDescent="0.25">
      <c r="A666" s="1"/>
      <c r="B666" s="77"/>
      <c r="C666" s="77"/>
      <c r="D666" s="77"/>
      <c r="E666" s="77"/>
      <c r="F666" s="77"/>
      <c r="G666" s="77"/>
      <c r="H666" s="79"/>
      <c r="I666" s="79"/>
      <c r="J666" s="79"/>
      <c r="K666" s="79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</row>
    <row r="667" spans="1:65" ht="15.75" customHeight="1" x14ac:dyDescent="0.25">
      <c r="A667" s="1"/>
      <c r="B667" s="77"/>
      <c r="C667" s="77"/>
      <c r="D667" s="77"/>
      <c r="E667" s="77"/>
      <c r="F667" s="77"/>
      <c r="G667" s="77"/>
      <c r="H667" s="79"/>
      <c r="I667" s="79"/>
      <c r="J667" s="79"/>
      <c r="K667" s="79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</row>
    <row r="668" spans="1:65" ht="15.75" customHeight="1" x14ac:dyDescent="0.25">
      <c r="A668" s="1"/>
      <c r="B668" s="77"/>
      <c r="C668" s="77"/>
      <c r="D668" s="77"/>
      <c r="E668" s="77"/>
      <c r="F668" s="77"/>
      <c r="G668" s="77"/>
      <c r="H668" s="79"/>
      <c r="I668" s="79"/>
      <c r="J668" s="79"/>
      <c r="K668" s="79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</row>
    <row r="669" spans="1:65" ht="15.75" customHeight="1" x14ac:dyDescent="0.25">
      <c r="A669" s="1"/>
      <c r="B669" s="77"/>
      <c r="C669" s="77"/>
      <c r="D669" s="77"/>
      <c r="E669" s="77"/>
      <c r="F669" s="77"/>
      <c r="G669" s="77"/>
      <c r="H669" s="79"/>
      <c r="I669" s="79"/>
      <c r="J669" s="79"/>
      <c r="K669" s="79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</row>
    <row r="670" spans="1:65" ht="15.75" customHeight="1" x14ac:dyDescent="0.25">
      <c r="A670" s="1"/>
      <c r="B670" s="77"/>
      <c r="C670" s="77"/>
      <c r="D670" s="77"/>
      <c r="E670" s="77"/>
      <c r="F670" s="77"/>
      <c r="G670" s="77"/>
      <c r="H670" s="79"/>
      <c r="I670" s="79"/>
      <c r="J670" s="79"/>
      <c r="K670" s="79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</row>
    <row r="671" spans="1:65" ht="15.75" customHeight="1" x14ac:dyDescent="0.25">
      <c r="A671" s="1"/>
      <c r="B671" s="77"/>
      <c r="C671" s="77"/>
      <c r="D671" s="77"/>
      <c r="E671" s="77"/>
      <c r="F671" s="77"/>
      <c r="G671" s="77"/>
      <c r="H671" s="79"/>
      <c r="I671" s="79"/>
      <c r="J671" s="79"/>
      <c r="K671" s="79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</row>
    <row r="672" spans="1:65" ht="15.75" customHeight="1" x14ac:dyDescent="0.25">
      <c r="A672" s="1"/>
      <c r="B672" s="77"/>
      <c r="C672" s="77"/>
      <c r="D672" s="77"/>
      <c r="E672" s="77"/>
      <c r="F672" s="77"/>
      <c r="G672" s="77"/>
      <c r="H672" s="79"/>
      <c r="I672" s="79"/>
      <c r="J672" s="79"/>
      <c r="K672" s="79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</row>
    <row r="673" spans="1:65" ht="15.75" customHeight="1" x14ac:dyDescent="0.25">
      <c r="A673" s="1"/>
      <c r="B673" s="77"/>
      <c r="C673" s="77"/>
      <c r="D673" s="77"/>
      <c r="E673" s="77"/>
      <c r="F673" s="77"/>
      <c r="G673" s="77"/>
      <c r="H673" s="79"/>
      <c r="I673" s="79"/>
      <c r="J673" s="79"/>
      <c r="K673" s="79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</row>
    <row r="674" spans="1:65" ht="15.75" customHeight="1" x14ac:dyDescent="0.25">
      <c r="A674" s="1"/>
      <c r="B674" s="77"/>
      <c r="C674" s="77"/>
      <c r="D674" s="77"/>
      <c r="E674" s="77"/>
      <c r="F674" s="77"/>
      <c r="G674" s="77"/>
      <c r="H674" s="79"/>
      <c r="I674" s="79"/>
      <c r="J674" s="79"/>
      <c r="K674" s="79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</row>
    <row r="675" spans="1:65" ht="15.75" customHeight="1" x14ac:dyDescent="0.25">
      <c r="A675" s="1"/>
      <c r="B675" s="77"/>
      <c r="C675" s="77"/>
      <c r="D675" s="77"/>
      <c r="E675" s="77"/>
      <c r="F675" s="77"/>
      <c r="G675" s="77"/>
      <c r="H675" s="79"/>
      <c r="I675" s="79"/>
      <c r="J675" s="79"/>
      <c r="K675" s="79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</row>
    <row r="676" spans="1:65" ht="15.75" customHeight="1" x14ac:dyDescent="0.25">
      <c r="A676" s="1"/>
      <c r="B676" s="77"/>
      <c r="C676" s="77"/>
      <c r="D676" s="77"/>
      <c r="E676" s="77"/>
      <c r="F676" s="77"/>
      <c r="G676" s="77"/>
      <c r="H676" s="79"/>
      <c r="I676" s="79"/>
      <c r="J676" s="79"/>
      <c r="K676" s="79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</row>
    <row r="677" spans="1:65" ht="15.75" customHeight="1" x14ac:dyDescent="0.25">
      <c r="A677" s="1"/>
      <c r="B677" s="77"/>
      <c r="C677" s="77"/>
      <c r="D677" s="77"/>
      <c r="E677" s="77"/>
      <c r="F677" s="77"/>
      <c r="G677" s="77"/>
      <c r="H677" s="79"/>
      <c r="I677" s="79"/>
      <c r="J677" s="79"/>
      <c r="K677" s="79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</row>
    <row r="678" spans="1:65" ht="15.75" customHeight="1" x14ac:dyDescent="0.25">
      <c r="A678" s="1"/>
      <c r="B678" s="77"/>
      <c r="C678" s="77"/>
      <c r="D678" s="77"/>
      <c r="E678" s="77"/>
      <c r="F678" s="77"/>
      <c r="G678" s="77"/>
      <c r="H678" s="79"/>
      <c r="I678" s="79"/>
      <c r="J678" s="79"/>
      <c r="K678" s="79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</row>
    <row r="679" spans="1:65" ht="15.75" customHeight="1" x14ac:dyDescent="0.25">
      <c r="A679" s="1"/>
      <c r="B679" s="77"/>
      <c r="C679" s="77"/>
      <c r="D679" s="77"/>
      <c r="E679" s="77"/>
      <c r="F679" s="77"/>
      <c r="G679" s="77"/>
      <c r="H679" s="79"/>
      <c r="I679" s="79"/>
      <c r="J679" s="79"/>
      <c r="K679" s="79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</row>
    <row r="680" spans="1:65" ht="15.75" customHeight="1" x14ac:dyDescent="0.25">
      <c r="A680" s="1"/>
      <c r="B680" s="77"/>
      <c r="C680" s="77"/>
      <c r="D680" s="77"/>
      <c r="E680" s="77"/>
      <c r="F680" s="77"/>
      <c r="G680" s="77"/>
      <c r="H680" s="79"/>
      <c r="I680" s="79"/>
      <c r="J680" s="79"/>
      <c r="K680" s="79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</row>
    <row r="681" spans="1:65" ht="15.75" customHeight="1" x14ac:dyDescent="0.25">
      <c r="A681" s="1"/>
      <c r="B681" s="77"/>
      <c r="C681" s="77"/>
      <c r="D681" s="77"/>
      <c r="E681" s="77"/>
      <c r="F681" s="77"/>
      <c r="G681" s="77"/>
      <c r="H681" s="79"/>
      <c r="I681" s="79"/>
      <c r="J681" s="79"/>
      <c r="K681" s="79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</row>
    <row r="682" spans="1:65" ht="15.75" customHeight="1" x14ac:dyDescent="0.25">
      <c r="A682" s="1"/>
      <c r="B682" s="77"/>
      <c r="C682" s="77"/>
      <c r="D682" s="77"/>
      <c r="E682" s="77"/>
      <c r="F682" s="77"/>
      <c r="G682" s="77"/>
      <c r="H682" s="79"/>
      <c r="I682" s="79"/>
      <c r="J682" s="79"/>
      <c r="K682" s="79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</row>
    <row r="683" spans="1:65" ht="15.75" customHeight="1" x14ac:dyDescent="0.25">
      <c r="A683" s="1"/>
      <c r="B683" s="77"/>
      <c r="C683" s="77"/>
      <c r="D683" s="77"/>
      <c r="E683" s="77"/>
      <c r="F683" s="77"/>
      <c r="G683" s="77"/>
      <c r="H683" s="79"/>
      <c r="I683" s="79"/>
      <c r="J683" s="79"/>
      <c r="K683" s="79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</row>
    <row r="684" spans="1:65" ht="15.75" customHeight="1" x14ac:dyDescent="0.25">
      <c r="A684" s="1"/>
      <c r="B684" s="77"/>
      <c r="C684" s="77"/>
      <c r="D684" s="77"/>
      <c r="E684" s="77"/>
      <c r="F684" s="77"/>
      <c r="G684" s="77"/>
      <c r="H684" s="79"/>
      <c r="I684" s="79"/>
      <c r="J684" s="79"/>
      <c r="K684" s="79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</row>
    <row r="685" spans="1:65" ht="15.75" customHeight="1" x14ac:dyDescent="0.25">
      <c r="A685" s="1"/>
      <c r="B685" s="77"/>
      <c r="C685" s="77"/>
      <c r="D685" s="77"/>
      <c r="E685" s="77"/>
      <c r="F685" s="77"/>
      <c r="G685" s="77"/>
      <c r="H685" s="79"/>
      <c r="I685" s="79"/>
      <c r="J685" s="79"/>
      <c r="K685" s="79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</row>
    <row r="686" spans="1:65" ht="15.75" customHeight="1" x14ac:dyDescent="0.25">
      <c r="A686" s="1"/>
      <c r="B686" s="77"/>
      <c r="C686" s="77"/>
      <c r="D686" s="77"/>
      <c r="E686" s="77"/>
      <c r="F686" s="77"/>
      <c r="G686" s="77"/>
      <c r="H686" s="79"/>
      <c r="I686" s="79"/>
      <c r="J686" s="79"/>
      <c r="K686" s="79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</row>
    <row r="687" spans="1:65" ht="15.75" customHeight="1" x14ac:dyDescent="0.25">
      <c r="A687" s="1"/>
      <c r="B687" s="77"/>
      <c r="C687" s="77"/>
      <c r="D687" s="77"/>
      <c r="E687" s="77"/>
      <c r="F687" s="77"/>
      <c r="G687" s="77"/>
      <c r="H687" s="79"/>
      <c r="I687" s="79"/>
      <c r="J687" s="79"/>
      <c r="K687" s="79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</row>
    <row r="688" spans="1:65" ht="15.75" customHeight="1" x14ac:dyDescent="0.25">
      <c r="A688" s="1"/>
      <c r="B688" s="77"/>
      <c r="C688" s="77"/>
      <c r="D688" s="77"/>
      <c r="E688" s="77"/>
      <c r="F688" s="77"/>
      <c r="G688" s="77"/>
      <c r="H688" s="79"/>
      <c r="I688" s="79"/>
      <c r="J688" s="79"/>
      <c r="K688" s="79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</row>
    <row r="689" spans="1:65" ht="15.75" customHeight="1" x14ac:dyDescent="0.25">
      <c r="A689" s="1"/>
      <c r="B689" s="77"/>
      <c r="C689" s="77"/>
      <c r="D689" s="77"/>
      <c r="E689" s="77"/>
      <c r="F689" s="77"/>
      <c r="G689" s="77"/>
      <c r="H689" s="79"/>
      <c r="I689" s="79"/>
      <c r="J689" s="79"/>
      <c r="K689" s="79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</row>
    <row r="690" spans="1:65" ht="15.75" customHeight="1" x14ac:dyDescent="0.25">
      <c r="A690" s="1"/>
      <c r="B690" s="77"/>
      <c r="C690" s="77"/>
      <c r="D690" s="77"/>
      <c r="E690" s="77"/>
      <c r="F690" s="77"/>
      <c r="G690" s="77"/>
      <c r="H690" s="79"/>
      <c r="I690" s="79"/>
      <c r="J690" s="79"/>
      <c r="K690" s="79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</row>
    <row r="691" spans="1:65" ht="15.75" customHeight="1" x14ac:dyDescent="0.25">
      <c r="A691" s="1"/>
      <c r="B691" s="77"/>
      <c r="C691" s="77"/>
      <c r="D691" s="77"/>
      <c r="E691" s="77"/>
      <c r="F691" s="77"/>
      <c r="G691" s="77"/>
      <c r="H691" s="79"/>
      <c r="I691" s="79"/>
      <c r="J691" s="79"/>
      <c r="K691" s="79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</row>
    <row r="692" spans="1:65" ht="15.75" customHeight="1" x14ac:dyDescent="0.25">
      <c r="A692" s="1"/>
      <c r="B692" s="77"/>
      <c r="C692" s="77"/>
      <c r="D692" s="77"/>
      <c r="E692" s="77"/>
      <c r="F692" s="77"/>
      <c r="G692" s="77"/>
      <c r="H692" s="79"/>
      <c r="I692" s="79"/>
      <c r="J692" s="79"/>
      <c r="K692" s="79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</row>
    <row r="693" spans="1:65" ht="15.75" customHeight="1" x14ac:dyDescent="0.25">
      <c r="A693" s="1"/>
      <c r="B693" s="77"/>
      <c r="C693" s="77"/>
      <c r="D693" s="77"/>
      <c r="E693" s="77"/>
      <c r="F693" s="77"/>
      <c r="G693" s="77"/>
      <c r="H693" s="79"/>
      <c r="I693" s="79"/>
      <c r="J693" s="79"/>
      <c r="K693" s="79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</row>
    <row r="694" spans="1:65" ht="15.75" customHeight="1" x14ac:dyDescent="0.25">
      <c r="A694" s="1"/>
      <c r="B694" s="77"/>
      <c r="C694" s="77"/>
      <c r="D694" s="77"/>
      <c r="E694" s="77"/>
      <c r="F694" s="77"/>
      <c r="G694" s="77"/>
      <c r="H694" s="79"/>
      <c r="I694" s="79"/>
      <c r="J694" s="79"/>
      <c r="K694" s="79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</row>
    <row r="695" spans="1:65" ht="15.75" customHeight="1" x14ac:dyDescent="0.25">
      <c r="A695" s="1"/>
      <c r="B695" s="77"/>
      <c r="C695" s="77"/>
      <c r="D695" s="77"/>
      <c r="E695" s="77"/>
      <c r="F695" s="77"/>
      <c r="G695" s="77"/>
      <c r="H695" s="79"/>
      <c r="I695" s="79"/>
      <c r="J695" s="79"/>
      <c r="K695" s="79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</row>
    <row r="696" spans="1:65" ht="15.75" customHeight="1" x14ac:dyDescent="0.25">
      <c r="A696" s="1"/>
      <c r="B696" s="77"/>
      <c r="C696" s="77"/>
      <c r="D696" s="77"/>
      <c r="E696" s="77"/>
      <c r="F696" s="77"/>
      <c r="G696" s="77"/>
      <c r="H696" s="79"/>
      <c r="I696" s="79"/>
      <c r="J696" s="79"/>
      <c r="K696" s="79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</row>
    <row r="697" spans="1:65" ht="15.75" customHeight="1" x14ac:dyDescent="0.25">
      <c r="A697" s="1"/>
      <c r="B697" s="77"/>
      <c r="C697" s="77"/>
      <c r="D697" s="77"/>
      <c r="E697" s="77"/>
      <c r="F697" s="77"/>
      <c r="G697" s="77"/>
      <c r="H697" s="79"/>
      <c r="I697" s="79"/>
      <c r="J697" s="79"/>
      <c r="K697" s="79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</row>
    <row r="698" spans="1:65" ht="15.75" customHeight="1" x14ac:dyDescent="0.25">
      <c r="A698" s="1"/>
      <c r="B698" s="77"/>
      <c r="C698" s="77"/>
      <c r="D698" s="77"/>
      <c r="E698" s="77"/>
      <c r="F698" s="77"/>
      <c r="G698" s="77"/>
      <c r="H698" s="79"/>
      <c r="I698" s="79"/>
      <c r="J698" s="79"/>
      <c r="K698" s="79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</row>
    <row r="699" spans="1:65" ht="15.75" customHeight="1" x14ac:dyDescent="0.25">
      <c r="A699" s="1"/>
      <c r="B699" s="77"/>
      <c r="C699" s="77"/>
      <c r="D699" s="77"/>
      <c r="E699" s="77"/>
      <c r="F699" s="77"/>
      <c r="G699" s="77"/>
      <c r="H699" s="79"/>
      <c r="I699" s="79"/>
      <c r="J699" s="79"/>
      <c r="K699" s="79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</row>
    <row r="700" spans="1:65" ht="15.75" customHeight="1" x14ac:dyDescent="0.25">
      <c r="A700" s="1"/>
      <c r="B700" s="77"/>
      <c r="C700" s="77"/>
      <c r="D700" s="77"/>
      <c r="E700" s="77"/>
      <c r="F700" s="77"/>
      <c r="G700" s="77"/>
      <c r="H700" s="79"/>
      <c r="I700" s="79"/>
      <c r="J700" s="79"/>
      <c r="K700" s="79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</row>
    <row r="701" spans="1:65" ht="15.75" customHeight="1" x14ac:dyDescent="0.25">
      <c r="A701" s="1"/>
      <c r="B701" s="77"/>
      <c r="C701" s="77"/>
      <c r="D701" s="77"/>
      <c r="E701" s="77"/>
      <c r="F701" s="77"/>
      <c r="G701" s="77"/>
      <c r="H701" s="79"/>
      <c r="I701" s="79"/>
      <c r="J701" s="79"/>
      <c r="K701" s="79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</row>
    <row r="702" spans="1:65" ht="15.75" customHeight="1" x14ac:dyDescent="0.25">
      <c r="A702" s="1"/>
      <c r="B702" s="77"/>
      <c r="C702" s="77"/>
      <c r="D702" s="77"/>
      <c r="E702" s="77"/>
      <c r="F702" s="77"/>
      <c r="G702" s="77"/>
      <c r="H702" s="79"/>
      <c r="I702" s="79"/>
      <c r="J702" s="79"/>
      <c r="K702" s="79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</row>
    <row r="703" spans="1:65" ht="15.75" customHeight="1" x14ac:dyDescent="0.25">
      <c r="A703" s="1"/>
      <c r="B703" s="77"/>
      <c r="C703" s="77"/>
      <c r="D703" s="77"/>
      <c r="E703" s="77"/>
      <c r="F703" s="77"/>
      <c r="G703" s="77"/>
      <c r="H703" s="79"/>
      <c r="I703" s="79"/>
      <c r="J703" s="79"/>
      <c r="K703" s="79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</row>
    <row r="704" spans="1:65" ht="15.75" customHeight="1" x14ac:dyDescent="0.25">
      <c r="A704" s="1"/>
      <c r="B704" s="77"/>
      <c r="C704" s="77"/>
      <c r="D704" s="77"/>
      <c r="E704" s="77"/>
      <c r="F704" s="77"/>
      <c r="G704" s="77"/>
      <c r="H704" s="79"/>
      <c r="I704" s="79"/>
      <c r="J704" s="79"/>
      <c r="K704" s="79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</row>
    <row r="705" spans="1:65" ht="15.75" customHeight="1" x14ac:dyDescent="0.25">
      <c r="A705" s="1"/>
      <c r="B705" s="77"/>
      <c r="C705" s="77"/>
      <c r="D705" s="77"/>
      <c r="E705" s="77"/>
      <c r="F705" s="77"/>
      <c r="G705" s="77"/>
      <c r="H705" s="79"/>
      <c r="I705" s="79"/>
      <c r="J705" s="79"/>
      <c r="K705" s="79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</row>
    <row r="706" spans="1:65" ht="15.75" customHeight="1" x14ac:dyDescent="0.25">
      <c r="A706" s="1"/>
      <c r="B706" s="77"/>
      <c r="C706" s="77"/>
      <c r="D706" s="77"/>
      <c r="E706" s="77"/>
      <c r="F706" s="77"/>
      <c r="G706" s="77"/>
      <c r="H706" s="79"/>
      <c r="I706" s="79"/>
      <c r="J706" s="79"/>
      <c r="K706" s="79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</row>
    <row r="707" spans="1:65" ht="15.75" customHeight="1" x14ac:dyDescent="0.25">
      <c r="A707" s="1"/>
      <c r="B707" s="77"/>
      <c r="C707" s="77"/>
      <c r="D707" s="77"/>
      <c r="E707" s="77"/>
      <c r="F707" s="77"/>
      <c r="G707" s="77"/>
      <c r="H707" s="79"/>
      <c r="I707" s="79"/>
      <c r="J707" s="79"/>
      <c r="K707" s="79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</row>
    <row r="708" spans="1:65" ht="15.75" customHeight="1" x14ac:dyDescent="0.25">
      <c r="A708" s="1"/>
      <c r="B708" s="77"/>
      <c r="C708" s="77"/>
      <c r="D708" s="77"/>
      <c r="E708" s="77"/>
      <c r="F708" s="77"/>
      <c r="G708" s="77"/>
      <c r="H708" s="79"/>
      <c r="I708" s="79"/>
      <c r="J708" s="79"/>
      <c r="K708" s="79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</row>
    <row r="709" spans="1:65" ht="15.75" customHeight="1" x14ac:dyDescent="0.25">
      <c r="A709" s="1"/>
      <c r="B709" s="77"/>
      <c r="C709" s="77"/>
      <c r="D709" s="77"/>
      <c r="E709" s="77"/>
      <c r="F709" s="77"/>
      <c r="G709" s="77"/>
      <c r="H709" s="79"/>
      <c r="I709" s="79"/>
      <c r="J709" s="79"/>
      <c r="K709" s="79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</row>
    <row r="710" spans="1:65" ht="15.75" customHeight="1" x14ac:dyDescent="0.25">
      <c r="A710" s="1"/>
      <c r="B710" s="77"/>
      <c r="C710" s="77"/>
      <c r="D710" s="77"/>
      <c r="E710" s="77"/>
      <c r="F710" s="77"/>
      <c r="G710" s="77"/>
      <c r="H710" s="79"/>
      <c r="I710" s="79"/>
      <c r="J710" s="79"/>
      <c r="K710" s="79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</row>
    <row r="711" spans="1:65" ht="15.75" customHeight="1" x14ac:dyDescent="0.25">
      <c r="A711" s="1"/>
      <c r="B711" s="77"/>
      <c r="C711" s="77"/>
      <c r="D711" s="77"/>
      <c r="E711" s="77"/>
      <c r="F711" s="77"/>
      <c r="G711" s="77"/>
      <c r="H711" s="79"/>
      <c r="I711" s="79"/>
      <c r="J711" s="79"/>
      <c r="K711" s="79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</row>
    <row r="712" spans="1:65" ht="15.75" customHeight="1" x14ac:dyDescent="0.25">
      <c r="A712" s="1"/>
      <c r="B712" s="77"/>
      <c r="C712" s="77"/>
      <c r="D712" s="77"/>
      <c r="E712" s="77"/>
      <c r="F712" s="77"/>
      <c r="G712" s="77"/>
      <c r="H712" s="79"/>
      <c r="I712" s="79"/>
      <c r="J712" s="79"/>
      <c r="K712" s="79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</row>
    <row r="713" spans="1:65" ht="15.75" customHeight="1" x14ac:dyDescent="0.25">
      <c r="A713" s="1"/>
      <c r="B713" s="77"/>
      <c r="C713" s="77"/>
      <c r="D713" s="77"/>
      <c r="E713" s="77"/>
      <c r="F713" s="77"/>
      <c r="G713" s="77"/>
      <c r="H713" s="79"/>
      <c r="I713" s="79"/>
      <c r="J713" s="79"/>
      <c r="K713" s="79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</row>
    <row r="714" spans="1:65" ht="15.75" customHeight="1" x14ac:dyDescent="0.25">
      <c r="A714" s="1"/>
      <c r="B714" s="77"/>
      <c r="C714" s="77"/>
      <c r="D714" s="77"/>
      <c r="E714" s="77"/>
      <c r="F714" s="77"/>
      <c r="G714" s="77"/>
      <c r="H714" s="79"/>
      <c r="I714" s="79"/>
      <c r="J714" s="79"/>
      <c r="K714" s="79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</row>
    <row r="715" spans="1:65" ht="15.75" customHeight="1" x14ac:dyDescent="0.25">
      <c r="A715" s="1"/>
      <c r="B715" s="77"/>
      <c r="C715" s="77"/>
      <c r="D715" s="77"/>
      <c r="E715" s="77"/>
      <c r="F715" s="77"/>
      <c r="G715" s="77"/>
      <c r="H715" s="79"/>
      <c r="I715" s="79"/>
      <c r="J715" s="79"/>
      <c r="K715" s="79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</row>
    <row r="716" spans="1:65" ht="15.75" customHeight="1" x14ac:dyDescent="0.25">
      <c r="A716" s="1"/>
      <c r="B716" s="77"/>
      <c r="C716" s="77"/>
      <c r="D716" s="77"/>
      <c r="E716" s="77"/>
      <c r="F716" s="77"/>
      <c r="G716" s="77"/>
      <c r="H716" s="79"/>
      <c r="I716" s="79"/>
      <c r="J716" s="79"/>
      <c r="K716" s="79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</row>
    <row r="717" spans="1:65" ht="15.75" customHeight="1" x14ac:dyDescent="0.25">
      <c r="A717" s="1"/>
      <c r="B717" s="77"/>
      <c r="C717" s="77"/>
      <c r="D717" s="77"/>
      <c r="E717" s="77"/>
      <c r="F717" s="77"/>
      <c r="G717" s="77"/>
      <c r="H717" s="79"/>
      <c r="I717" s="79"/>
      <c r="J717" s="79"/>
      <c r="K717" s="79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</row>
    <row r="718" spans="1:65" ht="15.75" customHeight="1" x14ac:dyDescent="0.25">
      <c r="A718" s="1"/>
      <c r="B718" s="77"/>
      <c r="C718" s="77"/>
      <c r="D718" s="77"/>
      <c r="E718" s="77"/>
      <c r="F718" s="77"/>
      <c r="G718" s="77"/>
      <c r="H718" s="79"/>
      <c r="I718" s="79"/>
      <c r="J718" s="79"/>
      <c r="K718" s="79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</row>
    <row r="719" spans="1:65" ht="15.75" customHeight="1" x14ac:dyDescent="0.25">
      <c r="A719" s="1"/>
      <c r="B719" s="77"/>
      <c r="C719" s="77"/>
      <c r="D719" s="77"/>
      <c r="E719" s="77"/>
      <c r="F719" s="77"/>
      <c r="G719" s="77"/>
      <c r="H719" s="79"/>
      <c r="I719" s="79"/>
      <c r="J719" s="79"/>
      <c r="K719" s="79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</row>
    <row r="720" spans="1:65" ht="15.75" customHeight="1" x14ac:dyDescent="0.25">
      <c r="A720" s="1"/>
      <c r="B720" s="77"/>
      <c r="C720" s="77"/>
      <c r="D720" s="77"/>
      <c r="E720" s="77"/>
      <c r="F720" s="77"/>
      <c r="G720" s="77"/>
      <c r="H720" s="79"/>
      <c r="I720" s="79"/>
      <c r="J720" s="79"/>
      <c r="K720" s="79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</row>
    <row r="721" spans="1:65" ht="15.75" customHeight="1" x14ac:dyDescent="0.25">
      <c r="A721" s="1"/>
      <c r="B721" s="77"/>
      <c r="C721" s="77"/>
      <c r="D721" s="77"/>
      <c r="E721" s="77"/>
      <c r="F721" s="77"/>
      <c r="G721" s="77"/>
      <c r="H721" s="79"/>
      <c r="I721" s="79"/>
      <c r="J721" s="79"/>
      <c r="K721" s="79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</row>
    <row r="722" spans="1:65" ht="15.75" customHeight="1" x14ac:dyDescent="0.25">
      <c r="A722" s="1"/>
      <c r="B722" s="77"/>
      <c r="C722" s="77"/>
      <c r="D722" s="77"/>
      <c r="E722" s="77"/>
      <c r="F722" s="77"/>
      <c r="G722" s="77"/>
      <c r="H722" s="79"/>
      <c r="I722" s="79"/>
      <c r="J722" s="79"/>
      <c r="K722" s="79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</row>
    <row r="723" spans="1:65" ht="15.75" customHeight="1" x14ac:dyDescent="0.25">
      <c r="A723" s="1"/>
      <c r="B723" s="77"/>
      <c r="C723" s="77"/>
      <c r="D723" s="77"/>
      <c r="E723" s="77"/>
      <c r="F723" s="77"/>
      <c r="G723" s="77"/>
      <c r="H723" s="79"/>
      <c r="I723" s="79"/>
      <c r="J723" s="79"/>
      <c r="K723" s="79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</row>
    <row r="724" spans="1:65" ht="15.75" customHeight="1" x14ac:dyDescent="0.25">
      <c r="A724" s="1"/>
      <c r="B724" s="77"/>
      <c r="C724" s="77"/>
      <c r="D724" s="77"/>
      <c r="E724" s="77"/>
      <c r="F724" s="77"/>
      <c r="G724" s="77"/>
      <c r="H724" s="79"/>
      <c r="I724" s="79"/>
      <c r="J724" s="79"/>
      <c r="K724" s="79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</row>
    <row r="725" spans="1:65" ht="15.75" customHeight="1" x14ac:dyDescent="0.25">
      <c r="A725" s="1"/>
      <c r="B725" s="77"/>
      <c r="C725" s="77"/>
      <c r="D725" s="77"/>
      <c r="E725" s="77"/>
      <c r="F725" s="77"/>
      <c r="G725" s="77"/>
      <c r="H725" s="79"/>
      <c r="I725" s="79"/>
      <c r="J725" s="79"/>
      <c r="K725" s="79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</row>
    <row r="726" spans="1:65" ht="15.75" customHeight="1" x14ac:dyDescent="0.25">
      <c r="A726" s="1"/>
      <c r="B726" s="77"/>
      <c r="C726" s="77"/>
      <c r="D726" s="77"/>
      <c r="E726" s="77"/>
      <c r="F726" s="77"/>
      <c r="G726" s="77"/>
      <c r="H726" s="79"/>
      <c r="I726" s="79"/>
      <c r="J726" s="79"/>
      <c r="K726" s="79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</row>
    <row r="727" spans="1:65" ht="15.75" customHeight="1" x14ac:dyDescent="0.25">
      <c r="A727" s="1"/>
      <c r="B727" s="77"/>
      <c r="C727" s="77"/>
      <c r="D727" s="77"/>
      <c r="E727" s="77"/>
      <c r="F727" s="77"/>
      <c r="G727" s="77"/>
      <c r="H727" s="79"/>
      <c r="I727" s="79"/>
      <c r="J727" s="79"/>
      <c r="K727" s="79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</row>
    <row r="728" spans="1:65" ht="15.75" customHeight="1" x14ac:dyDescent="0.25">
      <c r="A728" s="1"/>
      <c r="B728" s="77"/>
      <c r="C728" s="77"/>
      <c r="D728" s="77"/>
      <c r="E728" s="77"/>
      <c r="F728" s="77"/>
      <c r="G728" s="77"/>
      <c r="H728" s="79"/>
      <c r="I728" s="79"/>
      <c r="J728" s="79"/>
      <c r="K728" s="79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</row>
    <row r="729" spans="1:65" ht="15.75" customHeight="1" x14ac:dyDescent="0.25">
      <c r="A729" s="1"/>
      <c r="B729" s="77"/>
      <c r="C729" s="77"/>
      <c r="D729" s="77"/>
      <c r="E729" s="77"/>
      <c r="F729" s="77"/>
      <c r="G729" s="77"/>
      <c r="H729" s="79"/>
      <c r="I729" s="79"/>
      <c r="J729" s="79"/>
      <c r="K729" s="79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</row>
    <row r="730" spans="1:65" ht="15.75" customHeight="1" x14ac:dyDescent="0.25">
      <c r="A730" s="1"/>
      <c r="B730" s="77"/>
      <c r="C730" s="77"/>
      <c r="D730" s="77"/>
      <c r="E730" s="77"/>
      <c r="F730" s="77"/>
      <c r="G730" s="77"/>
      <c r="H730" s="79"/>
      <c r="I730" s="79"/>
      <c r="J730" s="79"/>
      <c r="K730" s="79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</row>
    <row r="731" spans="1:65" ht="15.75" customHeight="1" x14ac:dyDescent="0.25">
      <c r="A731" s="1"/>
      <c r="B731" s="77"/>
      <c r="C731" s="77"/>
      <c r="D731" s="77"/>
      <c r="E731" s="77"/>
      <c r="F731" s="77"/>
      <c r="G731" s="77"/>
      <c r="H731" s="79"/>
      <c r="I731" s="79"/>
      <c r="J731" s="79"/>
      <c r="K731" s="79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</row>
    <row r="732" spans="1:65" ht="15.75" customHeight="1" x14ac:dyDescent="0.25">
      <c r="A732" s="1"/>
      <c r="B732" s="77"/>
      <c r="C732" s="77"/>
      <c r="D732" s="77"/>
      <c r="E732" s="77"/>
      <c r="F732" s="77"/>
      <c r="G732" s="77"/>
      <c r="H732" s="79"/>
      <c r="I732" s="79"/>
      <c r="J732" s="79"/>
      <c r="K732" s="79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</row>
    <row r="733" spans="1:65" ht="15.75" customHeight="1" x14ac:dyDescent="0.25">
      <c r="A733" s="1"/>
      <c r="B733" s="77"/>
      <c r="C733" s="77"/>
      <c r="D733" s="77"/>
      <c r="E733" s="77"/>
      <c r="F733" s="77"/>
      <c r="G733" s="77"/>
      <c r="H733" s="79"/>
      <c r="I733" s="79"/>
      <c r="J733" s="79"/>
      <c r="K733" s="79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</row>
    <row r="734" spans="1:65" ht="15.75" customHeight="1" x14ac:dyDescent="0.25">
      <c r="A734" s="1"/>
      <c r="B734" s="77"/>
      <c r="C734" s="77"/>
      <c r="D734" s="77"/>
      <c r="E734" s="77"/>
      <c r="F734" s="77"/>
      <c r="G734" s="77"/>
      <c r="H734" s="79"/>
      <c r="I734" s="79"/>
      <c r="J734" s="79"/>
      <c r="K734" s="79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</row>
    <row r="735" spans="1:65" ht="15.75" customHeight="1" x14ac:dyDescent="0.25">
      <c r="A735" s="1"/>
      <c r="B735" s="77"/>
      <c r="C735" s="77"/>
      <c r="D735" s="77"/>
      <c r="E735" s="77"/>
      <c r="F735" s="77"/>
      <c r="G735" s="77"/>
      <c r="H735" s="79"/>
      <c r="I735" s="79"/>
      <c r="J735" s="79"/>
      <c r="K735" s="79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</row>
    <row r="736" spans="1:65" ht="15.75" customHeight="1" x14ac:dyDescent="0.25">
      <c r="A736" s="1"/>
      <c r="B736" s="77"/>
      <c r="C736" s="77"/>
      <c r="D736" s="77"/>
      <c r="E736" s="77"/>
      <c r="F736" s="77"/>
      <c r="G736" s="77"/>
      <c r="H736" s="79"/>
      <c r="I736" s="79"/>
      <c r="J736" s="79"/>
      <c r="K736" s="79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</row>
    <row r="737" spans="1:65" ht="15.75" customHeight="1" x14ac:dyDescent="0.25">
      <c r="A737" s="1"/>
      <c r="B737" s="77"/>
      <c r="C737" s="77"/>
      <c r="D737" s="77"/>
      <c r="E737" s="77"/>
      <c r="F737" s="77"/>
      <c r="G737" s="77"/>
      <c r="H737" s="79"/>
      <c r="I737" s="79"/>
      <c r="J737" s="79"/>
      <c r="K737" s="79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</row>
    <row r="738" spans="1:65" ht="15.75" customHeight="1" x14ac:dyDescent="0.25">
      <c r="A738" s="1"/>
      <c r="B738" s="77"/>
      <c r="C738" s="77"/>
      <c r="D738" s="77"/>
      <c r="E738" s="77"/>
      <c r="F738" s="77"/>
      <c r="G738" s="77"/>
      <c r="H738" s="79"/>
      <c r="I738" s="79"/>
      <c r="J738" s="79"/>
      <c r="K738" s="79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</row>
    <row r="739" spans="1:65" ht="15.75" customHeight="1" x14ac:dyDescent="0.25">
      <c r="A739" s="1"/>
      <c r="B739" s="77"/>
      <c r="C739" s="77"/>
      <c r="D739" s="77"/>
      <c r="E739" s="77"/>
      <c r="F739" s="77"/>
      <c r="G739" s="77"/>
      <c r="H739" s="79"/>
      <c r="I739" s="79"/>
      <c r="J739" s="79"/>
      <c r="K739" s="79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</row>
    <row r="740" spans="1:65" ht="15.75" customHeight="1" x14ac:dyDescent="0.25">
      <c r="A740" s="1"/>
      <c r="B740" s="77"/>
      <c r="C740" s="77"/>
      <c r="D740" s="77"/>
      <c r="E740" s="77"/>
      <c r="F740" s="77"/>
      <c r="G740" s="77"/>
      <c r="H740" s="79"/>
      <c r="I740" s="79"/>
      <c r="J740" s="79"/>
      <c r="K740" s="79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</row>
    <row r="741" spans="1:65" ht="15.75" customHeight="1" x14ac:dyDescent="0.25">
      <c r="A741" s="1"/>
      <c r="B741" s="77"/>
      <c r="C741" s="77"/>
      <c r="D741" s="77"/>
      <c r="E741" s="77"/>
      <c r="F741" s="77"/>
      <c r="G741" s="77"/>
      <c r="H741" s="79"/>
      <c r="I741" s="79"/>
      <c r="J741" s="79"/>
      <c r="K741" s="79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</row>
    <row r="742" spans="1:65" ht="15.75" customHeight="1" x14ac:dyDescent="0.25">
      <c r="A742" s="1"/>
      <c r="B742" s="77"/>
      <c r="C742" s="77"/>
      <c r="D742" s="77"/>
      <c r="E742" s="77"/>
      <c r="F742" s="77"/>
      <c r="G742" s="77"/>
      <c r="H742" s="79"/>
      <c r="I742" s="79"/>
      <c r="J742" s="79"/>
      <c r="K742" s="79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</row>
    <row r="743" spans="1:65" ht="15.75" customHeight="1" x14ac:dyDescent="0.25">
      <c r="A743" s="1"/>
      <c r="B743" s="77"/>
      <c r="C743" s="77"/>
      <c r="D743" s="77"/>
      <c r="E743" s="77"/>
      <c r="F743" s="77"/>
      <c r="G743" s="77"/>
      <c r="H743" s="79"/>
      <c r="I743" s="79"/>
      <c r="J743" s="79"/>
      <c r="K743" s="79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</row>
    <row r="744" spans="1:65" ht="15.75" customHeight="1" x14ac:dyDescent="0.25">
      <c r="A744" s="1"/>
      <c r="B744" s="77"/>
      <c r="C744" s="77"/>
      <c r="D744" s="77"/>
      <c r="E744" s="77"/>
      <c r="F744" s="77"/>
      <c r="G744" s="77"/>
      <c r="H744" s="79"/>
      <c r="I744" s="79"/>
      <c r="J744" s="79"/>
      <c r="K744" s="79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</row>
    <row r="745" spans="1:65" ht="15.75" customHeight="1" x14ac:dyDescent="0.25">
      <c r="A745" s="1"/>
      <c r="B745" s="77"/>
      <c r="C745" s="77"/>
      <c r="D745" s="77"/>
      <c r="E745" s="77"/>
      <c r="F745" s="77"/>
      <c r="G745" s="77"/>
      <c r="H745" s="79"/>
      <c r="I745" s="79"/>
      <c r="J745" s="79"/>
      <c r="K745" s="79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</row>
    <row r="746" spans="1:65" ht="15.75" customHeight="1" x14ac:dyDescent="0.25">
      <c r="A746" s="1"/>
      <c r="B746" s="77"/>
      <c r="C746" s="77"/>
      <c r="D746" s="77"/>
      <c r="E746" s="77"/>
      <c r="F746" s="77"/>
      <c r="G746" s="77"/>
      <c r="H746" s="79"/>
      <c r="I746" s="79"/>
      <c r="J746" s="79"/>
      <c r="K746" s="79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</row>
    <row r="747" spans="1:65" ht="15.75" customHeight="1" x14ac:dyDescent="0.25">
      <c r="A747" s="1"/>
      <c r="B747" s="77"/>
      <c r="C747" s="77"/>
      <c r="D747" s="77"/>
      <c r="E747" s="77"/>
      <c r="F747" s="77"/>
      <c r="G747" s="77"/>
      <c r="H747" s="79"/>
      <c r="I747" s="79"/>
      <c r="J747" s="79"/>
      <c r="K747" s="79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</row>
    <row r="748" spans="1:65" ht="15.75" customHeight="1" x14ac:dyDescent="0.25">
      <c r="A748" s="1"/>
      <c r="B748" s="77"/>
      <c r="C748" s="77"/>
      <c r="D748" s="77"/>
      <c r="E748" s="77"/>
      <c r="F748" s="77"/>
      <c r="G748" s="77"/>
      <c r="H748" s="79"/>
      <c r="I748" s="79"/>
      <c r="J748" s="79"/>
      <c r="K748" s="79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</row>
    <row r="749" spans="1:65" ht="15.75" customHeight="1" x14ac:dyDescent="0.25">
      <c r="A749" s="1"/>
      <c r="B749" s="77"/>
      <c r="C749" s="77"/>
      <c r="D749" s="77"/>
      <c r="E749" s="77"/>
      <c r="F749" s="77"/>
      <c r="G749" s="77"/>
      <c r="H749" s="79"/>
      <c r="I749" s="79"/>
      <c r="J749" s="79"/>
      <c r="K749" s="79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</row>
    <row r="750" spans="1:65" ht="15.75" customHeight="1" x14ac:dyDescent="0.25">
      <c r="A750" s="1"/>
      <c r="B750" s="77"/>
      <c r="C750" s="77"/>
      <c r="D750" s="77"/>
      <c r="E750" s="77"/>
      <c r="F750" s="77"/>
      <c r="G750" s="77"/>
      <c r="H750" s="79"/>
      <c r="I750" s="79"/>
      <c r="J750" s="79"/>
      <c r="K750" s="79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</row>
    <row r="751" spans="1:65" ht="15.75" customHeight="1" x14ac:dyDescent="0.25">
      <c r="A751" s="1"/>
      <c r="B751" s="77"/>
      <c r="C751" s="77"/>
      <c r="D751" s="77"/>
      <c r="E751" s="77"/>
      <c r="F751" s="77"/>
      <c r="G751" s="77"/>
      <c r="H751" s="79"/>
      <c r="I751" s="79"/>
      <c r="J751" s="79"/>
      <c r="K751" s="79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</row>
    <row r="752" spans="1:65" ht="15.75" customHeight="1" x14ac:dyDescent="0.25">
      <c r="A752" s="1"/>
      <c r="B752" s="77"/>
      <c r="C752" s="77"/>
      <c r="D752" s="77"/>
      <c r="E752" s="77"/>
      <c r="F752" s="77"/>
      <c r="G752" s="77"/>
      <c r="H752" s="79"/>
      <c r="I752" s="79"/>
      <c r="J752" s="79"/>
      <c r="K752" s="79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</row>
    <row r="753" spans="1:65" ht="15.75" customHeight="1" x14ac:dyDescent="0.25">
      <c r="A753" s="1"/>
      <c r="B753" s="77"/>
      <c r="C753" s="77"/>
      <c r="D753" s="77"/>
      <c r="E753" s="77"/>
      <c r="F753" s="77"/>
      <c r="G753" s="77"/>
      <c r="H753" s="79"/>
      <c r="I753" s="79"/>
      <c r="J753" s="79"/>
      <c r="K753" s="79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</row>
    <row r="754" spans="1:65" ht="15.75" customHeight="1" x14ac:dyDescent="0.25">
      <c r="A754" s="1"/>
      <c r="B754" s="77"/>
      <c r="C754" s="77"/>
      <c r="D754" s="77"/>
      <c r="E754" s="77"/>
      <c r="F754" s="77"/>
      <c r="G754" s="77"/>
      <c r="H754" s="79"/>
      <c r="I754" s="79"/>
      <c r="J754" s="79"/>
      <c r="K754" s="79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</row>
    <row r="755" spans="1:65" ht="15.75" customHeight="1" x14ac:dyDescent="0.25">
      <c r="A755" s="1"/>
      <c r="B755" s="77"/>
      <c r="C755" s="77"/>
      <c r="D755" s="77"/>
      <c r="E755" s="77"/>
      <c r="F755" s="77"/>
      <c r="G755" s="77"/>
      <c r="H755" s="79"/>
      <c r="I755" s="79"/>
      <c r="J755" s="79"/>
      <c r="K755" s="79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</row>
    <row r="756" spans="1:65" ht="15.75" customHeight="1" x14ac:dyDescent="0.25">
      <c r="A756" s="1"/>
      <c r="B756" s="77"/>
      <c r="C756" s="77"/>
      <c r="D756" s="77"/>
      <c r="E756" s="77"/>
      <c r="F756" s="77"/>
      <c r="G756" s="77"/>
      <c r="H756" s="79"/>
      <c r="I756" s="79"/>
      <c r="J756" s="79"/>
      <c r="K756" s="79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</row>
    <row r="757" spans="1:65" ht="15.75" customHeight="1" x14ac:dyDescent="0.25">
      <c r="A757" s="1"/>
      <c r="B757" s="77"/>
      <c r="C757" s="77"/>
      <c r="D757" s="77"/>
      <c r="E757" s="77"/>
      <c r="F757" s="77"/>
      <c r="G757" s="77"/>
      <c r="H757" s="79"/>
      <c r="I757" s="79"/>
      <c r="J757" s="79"/>
      <c r="K757" s="79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</row>
    <row r="758" spans="1:65" ht="15.75" customHeight="1" x14ac:dyDescent="0.25">
      <c r="A758" s="1"/>
      <c r="B758" s="77"/>
      <c r="C758" s="77"/>
      <c r="D758" s="77"/>
      <c r="E758" s="77"/>
      <c r="F758" s="77"/>
      <c r="G758" s="77"/>
      <c r="H758" s="79"/>
      <c r="I758" s="79"/>
      <c r="J758" s="79"/>
      <c r="K758" s="79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</row>
    <row r="759" spans="1:65" ht="15.75" customHeight="1" x14ac:dyDescent="0.25">
      <c r="A759" s="1"/>
      <c r="B759" s="77"/>
      <c r="C759" s="77"/>
      <c r="D759" s="77"/>
      <c r="E759" s="77"/>
      <c r="F759" s="77"/>
      <c r="G759" s="77"/>
      <c r="H759" s="79"/>
      <c r="I759" s="79"/>
      <c r="J759" s="79"/>
      <c r="K759" s="79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</row>
    <row r="760" spans="1:65" ht="15.75" customHeight="1" x14ac:dyDescent="0.25">
      <c r="A760" s="1"/>
      <c r="B760" s="77"/>
      <c r="C760" s="77"/>
      <c r="D760" s="77"/>
      <c r="E760" s="77"/>
      <c r="F760" s="77"/>
      <c r="G760" s="77"/>
      <c r="H760" s="79"/>
      <c r="I760" s="79"/>
      <c r="J760" s="79"/>
      <c r="K760" s="79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</row>
    <row r="761" spans="1:65" ht="15.75" customHeight="1" x14ac:dyDescent="0.25">
      <c r="A761" s="1"/>
      <c r="B761" s="77"/>
      <c r="C761" s="77"/>
      <c r="D761" s="77"/>
      <c r="E761" s="77"/>
      <c r="F761" s="77"/>
      <c r="G761" s="77"/>
      <c r="H761" s="79"/>
      <c r="I761" s="79"/>
      <c r="J761" s="79"/>
      <c r="K761" s="79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</row>
    <row r="762" spans="1:65" ht="15.75" customHeight="1" x14ac:dyDescent="0.25">
      <c r="A762" s="1"/>
      <c r="B762" s="77"/>
      <c r="C762" s="77"/>
      <c r="D762" s="77"/>
      <c r="E762" s="77"/>
      <c r="F762" s="77"/>
      <c r="G762" s="77"/>
      <c r="H762" s="79"/>
      <c r="I762" s="79"/>
      <c r="J762" s="79"/>
      <c r="K762" s="79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</row>
    <row r="763" spans="1:65" ht="15.75" customHeight="1" x14ac:dyDescent="0.25">
      <c r="A763" s="1"/>
      <c r="B763" s="77"/>
      <c r="C763" s="77"/>
      <c r="D763" s="77"/>
      <c r="E763" s="77"/>
      <c r="F763" s="77"/>
      <c r="G763" s="77"/>
      <c r="H763" s="79"/>
      <c r="I763" s="79"/>
      <c r="J763" s="79"/>
      <c r="K763" s="79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</row>
    <row r="764" spans="1:65" ht="15.75" customHeight="1" x14ac:dyDescent="0.25">
      <c r="A764" s="1"/>
      <c r="B764" s="77"/>
      <c r="C764" s="77"/>
      <c r="D764" s="77"/>
      <c r="E764" s="77"/>
      <c r="F764" s="77"/>
      <c r="G764" s="77"/>
      <c r="H764" s="79"/>
      <c r="I764" s="79"/>
      <c r="J764" s="79"/>
      <c r="K764" s="79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</row>
    <row r="765" spans="1:65" ht="15.75" customHeight="1" x14ac:dyDescent="0.25">
      <c r="A765" s="1"/>
      <c r="B765" s="77"/>
      <c r="C765" s="77"/>
      <c r="D765" s="77"/>
      <c r="E765" s="77"/>
      <c r="F765" s="77"/>
      <c r="G765" s="77"/>
      <c r="H765" s="79"/>
      <c r="I765" s="79"/>
      <c r="J765" s="79"/>
      <c r="K765" s="79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</row>
    <row r="766" spans="1:65" ht="15.75" customHeight="1" x14ac:dyDescent="0.25">
      <c r="A766" s="1"/>
      <c r="B766" s="77"/>
      <c r="C766" s="77"/>
      <c r="D766" s="77"/>
      <c r="E766" s="77"/>
      <c r="F766" s="77"/>
      <c r="G766" s="77"/>
      <c r="H766" s="79"/>
      <c r="I766" s="79"/>
      <c r="J766" s="79"/>
      <c r="K766" s="79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</row>
    <row r="767" spans="1:65" ht="15.75" customHeight="1" x14ac:dyDescent="0.25">
      <c r="A767" s="1"/>
      <c r="B767" s="77"/>
      <c r="C767" s="77"/>
      <c r="D767" s="77"/>
      <c r="E767" s="77"/>
      <c r="F767" s="77"/>
      <c r="G767" s="77"/>
      <c r="H767" s="79"/>
      <c r="I767" s="79"/>
      <c r="J767" s="79"/>
      <c r="K767" s="79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</row>
    <row r="768" spans="1:65" ht="15.75" customHeight="1" x14ac:dyDescent="0.25">
      <c r="A768" s="1"/>
      <c r="B768" s="77"/>
      <c r="C768" s="77"/>
      <c r="D768" s="77"/>
      <c r="E768" s="77"/>
      <c r="F768" s="77"/>
      <c r="G768" s="77"/>
      <c r="H768" s="79"/>
      <c r="I768" s="79"/>
      <c r="J768" s="79"/>
      <c r="K768" s="79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</row>
    <row r="769" spans="1:65" ht="15.75" customHeight="1" x14ac:dyDescent="0.25">
      <c r="A769" s="1"/>
      <c r="B769" s="77"/>
      <c r="C769" s="77"/>
      <c r="D769" s="77"/>
      <c r="E769" s="77"/>
      <c r="F769" s="77"/>
      <c r="G769" s="77"/>
      <c r="H769" s="79"/>
      <c r="I769" s="79"/>
      <c r="J769" s="79"/>
      <c r="K769" s="79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</row>
    <row r="770" spans="1:65" ht="15.75" customHeight="1" x14ac:dyDescent="0.25">
      <c r="A770" s="1"/>
      <c r="B770" s="77"/>
      <c r="C770" s="77"/>
      <c r="D770" s="77"/>
      <c r="E770" s="77"/>
      <c r="F770" s="77"/>
      <c r="G770" s="77"/>
      <c r="H770" s="79"/>
      <c r="I770" s="79"/>
      <c r="J770" s="79"/>
      <c r="K770" s="79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</row>
    <row r="771" spans="1:65" ht="15.75" customHeight="1" x14ac:dyDescent="0.25">
      <c r="A771" s="1"/>
      <c r="B771" s="77"/>
      <c r="C771" s="77"/>
      <c r="D771" s="77"/>
      <c r="E771" s="77"/>
      <c r="F771" s="77"/>
      <c r="G771" s="77"/>
      <c r="H771" s="79"/>
      <c r="I771" s="79"/>
      <c r="J771" s="79"/>
      <c r="K771" s="79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</row>
    <row r="772" spans="1:65" ht="15.75" customHeight="1" x14ac:dyDescent="0.25">
      <c r="A772" s="1"/>
      <c r="B772" s="77"/>
      <c r="C772" s="77"/>
      <c r="D772" s="77"/>
      <c r="E772" s="77"/>
      <c r="F772" s="77"/>
      <c r="G772" s="77"/>
      <c r="H772" s="79"/>
      <c r="I772" s="79"/>
      <c r="J772" s="79"/>
      <c r="K772" s="79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</row>
    <row r="773" spans="1:65" ht="15.75" customHeight="1" x14ac:dyDescent="0.25">
      <c r="A773" s="1"/>
      <c r="B773" s="77"/>
      <c r="C773" s="77"/>
      <c r="D773" s="77"/>
      <c r="E773" s="77"/>
      <c r="F773" s="77"/>
      <c r="G773" s="77"/>
      <c r="H773" s="79"/>
      <c r="I773" s="79"/>
      <c r="J773" s="79"/>
      <c r="K773" s="79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</row>
    <row r="774" spans="1:65" ht="15.75" customHeight="1" x14ac:dyDescent="0.25">
      <c r="A774" s="1"/>
      <c r="B774" s="77"/>
      <c r="C774" s="77"/>
      <c r="D774" s="77"/>
      <c r="E774" s="77"/>
      <c r="F774" s="77"/>
      <c r="G774" s="77"/>
      <c r="H774" s="79"/>
      <c r="I774" s="79"/>
      <c r="J774" s="79"/>
      <c r="K774" s="79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</row>
    <row r="775" spans="1:65" ht="15.75" customHeight="1" x14ac:dyDescent="0.25">
      <c r="A775" s="1"/>
      <c r="B775" s="77"/>
      <c r="C775" s="77"/>
      <c r="D775" s="77"/>
      <c r="E775" s="77"/>
      <c r="F775" s="77"/>
      <c r="G775" s="77"/>
      <c r="H775" s="79"/>
      <c r="I775" s="79"/>
      <c r="J775" s="79"/>
      <c r="K775" s="79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</row>
    <row r="776" spans="1:65" ht="15.75" customHeight="1" x14ac:dyDescent="0.25">
      <c r="A776" s="1"/>
      <c r="B776" s="77"/>
      <c r="C776" s="77"/>
      <c r="D776" s="77"/>
      <c r="E776" s="77"/>
      <c r="F776" s="77"/>
      <c r="G776" s="77"/>
      <c r="H776" s="79"/>
      <c r="I776" s="79"/>
      <c r="J776" s="79"/>
      <c r="K776" s="79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</row>
    <row r="777" spans="1:65" ht="15.75" customHeight="1" x14ac:dyDescent="0.25">
      <c r="A777" s="1"/>
      <c r="B777" s="77"/>
      <c r="C777" s="77"/>
      <c r="D777" s="77"/>
      <c r="E777" s="77"/>
      <c r="F777" s="77"/>
      <c r="G777" s="77"/>
      <c r="H777" s="79"/>
      <c r="I777" s="79"/>
      <c r="J777" s="79"/>
      <c r="K777" s="79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</row>
    <row r="778" spans="1:65" ht="15.75" customHeight="1" x14ac:dyDescent="0.25">
      <c r="A778" s="1"/>
      <c r="B778" s="77"/>
      <c r="C778" s="77"/>
      <c r="D778" s="77"/>
      <c r="E778" s="77"/>
      <c r="F778" s="77"/>
      <c r="G778" s="77"/>
      <c r="H778" s="79"/>
      <c r="I778" s="79"/>
      <c r="J778" s="79"/>
      <c r="K778" s="79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</row>
    <row r="779" spans="1:65" ht="15.75" customHeight="1" x14ac:dyDescent="0.25">
      <c r="A779" s="1"/>
      <c r="B779" s="77"/>
      <c r="C779" s="77"/>
      <c r="D779" s="77"/>
      <c r="E779" s="77"/>
      <c r="F779" s="77"/>
      <c r="G779" s="77"/>
      <c r="H779" s="79"/>
      <c r="I779" s="79"/>
      <c r="J779" s="79"/>
      <c r="K779" s="79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</row>
    <row r="780" spans="1:65" ht="15.75" customHeight="1" x14ac:dyDescent="0.25">
      <c r="A780" s="1"/>
      <c r="B780" s="77"/>
      <c r="C780" s="77"/>
      <c r="D780" s="77"/>
      <c r="E780" s="77"/>
      <c r="F780" s="77"/>
      <c r="G780" s="77"/>
      <c r="H780" s="79"/>
      <c r="I780" s="79"/>
      <c r="J780" s="79"/>
      <c r="K780" s="79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</row>
    <row r="781" spans="1:65" ht="15.75" customHeight="1" x14ac:dyDescent="0.25">
      <c r="A781" s="1"/>
      <c r="B781" s="77"/>
      <c r="C781" s="77"/>
      <c r="D781" s="77"/>
      <c r="E781" s="77"/>
      <c r="F781" s="77"/>
      <c r="G781" s="77"/>
      <c r="H781" s="79"/>
      <c r="I781" s="79"/>
      <c r="J781" s="79"/>
      <c r="K781" s="79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</row>
    <row r="782" spans="1:65" ht="15.75" customHeight="1" x14ac:dyDescent="0.25">
      <c r="A782" s="1"/>
      <c r="B782" s="77"/>
      <c r="C782" s="77"/>
      <c r="D782" s="77"/>
      <c r="E782" s="77"/>
      <c r="F782" s="77"/>
      <c r="G782" s="77"/>
      <c r="H782" s="79"/>
      <c r="I782" s="79"/>
      <c r="J782" s="79"/>
      <c r="K782" s="79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</row>
    <row r="783" spans="1:65" ht="15.75" customHeight="1" x14ac:dyDescent="0.25">
      <c r="A783" s="1"/>
      <c r="B783" s="77"/>
      <c r="C783" s="77"/>
      <c r="D783" s="77"/>
      <c r="E783" s="77"/>
      <c r="F783" s="77"/>
      <c r="G783" s="77"/>
      <c r="H783" s="79"/>
      <c r="I783" s="79"/>
      <c r="J783" s="79"/>
      <c r="K783" s="79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</row>
    <row r="784" spans="1:65" ht="15.75" customHeight="1" x14ac:dyDescent="0.25">
      <c r="A784" s="1"/>
      <c r="B784" s="77"/>
      <c r="C784" s="77"/>
      <c r="D784" s="77"/>
      <c r="E784" s="77"/>
      <c r="F784" s="77"/>
      <c r="G784" s="77"/>
      <c r="H784" s="79"/>
      <c r="I784" s="79"/>
      <c r="J784" s="79"/>
      <c r="K784" s="79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</row>
    <row r="785" spans="1:65" ht="15.75" customHeight="1" x14ac:dyDescent="0.25">
      <c r="A785" s="1"/>
      <c r="B785" s="77"/>
      <c r="C785" s="77"/>
      <c r="D785" s="77"/>
      <c r="E785" s="77"/>
      <c r="F785" s="77"/>
      <c r="G785" s="77"/>
      <c r="H785" s="79"/>
      <c r="I785" s="79"/>
      <c r="J785" s="79"/>
      <c r="K785" s="79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</row>
    <row r="786" spans="1:65" ht="15.75" customHeight="1" x14ac:dyDescent="0.25">
      <c r="A786" s="1"/>
      <c r="B786" s="77"/>
      <c r="C786" s="77"/>
      <c r="D786" s="77"/>
      <c r="E786" s="77"/>
      <c r="F786" s="77"/>
      <c r="G786" s="77"/>
      <c r="H786" s="79"/>
      <c r="I786" s="79"/>
      <c r="J786" s="79"/>
      <c r="K786" s="79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</row>
    <row r="787" spans="1:65" ht="15.75" customHeight="1" x14ac:dyDescent="0.25">
      <c r="A787" s="1"/>
      <c r="B787" s="77"/>
      <c r="C787" s="77"/>
      <c r="D787" s="77"/>
      <c r="E787" s="77"/>
      <c r="F787" s="77"/>
      <c r="G787" s="77"/>
      <c r="H787" s="79"/>
      <c r="I787" s="79"/>
      <c r="J787" s="79"/>
      <c r="K787" s="79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</row>
    <row r="788" spans="1:65" ht="15.75" customHeight="1" x14ac:dyDescent="0.25">
      <c r="A788" s="1"/>
      <c r="B788" s="77"/>
      <c r="C788" s="77"/>
      <c r="D788" s="77"/>
      <c r="E788" s="77"/>
      <c r="F788" s="77"/>
      <c r="G788" s="77"/>
      <c r="H788" s="79"/>
      <c r="I788" s="79"/>
      <c r="J788" s="79"/>
      <c r="K788" s="79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</row>
    <row r="789" spans="1:65" ht="15.75" customHeight="1" x14ac:dyDescent="0.25">
      <c r="A789" s="1"/>
      <c r="B789" s="77"/>
      <c r="C789" s="77"/>
      <c r="D789" s="77"/>
      <c r="E789" s="77"/>
      <c r="F789" s="77"/>
      <c r="G789" s="77"/>
      <c r="H789" s="79"/>
      <c r="I789" s="79"/>
      <c r="J789" s="79"/>
      <c r="K789" s="79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</row>
    <row r="790" spans="1:65" ht="15.75" customHeight="1" x14ac:dyDescent="0.25">
      <c r="A790" s="1"/>
      <c r="B790" s="77"/>
      <c r="C790" s="77"/>
      <c r="D790" s="77"/>
      <c r="E790" s="77"/>
      <c r="F790" s="77"/>
      <c r="G790" s="77"/>
      <c r="H790" s="79"/>
      <c r="I790" s="79"/>
      <c r="J790" s="79"/>
      <c r="K790" s="79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</row>
    <row r="791" spans="1:65" ht="15.75" customHeight="1" x14ac:dyDescent="0.25">
      <c r="A791" s="1"/>
      <c r="B791" s="77"/>
      <c r="C791" s="77"/>
      <c r="D791" s="77"/>
      <c r="E791" s="77"/>
      <c r="F791" s="77"/>
      <c r="G791" s="77"/>
      <c r="H791" s="79"/>
      <c r="I791" s="79"/>
      <c r="J791" s="79"/>
      <c r="K791" s="79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</row>
    <row r="792" spans="1:65" ht="15.75" customHeight="1" x14ac:dyDescent="0.25">
      <c r="A792" s="1"/>
      <c r="B792" s="77"/>
      <c r="C792" s="77"/>
      <c r="D792" s="77"/>
      <c r="E792" s="77"/>
      <c r="F792" s="77"/>
      <c r="G792" s="77"/>
      <c r="H792" s="79"/>
      <c r="I792" s="79"/>
      <c r="J792" s="79"/>
      <c r="K792" s="79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</row>
    <row r="793" spans="1:65" ht="15.75" customHeight="1" x14ac:dyDescent="0.25">
      <c r="A793" s="1"/>
      <c r="B793" s="77"/>
      <c r="C793" s="77"/>
      <c r="D793" s="77"/>
      <c r="E793" s="77"/>
      <c r="F793" s="77"/>
      <c r="G793" s="77"/>
      <c r="H793" s="79"/>
      <c r="I793" s="79"/>
      <c r="J793" s="79"/>
      <c r="K793" s="79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</row>
    <row r="794" spans="1:65" ht="15.75" customHeight="1" x14ac:dyDescent="0.25">
      <c r="A794" s="1"/>
      <c r="B794" s="77"/>
      <c r="C794" s="77"/>
      <c r="D794" s="77"/>
      <c r="E794" s="77"/>
      <c r="F794" s="77"/>
      <c r="G794" s="77"/>
      <c r="H794" s="79"/>
      <c r="I794" s="79"/>
      <c r="J794" s="79"/>
      <c r="K794" s="79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</row>
    <row r="795" spans="1:65" ht="15.75" customHeight="1" x14ac:dyDescent="0.25">
      <c r="A795" s="1"/>
      <c r="B795" s="77"/>
      <c r="C795" s="77"/>
      <c r="D795" s="77"/>
      <c r="E795" s="77"/>
      <c r="F795" s="77"/>
      <c r="G795" s="77"/>
      <c r="H795" s="79"/>
      <c r="I795" s="79"/>
      <c r="J795" s="79"/>
      <c r="K795" s="79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</row>
    <row r="796" spans="1:65" ht="15.75" customHeight="1" x14ac:dyDescent="0.25">
      <c r="A796" s="1"/>
      <c r="B796" s="77"/>
      <c r="C796" s="77"/>
      <c r="D796" s="77"/>
      <c r="E796" s="77"/>
      <c r="F796" s="77"/>
      <c r="G796" s="77"/>
      <c r="H796" s="79"/>
      <c r="I796" s="79"/>
      <c r="J796" s="79"/>
      <c r="K796" s="79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</row>
    <row r="797" spans="1:65" ht="15.75" customHeight="1" x14ac:dyDescent="0.25">
      <c r="A797" s="1"/>
      <c r="B797" s="77"/>
      <c r="C797" s="77"/>
      <c r="D797" s="77"/>
      <c r="E797" s="77"/>
      <c r="F797" s="77"/>
      <c r="G797" s="77"/>
      <c r="H797" s="79"/>
      <c r="I797" s="79"/>
      <c r="J797" s="79"/>
      <c r="K797" s="79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</row>
    <row r="798" spans="1:65" ht="15.75" customHeight="1" x14ac:dyDescent="0.25">
      <c r="A798" s="1"/>
      <c r="B798" s="77"/>
      <c r="C798" s="77"/>
      <c r="D798" s="77"/>
      <c r="E798" s="77"/>
      <c r="F798" s="77"/>
      <c r="G798" s="77"/>
      <c r="H798" s="79"/>
      <c r="I798" s="79"/>
      <c r="J798" s="79"/>
      <c r="K798" s="79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</row>
    <row r="799" spans="1:65" ht="15.75" customHeight="1" x14ac:dyDescent="0.25">
      <c r="A799" s="1"/>
      <c r="B799" s="77"/>
      <c r="C799" s="77"/>
      <c r="D799" s="77"/>
      <c r="E799" s="77"/>
      <c r="F799" s="77"/>
      <c r="G799" s="77"/>
      <c r="H799" s="79"/>
      <c r="I799" s="79"/>
      <c r="J799" s="79"/>
      <c r="K799" s="79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</row>
    <row r="800" spans="1:65" ht="15.75" customHeight="1" x14ac:dyDescent="0.25">
      <c r="A800" s="1"/>
      <c r="B800" s="77"/>
      <c r="C800" s="77"/>
      <c r="D800" s="77"/>
      <c r="E800" s="77"/>
      <c r="F800" s="77"/>
      <c r="G800" s="77"/>
      <c r="H800" s="79"/>
      <c r="I800" s="79"/>
      <c r="J800" s="79"/>
      <c r="K800" s="79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</row>
    <row r="801" spans="1:65" ht="15.75" customHeight="1" x14ac:dyDescent="0.25">
      <c r="A801" s="1"/>
      <c r="B801" s="77"/>
      <c r="C801" s="77"/>
      <c r="D801" s="77"/>
      <c r="E801" s="77"/>
      <c r="F801" s="77"/>
      <c r="G801" s="77"/>
      <c r="H801" s="79"/>
      <c r="I801" s="79"/>
      <c r="J801" s="79"/>
      <c r="K801" s="79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</row>
    <row r="802" spans="1:65" ht="15.75" customHeight="1" x14ac:dyDescent="0.25">
      <c r="A802" s="1"/>
      <c r="B802" s="77"/>
      <c r="C802" s="77"/>
      <c r="D802" s="77"/>
      <c r="E802" s="77"/>
      <c r="F802" s="77"/>
      <c r="G802" s="77"/>
      <c r="H802" s="79"/>
      <c r="I802" s="79"/>
      <c r="J802" s="79"/>
      <c r="K802" s="79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</row>
    <row r="803" spans="1:65" ht="15.75" customHeight="1" x14ac:dyDescent="0.25">
      <c r="A803" s="1"/>
      <c r="B803" s="77"/>
      <c r="C803" s="77"/>
      <c r="D803" s="77"/>
      <c r="E803" s="77"/>
      <c r="F803" s="77"/>
      <c r="G803" s="77"/>
      <c r="H803" s="79"/>
      <c r="I803" s="79"/>
      <c r="J803" s="79"/>
      <c r="K803" s="79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</row>
    <row r="804" spans="1:65" ht="15.75" customHeight="1" x14ac:dyDescent="0.25">
      <c r="A804" s="1"/>
      <c r="B804" s="77"/>
      <c r="C804" s="77"/>
      <c r="D804" s="77"/>
      <c r="E804" s="77"/>
      <c r="F804" s="77"/>
      <c r="G804" s="77"/>
      <c r="H804" s="79"/>
      <c r="I804" s="79"/>
      <c r="J804" s="79"/>
      <c r="K804" s="79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</row>
    <row r="805" spans="1:65" ht="15.75" customHeight="1" x14ac:dyDescent="0.25">
      <c r="A805" s="1"/>
      <c r="B805" s="77"/>
      <c r="C805" s="77"/>
      <c r="D805" s="77"/>
      <c r="E805" s="77"/>
      <c r="F805" s="77"/>
      <c r="G805" s="77"/>
      <c r="H805" s="79"/>
      <c r="I805" s="79"/>
      <c r="J805" s="79"/>
      <c r="K805" s="79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</row>
    <row r="806" spans="1:65" ht="15.75" customHeight="1" x14ac:dyDescent="0.25">
      <c r="A806" s="1"/>
      <c r="B806" s="77"/>
      <c r="C806" s="77"/>
      <c r="D806" s="77"/>
      <c r="E806" s="77"/>
      <c r="F806" s="77"/>
      <c r="G806" s="77"/>
      <c r="H806" s="79"/>
      <c r="I806" s="79"/>
      <c r="J806" s="79"/>
      <c r="K806" s="79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</row>
    <row r="807" spans="1:65" ht="15.75" customHeight="1" x14ac:dyDescent="0.25">
      <c r="A807" s="1"/>
      <c r="B807" s="77"/>
      <c r="C807" s="77"/>
      <c r="D807" s="77"/>
      <c r="E807" s="77"/>
      <c r="F807" s="77"/>
      <c r="G807" s="77"/>
      <c r="H807" s="79"/>
      <c r="I807" s="79"/>
      <c r="J807" s="79"/>
      <c r="K807" s="79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</row>
    <row r="808" spans="1:65" ht="15.75" customHeight="1" x14ac:dyDescent="0.25">
      <c r="A808" s="1"/>
      <c r="B808" s="77"/>
      <c r="C808" s="77"/>
      <c r="D808" s="77"/>
      <c r="E808" s="77"/>
      <c r="F808" s="77"/>
      <c r="G808" s="77"/>
      <c r="H808" s="79"/>
      <c r="I808" s="79"/>
      <c r="J808" s="79"/>
      <c r="K808" s="79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</row>
    <row r="809" spans="1:65" ht="15.75" customHeight="1" x14ac:dyDescent="0.25">
      <c r="A809" s="1"/>
      <c r="B809" s="77"/>
      <c r="C809" s="77"/>
      <c r="D809" s="77"/>
      <c r="E809" s="77"/>
      <c r="F809" s="77"/>
      <c r="G809" s="77"/>
      <c r="H809" s="79"/>
      <c r="I809" s="79"/>
      <c r="J809" s="79"/>
      <c r="K809" s="79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</row>
    <row r="810" spans="1:65" ht="15.75" customHeight="1" x14ac:dyDescent="0.25">
      <c r="A810" s="1"/>
      <c r="B810" s="77"/>
      <c r="C810" s="77"/>
      <c r="D810" s="77"/>
      <c r="E810" s="77"/>
      <c r="F810" s="77"/>
      <c r="G810" s="77"/>
      <c r="H810" s="79"/>
      <c r="I810" s="79"/>
      <c r="J810" s="79"/>
      <c r="K810" s="79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</row>
    <row r="811" spans="1:65" ht="15.75" customHeight="1" x14ac:dyDescent="0.25">
      <c r="A811" s="1"/>
      <c r="B811" s="77"/>
      <c r="C811" s="77"/>
      <c r="D811" s="77"/>
      <c r="E811" s="77"/>
      <c r="F811" s="77"/>
      <c r="G811" s="77"/>
      <c r="H811" s="79"/>
      <c r="I811" s="79"/>
      <c r="J811" s="79"/>
      <c r="K811" s="79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</row>
    <row r="812" spans="1:65" ht="15.75" customHeight="1" x14ac:dyDescent="0.25">
      <c r="A812" s="1"/>
      <c r="B812" s="77"/>
      <c r="C812" s="77"/>
      <c r="D812" s="77"/>
      <c r="E812" s="77"/>
      <c r="F812" s="77"/>
      <c r="G812" s="77"/>
      <c r="H812" s="79"/>
      <c r="I812" s="79"/>
      <c r="J812" s="79"/>
      <c r="K812" s="79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</row>
    <row r="813" spans="1:65" ht="15.75" customHeight="1" x14ac:dyDescent="0.25">
      <c r="A813" s="1"/>
      <c r="B813" s="77"/>
      <c r="C813" s="77"/>
      <c r="D813" s="77"/>
      <c r="E813" s="77"/>
      <c r="F813" s="77"/>
      <c r="G813" s="77"/>
      <c r="H813" s="79"/>
      <c r="I813" s="79"/>
      <c r="J813" s="79"/>
      <c r="K813" s="79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</row>
    <row r="814" spans="1:65" ht="15.75" customHeight="1" x14ac:dyDescent="0.25">
      <c r="A814" s="1"/>
      <c r="B814" s="77"/>
      <c r="C814" s="77"/>
      <c r="D814" s="77"/>
      <c r="E814" s="77"/>
      <c r="F814" s="77"/>
      <c r="G814" s="77"/>
      <c r="H814" s="79"/>
      <c r="I814" s="79"/>
      <c r="J814" s="79"/>
      <c r="K814" s="79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</row>
    <row r="815" spans="1:65" ht="15.75" customHeight="1" x14ac:dyDescent="0.25">
      <c r="A815" s="1"/>
      <c r="B815" s="77"/>
      <c r="C815" s="77"/>
      <c r="D815" s="77"/>
      <c r="E815" s="77"/>
      <c r="F815" s="77"/>
      <c r="G815" s="77"/>
      <c r="H815" s="79"/>
      <c r="I815" s="79"/>
      <c r="J815" s="79"/>
      <c r="K815" s="79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</row>
    <row r="816" spans="1:65" ht="15.75" customHeight="1" x14ac:dyDescent="0.25">
      <c r="A816" s="1"/>
      <c r="B816" s="77"/>
      <c r="C816" s="77"/>
      <c r="D816" s="77"/>
      <c r="E816" s="77"/>
      <c r="F816" s="77"/>
      <c r="G816" s="77"/>
      <c r="H816" s="79"/>
      <c r="I816" s="79"/>
      <c r="J816" s="79"/>
      <c r="K816" s="79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</row>
    <row r="817" spans="1:65" ht="15.75" customHeight="1" x14ac:dyDescent="0.25">
      <c r="A817" s="1"/>
      <c r="B817" s="77"/>
      <c r="C817" s="77"/>
      <c r="D817" s="77"/>
      <c r="E817" s="77"/>
      <c r="F817" s="77"/>
      <c r="G817" s="77"/>
      <c r="H817" s="79"/>
      <c r="I817" s="79"/>
      <c r="J817" s="79"/>
      <c r="K817" s="79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</row>
    <row r="818" spans="1:65" ht="15.75" customHeight="1" x14ac:dyDescent="0.25">
      <c r="A818" s="1"/>
      <c r="B818" s="77"/>
      <c r="C818" s="77"/>
      <c r="D818" s="77"/>
      <c r="E818" s="77"/>
      <c r="F818" s="77"/>
      <c r="G818" s="77"/>
      <c r="H818" s="79"/>
      <c r="I818" s="79"/>
      <c r="J818" s="79"/>
      <c r="K818" s="79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</row>
    <row r="819" spans="1:65" ht="15.75" customHeight="1" x14ac:dyDescent="0.25">
      <c r="A819" s="1"/>
      <c r="B819" s="77"/>
      <c r="C819" s="77"/>
      <c r="D819" s="77"/>
      <c r="E819" s="77"/>
      <c r="F819" s="77"/>
      <c r="G819" s="77"/>
      <c r="H819" s="79"/>
      <c r="I819" s="79"/>
      <c r="J819" s="79"/>
      <c r="K819" s="79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</row>
    <row r="820" spans="1:65" ht="15.75" customHeight="1" x14ac:dyDescent="0.25">
      <c r="A820" s="1"/>
      <c r="B820" s="77"/>
      <c r="C820" s="77"/>
      <c r="D820" s="77"/>
      <c r="E820" s="77"/>
      <c r="F820" s="77"/>
      <c r="G820" s="77"/>
      <c r="H820" s="79"/>
      <c r="I820" s="79"/>
      <c r="J820" s="79"/>
      <c r="K820" s="79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</row>
    <row r="821" spans="1:65" ht="15.75" customHeight="1" x14ac:dyDescent="0.25">
      <c r="A821" s="1"/>
      <c r="B821" s="77"/>
      <c r="C821" s="77"/>
      <c r="D821" s="77"/>
      <c r="E821" s="77"/>
      <c r="F821" s="77"/>
      <c r="G821" s="77"/>
      <c r="H821" s="79"/>
      <c r="I821" s="79"/>
      <c r="J821" s="79"/>
      <c r="K821" s="79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</row>
    <row r="822" spans="1:65" ht="15.75" customHeight="1" x14ac:dyDescent="0.25">
      <c r="A822" s="1"/>
      <c r="B822" s="77"/>
      <c r="C822" s="77"/>
      <c r="D822" s="77"/>
      <c r="E822" s="77"/>
      <c r="F822" s="77"/>
      <c r="G822" s="77"/>
      <c r="H822" s="79"/>
      <c r="I822" s="79"/>
      <c r="J822" s="79"/>
      <c r="K822" s="79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</row>
    <row r="823" spans="1:65" ht="15.75" customHeight="1" x14ac:dyDescent="0.25">
      <c r="A823" s="1"/>
      <c r="B823" s="77"/>
      <c r="C823" s="77"/>
      <c r="D823" s="77"/>
      <c r="E823" s="77"/>
      <c r="F823" s="77"/>
      <c r="G823" s="77"/>
      <c r="H823" s="79"/>
      <c r="I823" s="79"/>
      <c r="J823" s="79"/>
      <c r="K823" s="79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</row>
    <row r="824" spans="1:65" ht="15.75" customHeight="1" x14ac:dyDescent="0.25">
      <c r="A824" s="1"/>
      <c r="B824" s="77"/>
      <c r="C824" s="77"/>
      <c r="D824" s="77"/>
      <c r="E824" s="77"/>
      <c r="F824" s="77"/>
      <c r="G824" s="77"/>
      <c r="H824" s="79"/>
      <c r="I824" s="79"/>
      <c r="J824" s="79"/>
      <c r="K824" s="79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</row>
    <row r="825" spans="1:65" ht="15.75" customHeight="1" x14ac:dyDescent="0.25">
      <c r="A825" s="1"/>
      <c r="B825" s="77"/>
      <c r="C825" s="77"/>
      <c r="D825" s="77"/>
      <c r="E825" s="77"/>
      <c r="F825" s="77"/>
      <c r="G825" s="77"/>
      <c r="H825" s="79"/>
      <c r="I825" s="79"/>
      <c r="J825" s="79"/>
      <c r="K825" s="79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</row>
    <row r="826" spans="1:65" ht="15.75" customHeight="1" x14ac:dyDescent="0.25">
      <c r="A826" s="1"/>
      <c r="B826" s="77"/>
      <c r="C826" s="77"/>
      <c r="D826" s="77"/>
      <c r="E826" s="77"/>
      <c r="F826" s="77"/>
      <c r="G826" s="77"/>
      <c r="H826" s="79"/>
      <c r="I826" s="79"/>
      <c r="J826" s="79"/>
      <c r="K826" s="79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</row>
    <row r="827" spans="1:65" ht="15.75" customHeight="1" x14ac:dyDescent="0.25">
      <c r="A827" s="1"/>
      <c r="B827" s="77"/>
      <c r="C827" s="77"/>
      <c r="D827" s="77"/>
      <c r="E827" s="77"/>
      <c r="F827" s="77"/>
      <c r="G827" s="77"/>
      <c r="H827" s="79"/>
      <c r="I827" s="79"/>
      <c r="J827" s="79"/>
      <c r="K827" s="79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</row>
    <row r="828" spans="1:65" ht="15.75" customHeight="1" x14ac:dyDescent="0.25">
      <c r="A828" s="1"/>
      <c r="B828" s="77"/>
      <c r="C828" s="77"/>
      <c r="D828" s="77"/>
      <c r="E828" s="77"/>
      <c r="F828" s="77"/>
      <c r="G828" s="77"/>
      <c r="H828" s="79"/>
      <c r="I828" s="79"/>
      <c r="J828" s="79"/>
      <c r="K828" s="79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</row>
    <row r="829" spans="1:65" ht="15.75" customHeight="1" x14ac:dyDescent="0.25">
      <c r="A829" s="1"/>
      <c r="B829" s="77"/>
      <c r="C829" s="77"/>
      <c r="D829" s="77"/>
      <c r="E829" s="77"/>
      <c r="F829" s="77"/>
      <c r="G829" s="77"/>
      <c r="H829" s="79"/>
      <c r="I829" s="79"/>
      <c r="J829" s="79"/>
      <c r="K829" s="79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</row>
    <row r="830" spans="1:65" ht="15.75" customHeight="1" x14ac:dyDescent="0.25">
      <c r="A830" s="1"/>
      <c r="B830" s="77"/>
      <c r="C830" s="77"/>
      <c r="D830" s="77"/>
      <c r="E830" s="77"/>
      <c r="F830" s="77"/>
      <c r="G830" s="77"/>
      <c r="H830" s="79"/>
      <c r="I830" s="79"/>
      <c r="J830" s="79"/>
      <c r="K830" s="79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</row>
    <row r="831" spans="1:65" ht="15.75" customHeight="1" x14ac:dyDescent="0.25">
      <c r="A831" s="1"/>
      <c r="B831" s="77"/>
      <c r="C831" s="77"/>
      <c r="D831" s="77"/>
      <c r="E831" s="77"/>
      <c r="F831" s="77"/>
      <c r="G831" s="77"/>
      <c r="H831" s="79"/>
      <c r="I831" s="79"/>
      <c r="J831" s="79"/>
      <c r="K831" s="79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</row>
    <row r="832" spans="1:65" ht="15.75" customHeight="1" x14ac:dyDescent="0.25">
      <c r="A832" s="1"/>
      <c r="B832" s="77"/>
      <c r="C832" s="77"/>
      <c r="D832" s="77"/>
      <c r="E832" s="77"/>
      <c r="F832" s="77"/>
      <c r="G832" s="77"/>
      <c r="H832" s="79"/>
      <c r="I832" s="79"/>
      <c r="J832" s="79"/>
      <c r="K832" s="79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</row>
    <row r="833" spans="1:65" ht="15.75" customHeight="1" x14ac:dyDescent="0.25">
      <c r="A833" s="1"/>
      <c r="B833" s="77"/>
      <c r="C833" s="77"/>
      <c r="D833" s="77"/>
      <c r="E833" s="77"/>
      <c r="F833" s="77"/>
      <c r="G833" s="77"/>
      <c r="H833" s="79"/>
      <c r="I833" s="79"/>
      <c r="J833" s="79"/>
      <c r="K833" s="79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</row>
    <row r="834" spans="1:65" ht="15.75" customHeight="1" x14ac:dyDescent="0.25">
      <c r="A834" s="1"/>
      <c r="B834" s="77"/>
      <c r="C834" s="77"/>
      <c r="D834" s="77"/>
      <c r="E834" s="77"/>
      <c r="F834" s="77"/>
      <c r="G834" s="77"/>
      <c r="H834" s="79"/>
      <c r="I834" s="79"/>
      <c r="J834" s="79"/>
      <c r="K834" s="79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</row>
    <row r="835" spans="1:65" ht="15.75" customHeight="1" x14ac:dyDescent="0.25">
      <c r="A835" s="1"/>
      <c r="B835" s="77"/>
      <c r="C835" s="77"/>
      <c r="D835" s="77"/>
      <c r="E835" s="77"/>
      <c r="F835" s="77"/>
      <c r="G835" s="77"/>
      <c r="H835" s="79"/>
      <c r="I835" s="79"/>
      <c r="J835" s="79"/>
      <c r="K835" s="79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</row>
    <row r="836" spans="1:65" ht="15.75" customHeight="1" x14ac:dyDescent="0.25">
      <c r="A836" s="1"/>
      <c r="B836" s="77"/>
      <c r="C836" s="77"/>
      <c r="D836" s="77"/>
      <c r="E836" s="77"/>
      <c r="F836" s="77"/>
      <c r="G836" s="77"/>
      <c r="H836" s="79"/>
      <c r="I836" s="79"/>
      <c r="J836" s="79"/>
      <c r="K836" s="79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</row>
    <row r="837" spans="1:65" ht="15.75" customHeight="1" x14ac:dyDescent="0.25">
      <c r="A837" s="1"/>
      <c r="B837" s="77"/>
      <c r="C837" s="77"/>
      <c r="D837" s="77"/>
      <c r="E837" s="77"/>
      <c r="F837" s="77"/>
      <c r="G837" s="77"/>
      <c r="H837" s="79"/>
      <c r="I837" s="79"/>
      <c r="J837" s="79"/>
      <c r="K837" s="79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</row>
    <row r="838" spans="1:65" ht="15.75" customHeight="1" x14ac:dyDescent="0.25">
      <c r="A838" s="1"/>
      <c r="B838" s="77"/>
      <c r="C838" s="77"/>
      <c r="D838" s="77"/>
      <c r="E838" s="77"/>
      <c r="F838" s="77"/>
      <c r="G838" s="77"/>
      <c r="H838" s="79"/>
      <c r="I838" s="79"/>
      <c r="J838" s="79"/>
      <c r="K838" s="79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</row>
    <row r="839" spans="1:65" ht="15.75" customHeight="1" x14ac:dyDescent="0.25">
      <c r="A839" s="1"/>
      <c r="B839" s="77"/>
      <c r="C839" s="77"/>
      <c r="D839" s="77"/>
      <c r="E839" s="77"/>
      <c r="F839" s="77"/>
      <c r="G839" s="77"/>
      <c r="H839" s="79"/>
      <c r="I839" s="79"/>
      <c r="J839" s="79"/>
      <c r="K839" s="79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</row>
    <row r="840" spans="1:65" ht="15.75" customHeight="1" x14ac:dyDescent="0.25">
      <c r="A840" s="1"/>
      <c r="B840" s="77"/>
      <c r="C840" s="77"/>
      <c r="D840" s="77"/>
      <c r="E840" s="77"/>
      <c r="F840" s="77"/>
      <c r="G840" s="77"/>
      <c r="H840" s="79"/>
      <c r="I840" s="79"/>
      <c r="J840" s="79"/>
      <c r="K840" s="79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</row>
    <row r="841" spans="1:65" ht="15.75" customHeight="1" x14ac:dyDescent="0.25">
      <c r="A841" s="1"/>
      <c r="B841" s="77"/>
      <c r="C841" s="77"/>
      <c r="D841" s="77"/>
      <c r="E841" s="77"/>
      <c r="F841" s="77"/>
      <c r="G841" s="77"/>
      <c r="H841" s="79"/>
      <c r="I841" s="79"/>
      <c r="J841" s="79"/>
      <c r="K841" s="79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</row>
    <row r="842" spans="1:65" ht="15.75" customHeight="1" x14ac:dyDescent="0.25">
      <c r="A842" s="1"/>
      <c r="B842" s="77"/>
      <c r="C842" s="77"/>
      <c r="D842" s="77"/>
      <c r="E842" s="77"/>
      <c r="F842" s="77"/>
      <c r="G842" s="77"/>
      <c r="H842" s="79"/>
      <c r="I842" s="79"/>
      <c r="J842" s="79"/>
      <c r="K842" s="79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</row>
    <row r="843" spans="1:65" ht="15.75" customHeight="1" x14ac:dyDescent="0.25">
      <c r="A843" s="1"/>
      <c r="B843" s="77"/>
      <c r="C843" s="77"/>
      <c r="D843" s="77"/>
      <c r="E843" s="77"/>
      <c r="F843" s="77"/>
      <c r="G843" s="77"/>
      <c r="H843" s="79"/>
      <c r="I843" s="79"/>
      <c r="J843" s="79"/>
      <c r="K843" s="79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</row>
    <row r="844" spans="1:65" ht="15.75" customHeight="1" x14ac:dyDescent="0.25">
      <c r="A844" s="1"/>
      <c r="B844" s="77"/>
      <c r="C844" s="77"/>
      <c r="D844" s="77"/>
      <c r="E844" s="77"/>
      <c r="F844" s="77"/>
      <c r="G844" s="77"/>
      <c r="H844" s="79"/>
      <c r="I844" s="79"/>
      <c r="J844" s="79"/>
      <c r="K844" s="79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</row>
    <row r="845" spans="1:65" ht="15.75" customHeight="1" x14ac:dyDescent="0.25">
      <c r="A845" s="1"/>
      <c r="B845" s="77"/>
      <c r="C845" s="77"/>
      <c r="D845" s="77"/>
      <c r="E845" s="77"/>
      <c r="F845" s="77"/>
      <c r="G845" s="77"/>
      <c r="H845" s="79"/>
      <c r="I845" s="79"/>
      <c r="J845" s="79"/>
      <c r="K845" s="79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</row>
    <row r="846" spans="1:65" ht="15.75" customHeight="1" x14ac:dyDescent="0.25">
      <c r="A846" s="1"/>
      <c r="B846" s="77"/>
      <c r="C846" s="77"/>
      <c r="D846" s="77"/>
      <c r="E846" s="77"/>
      <c r="F846" s="77"/>
      <c r="G846" s="77"/>
      <c r="H846" s="79"/>
      <c r="I846" s="79"/>
      <c r="J846" s="79"/>
      <c r="K846" s="79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</row>
    <row r="847" spans="1:65" ht="15.75" customHeight="1" x14ac:dyDescent="0.25">
      <c r="A847" s="1"/>
      <c r="B847" s="77"/>
      <c r="C847" s="77"/>
      <c r="D847" s="77"/>
      <c r="E847" s="77"/>
      <c r="F847" s="77"/>
      <c r="G847" s="77"/>
      <c r="H847" s="79"/>
      <c r="I847" s="79"/>
      <c r="J847" s="79"/>
      <c r="K847" s="79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</row>
    <row r="848" spans="1:65" ht="15.75" customHeight="1" x14ac:dyDescent="0.25">
      <c r="A848" s="1"/>
      <c r="B848" s="77"/>
      <c r="C848" s="77"/>
      <c r="D848" s="77"/>
      <c r="E848" s="77"/>
      <c r="F848" s="77"/>
      <c r="G848" s="77"/>
      <c r="H848" s="79"/>
      <c r="I848" s="79"/>
      <c r="J848" s="79"/>
      <c r="K848" s="79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</row>
    <row r="849" spans="1:65" ht="15.75" customHeight="1" x14ac:dyDescent="0.25">
      <c r="A849" s="1"/>
      <c r="B849" s="77"/>
      <c r="C849" s="77"/>
      <c r="D849" s="77"/>
      <c r="E849" s="77"/>
      <c r="F849" s="77"/>
      <c r="G849" s="77"/>
      <c r="H849" s="79"/>
      <c r="I849" s="79"/>
      <c r="J849" s="79"/>
      <c r="K849" s="79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</row>
    <row r="850" spans="1:65" ht="15.75" customHeight="1" x14ac:dyDescent="0.25">
      <c r="A850" s="1"/>
      <c r="B850" s="77"/>
      <c r="C850" s="77"/>
      <c r="D850" s="77"/>
      <c r="E850" s="77"/>
      <c r="F850" s="77"/>
      <c r="G850" s="77"/>
      <c r="H850" s="79"/>
      <c r="I850" s="79"/>
      <c r="J850" s="79"/>
      <c r="K850" s="79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</row>
    <row r="851" spans="1:65" ht="15.75" customHeight="1" x14ac:dyDescent="0.25">
      <c r="A851" s="1"/>
      <c r="B851" s="77"/>
      <c r="C851" s="77"/>
      <c r="D851" s="77"/>
      <c r="E851" s="77"/>
      <c r="F851" s="77"/>
      <c r="G851" s="77"/>
      <c r="H851" s="79"/>
      <c r="I851" s="79"/>
      <c r="J851" s="79"/>
      <c r="K851" s="79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</row>
    <row r="852" spans="1:65" ht="15.75" customHeight="1" x14ac:dyDescent="0.25">
      <c r="A852" s="1"/>
      <c r="B852" s="77"/>
      <c r="C852" s="77"/>
      <c r="D852" s="77"/>
      <c r="E852" s="77"/>
      <c r="F852" s="77"/>
      <c r="G852" s="77"/>
      <c r="H852" s="79"/>
      <c r="I852" s="79"/>
      <c r="J852" s="79"/>
      <c r="K852" s="79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</row>
    <row r="853" spans="1:65" ht="15.75" customHeight="1" x14ac:dyDescent="0.25">
      <c r="A853" s="1"/>
      <c r="B853" s="77"/>
      <c r="C853" s="77"/>
      <c r="D853" s="77"/>
      <c r="E853" s="77"/>
      <c r="F853" s="77"/>
      <c r="G853" s="77"/>
      <c r="H853" s="79"/>
      <c r="I853" s="79"/>
      <c r="J853" s="79"/>
      <c r="K853" s="79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</row>
    <row r="854" spans="1:65" ht="15.75" customHeight="1" x14ac:dyDescent="0.25">
      <c r="A854" s="1"/>
      <c r="B854" s="77"/>
      <c r="C854" s="77"/>
      <c r="D854" s="77"/>
      <c r="E854" s="77"/>
      <c r="F854" s="77"/>
      <c r="G854" s="77"/>
      <c r="H854" s="79"/>
      <c r="I854" s="79"/>
      <c r="J854" s="79"/>
      <c r="K854" s="79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</row>
    <row r="855" spans="1:65" ht="15.75" customHeight="1" x14ac:dyDescent="0.25">
      <c r="A855" s="1"/>
      <c r="B855" s="77"/>
      <c r="C855" s="77"/>
      <c r="D855" s="77"/>
      <c r="E855" s="77"/>
      <c r="F855" s="77"/>
      <c r="G855" s="77"/>
      <c r="H855" s="79"/>
      <c r="I855" s="79"/>
      <c r="J855" s="79"/>
      <c r="K855" s="79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</row>
    <row r="856" spans="1:65" ht="15.75" customHeight="1" x14ac:dyDescent="0.25">
      <c r="A856" s="1"/>
      <c r="B856" s="77"/>
      <c r="C856" s="77"/>
      <c r="D856" s="77"/>
      <c r="E856" s="77"/>
      <c r="F856" s="77"/>
      <c r="G856" s="77"/>
      <c r="H856" s="79"/>
      <c r="I856" s="79"/>
      <c r="J856" s="79"/>
      <c r="K856" s="79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</row>
    <row r="857" spans="1:65" ht="15.75" customHeight="1" x14ac:dyDescent="0.25">
      <c r="A857" s="1"/>
      <c r="B857" s="77"/>
      <c r="C857" s="77"/>
      <c r="D857" s="77"/>
      <c r="E857" s="77"/>
      <c r="F857" s="77"/>
      <c r="G857" s="77"/>
      <c r="H857" s="79"/>
      <c r="I857" s="79"/>
      <c r="J857" s="79"/>
      <c r="K857" s="79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</row>
    <row r="858" spans="1:65" ht="15.75" customHeight="1" x14ac:dyDescent="0.25">
      <c r="A858" s="1"/>
      <c r="B858" s="77"/>
      <c r="C858" s="77"/>
      <c r="D858" s="77"/>
      <c r="E858" s="77"/>
      <c r="F858" s="77"/>
      <c r="G858" s="77"/>
      <c r="H858" s="79"/>
      <c r="I858" s="79"/>
      <c r="J858" s="79"/>
      <c r="K858" s="79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</row>
    <row r="859" spans="1:65" ht="15.75" customHeight="1" x14ac:dyDescent="0.25">
      <c r="A859" s="1"/>
      <c r="B859" s="77"/>
      <c r="C859" s="77"/>
      <c r="D859" s="77"/>
      <c r="E859" s="77"/>
      <c r="F859" s="77"/>
      <c r="G859" s="77"/>
      <c r="H859" s="79"/>
      <c r="I859" s="79"/>
      <c r="J859" s="79"/>
      <c r="K859" s="79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</row>
    <row r="860" spans="1:65" ht="15.75" customHeight="1" x14ac:dyDescent="0.25">
      <c r="A860" s="1"/>
      <c r="B860" s="77"/>
      <c r="C860" s="77"/>
      <c r="D860" s="77"/>
      <c r="E860" s="77"/>
      <c r="F860" s="77"/>
      <c r="G860" s="77"/>
      <c r="H860" s="79"/>
      <c r="I860" s="79"/>
      <c r="J860" s="79"/>
      <c r="K860" s="79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</row>
    <row r="861" spans="1:65" ht="15.75" customHeight="1" x14ac:dyDescent="0.25">
      <c r="A861" s="1"/>
      <c r="B861" s="77"/>
      <c r="C861" s="77"/>
      <c r="D861" s="77"/>
      <c r="E861" s="77"/>
      <c r="F861" s="77"/>
      <c r="G861" s="77"/>
      <c r="H861" s="79"/>
      <c r="I861" s="79"/>
      <c r="J861" s="79"/>
      <c r="K861" s="79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</row>
    <row r="862" spans="1:65" ht="15.75" customHeight="1" x14ac:dyDescent="0.25">
      <c r="A862" s="1"/>
      <c r="B862" s="77"/>
      <c r="C862" s="77"/>
      <c r="D862" s="77"/>
      <c r="E862" s="77"/>
      <c r="F862" s="77"/>
      <c r="G862" s="77"/>
      <c r="H862" s="79"/>
      <c r="I862" s="79"/>
      <c r="J862" s="79"/>
      <c r="K862" s="79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</row>
    <row r="863" spans="1:65" ht="15.75" customHeight="1" x14ac:dyDescent="0.25">
      <c r="A863" s="1"/>
      <c r="B863" s="77"/>
      <c r="C863" s="77"/>
      <c r="D863" s="77"/>
      <c r="E863" s="77"/>
      <c r="F863" s="77"/>
      <c r="G863" s="77"/>
      <c r="H863" s="79"/>
      <c r="I863" s="79"/>
      <c r="J863" s="79"/>
      <c r="K863" s="79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</row>
    <row r="864" spans="1:65" ht="15.75" customHeight="1" x14ac:dyDescent="0.25">
      <c r="A864" s="1"/>
      <c r="B864" s="77"/>
      <c r="C864" s="77"/>
      <c r="D864" s="77"/>
      <c r="E864" s="77"/>
      <c r="F864" s="77"/>
      <c r="G864" s="77"/>
      <c r="H864" s="79"/>
      <c r="I864" s="79"/>
      <c r="J864" s="79"/>
      <c r="K864" s="79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</row>
    <row r="865" spans="1:65" ht="15.75" customHeight="1" x14ac:dyDescent="0.25">
      <c r="A865" s="1"/>
      <c r="B865" s="77"/>
      <c r="C865" s="77"/>
      <c r="D865" s="77"/>
      <c r="E865" s="77"/>
      <c r="F865" s="77"/>
      <c r="G865" s="77"/>
      <c r="H865" s="79"/>
      <c r="I865" s="79"/>
      <c r="J865" s="79"/>
      <c r="K865" s="79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</row>
    <row r="866" spans="1:65" ht="15.75" customHeight="1" x14ac:dyDescent="0.25">
      <c r="A866" s="1"/>
      <c r="B866" s="77"/>
      <c r="C866" s="77"/>
      <c r="D866" s="77"/>
      <c r="E866" s="77"/>
      <c r="F866" s="77"/>
      <c r="G866" s="77"/>
      <c r="H866" s="79"/>
      <c r="I866" s="79"/>
      <c r="J866" s="79"/>
      <c r="K866" s="79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</row>
    <row r="867" spans="1:65" ht="15.75" customHeight="1" x14ac:dyDescent="0.25">
      <c r="A867" s="1"/>
      <c r="B867" s="77"/>
      <c r="C867" s="77"/>
      <c r="D867" s="77"/>
      <c r="E867" s="77"/>
      <c r="F867" s="77"/>
      <c r="G867" s="77"/>
      <c r="H867" s="79"/>
      <c r="I867" s="79"/>
      <c r="J867" s="79"/>
      <c r="K867" s="79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</row>
    <row r="868" spans="1:65" ht="15.75" customHeight="1" x14ac:dyDescent="0.25">
      <c r="A868" s="1"/>
      <c r="B868" s="77"/>
      <c r="C868" s="77"/>
      <c r="D868" s="77"/>
      <c r="E868" s="77"/>
      <c r="F868" s="77"/>
      <c r="G868" s="77"/>
      <c r="H868" s="79"/>
      <c r="I868" s="79"/>
      <c r="J868" s="79"/>
      <c r="K868" s="79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</row>
    <row r="869" spans="1:65" ht="15.75" customHeight="1" x14ac:dyDescent="0.25">
      <c r="A869" s="1"/>
      <c r="B869" s="77"/>
      <c r="C869" s="77"/>
      <c r="D869" s="77"/>
      <c r="E869" s="77"/>
      <c r="F869" s="77"/>
      <c r="G869" s="77"/>
      <c r="H869" s="79"/>
      <c r="I869" s="79"/>
      <c r="J869" s="79"/>
      <c r="K869" s="79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</row>
    <row r="870" spans="1:65" ht="15.75" customHeight="1" x14ac:dyDescent="0.25">
      <c r="A870" s="1"/>
      <c r="B870" s="77"/>
      <c r="C870" s="77"/>
      <c r="D870" s="77"/>
      <c r="E870" s="77"/>
      <c r="F870" s="77"/>
      <c r="G870" s="77"/>
      <c r="H870" s="79"/>
      <c r="I870" s="79"/>
      <c r="J870" s="79"/>
      <c r="K870" s="79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</row>
    <row r="871" spans="1:65" ht="15.75" customHeight="1" x14ac:dyDescent="0.25">
      <c r="A871" s="1"/>
      <c r="B871" s="77"/>
      <c r="C871" s="77"/>
      <c r="D871" s="77"/>
      <c r="E871" s="77"/>
      <c r="F871" s="77"/>
      <c r="G871" s="77"/>
      <c r="H871" s="79"/>
      <c r="I871" s="79"/>
      <c r="J871" s="79"/>
      <c r="K871" s="79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</row>
    <row r="872" spans="1:65" ht="15.75" customHeight="1" x14ac:dyDescent="0.25">
      <c r="A872" s="1"/>
      <c r="B872" s="77"/>
      <c r="C872" s="77"/>
      <c r="D872" s="77"/>
      <c r="E872" s="77"/>
      <c r="F872" s="77"/>
      <c r="G872" s="77"/>
      <c r="H872" s="79"/>
      <c r="I872" s="79"/>
      <c r="J872" s="79"/>
      <c r="K872" s="79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</row>
    <row r="873" spans="1:65" ht="15.75" customHeight="1" x14ac:dyDescent="0.25">
      <c r="A873" s="1"/>
      <c r="B873" s="77"/>
      <c r="C873" s="77"/>
      <c r="D873" s="77"/>
      <c r="E873" s="77"/>
      <c r="F873" s="77"/>
      <c r="G873" s="77"/>
      <c r="H873" s="79"/>
      <c r="I873" s="79"/>
      <c r="J873" s="79"/>
      <c r="K873" s="79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</row>
    <row r="874" spans="1:65" ht="15.75" customHeight="1" x14ac:dyDescent="0.25">
      <c r="A874" s="1"/>
      <c r="B874" s="77"/>
      <c r="C874" s="77"/>
      <c r="D874" s="77"/>
      <c r="E874" s="77"/>
      <c r="F874" s="77"/>
      <c r="G874" s="77"/>
      <c r="H874" s="79"/>
      <c r="I874" s="79"/>
      <c r="J874" s="79"/>
      <c r="K874" s="79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</row>
    <row r="875" spans="1:65" ht="15.75" customHeight="1" x14ac:dyDescent="0.25">
      <c r="A875" s="1"/>
      <c r="B875" s="77"/>
      <c r="C875" s="77"/>
      <c r="D875" s="77"/>
      <c r="E875" s="77"/>
      <c r="F875" s="77"/>
      <c r="G875" s="77"/>
      <c r="H875" s="79"/>
      <c r="I875" s="79"/>
      <c r="J875" s="79"/>
      <c r="K875" s="79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</row>
    <row r="876" spans="1:65" ht="15.75" customHeight="1" x14ac:dyDescent="0.25">
      <c r="A876" s="1"/>
      <c r="B876" s="77"/>
      <c r="C876" s="77"/>
      <c r="D876" s="77"/>
      <c r="E876" s="77"/>
      <c r="F876" s="77"/>
      <c r="G876" s="77"/>
      <c r="H876" s="79"/>
      <c r="I876" s="79"/>
      <c r="J876" s="79"/>
      <c r="K876" s="79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</row>
    <row r="877" spans="1:65" ht="15.75" customHeight="1" x14ac:dyDescent="0.25">
      <c r="A877" s="1"/>
      <c r="B877" s="77"/>
      <c r="C877" s="77"/>
      <c r="D877" s="77"/>
      <c r="E877" s="77"/>
      <c r="F877" s="77"/>
      <c r="G877" s="77"/>
      <c r="H877" s="79"/>
      <c r="I877" s="79"/>
      <c r="J877" s="79"/>
      <c r="K877" s="79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</row>
    <row r="878" spans="1:65" ht="15.75" customHeight="1" x14ac:dyDescent="0.25">
      <c r="A878" s="1"/>
      <c r="B878" s="77"/>
      <c r="C878" s="77"/>
      <c r="D878" s="77"/>
      <c r="E878" s="77"/>
      <c r="F878" s="77"/>
      <c r="G878" s="77"/>
      <c r="H878" s="79"/>
      <c r="I878" s="79"/>
      <c r="J878" s="79"/>
      <c r="K878" s="79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</row>
    <row r="879" spans="1:65" ht="15.75" customHeight="1" x14ac:dyDescent="0.25">
      <c r="A879" s="1"/>
      <c r="B879" s="77"/>
      <c r="C879" s="77"/>
      <c r="D879" s="77"/>
      <c r="E879" s="77"/>
      <c r="F879" s="77"/>
      <c r="G879" s="77"/>
      <c r="H879" s="79"/>
      <c r="I879" s="79"/>
      <c r="J879" s="79"/>
      <c r="K879" s="79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</row>
    <row r="880" spans="1:65" ht="15.75" customHeight="1" x14ac:dyDescent="0.25">
      <c r="A880" s="1"/>
      <c r="B880" s="77"/>
      <c r="C880" s="77"/>
      <c r="D880" s="77"/>
      <c r="E880" s="77"/>
      <c r="F880" s="77"/>
      <c r="G880" s="77"/>
      <c r="H880" s="79"/>
      <c r="I880" s="79"/>
      <c r="J880" s="79"/>
      <c r="K880" s="79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</row>
    <row r="881" spans="1:65" ht="15.75" customHeight="1" x14ac:dyDescent="0.25">
      <c r="A881" s="1"/>
      <c r="B881" s="77"/>
      <c r="C881" s="77"/>
      <c r="D881" s="77"/>
      <c r="E881" s="77"/>
      <c r="F881" s="77"/>
      <c r="G881" s="77"/>
      <c r="H881" s="79"/>
      <c r="I881" s="79"/>
      <c r="J881" s="79"/>
      <c r="K881" s="79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</row>
    <row r="882" spans="1:65" ht="15.75" customHeight="1" x14ac:dyDescent="0.25">
      <c r="A882" s="1"/>
      <c r="B882" s="77"/>
      <c r="C882" s="77"/>
      <c r="D882" s="77"/>
      <c r="E882" s="77"/>
      <c r="F882" s="77"/>
      <c r="G882" s="77"/>
      <c r="H882" s="79"/>
      <c r="I882" s="79"/>
      <c r="J882" s="79"/>
      <c r="K882" s="79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</row>
    <row r="883" spans="1:65" ht="15.75" customHeight="1" x14ac:dyDescent="0.25">
      <c r="A883" s="1"/>
      <c r="B883" s="77"/>
      <c r="C883" s="77"/>
      <c r="D883" s="77"/>
      <c r="E883" s="77"/>
      <c r="F883" s="77"/>
      <c r="G883" s="77"/>
      <c r="H883" s="79"/>
      <c r="I883" s="79"/>
      <c r="J883" s="79"/>
      <c r="K883" s="79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</row>
    <row r="884" spans="1:65" ht="15.75" customHeight="1" x14ac:dyDescent="0.25">
      <c r="A884" s="1"/>
      <c r="B884" s="77"/>
      <c r="C884" s="77"/>
      <c r="D884" s="77"/>
      <c r="E884" s="77"/>
      <c r="F884" s="77"/>
      <c r="G884" s="77"/>
      <c r="H884" s="79"/>
      <c r="I884" s="79"/>
      <c r="J884" s="79"/>
      <c r="K884" s="79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</row>
    <row r="885" spans="1:65" ht="15.75" customHeight="1" x14ac:dyDescent="0.25">
      <c r="A885" s="1"/>
      <c r="B885" s="77"/>
      <c r="C885" s="77"/>
      <c r="D885" s="77"/>
      <c r="E885" s="77"/>
      <c r="F885" s="77"/>
      <c r="G885" s="77"/>
      <c r="H885" s="79"/>
      <c r="I885" s="79"/>
      <c r="J885" s="79"/>
      <c r="K885" s="79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</row>
    <row r="886" spans="1:65" ht="15.75" customHeight="1" x14ac:dyDescent="0.25">
      <c r="A886" s="1"/>
      <c r="B886" s="77"/>
      <c r="C886" s="77"/>
      <c r="D886" s="77"/>
      <c r="E886" s="77"/>
      <c r="F886" s="77"/>
      <c r="G886" s="77"/>
      <c r="H886" s="79"/>
      <c r="I886" s="79"/>
      <c r="J886" s="79"/>
      <c r="K886" s="79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</row>
    <row r="887" spans="1:65" ht="15.75" customHeight="1" x14ac:dyDescent="0.25">
      <c r="A887" s="1"/>
      <c r="B887" s="77"/>
      <c r="C887" s="77"/>
      <c r="D887" s="77"/>
      <c r="E887" s="77"/>
      <c r="F887" s="77"/>
      <c r="G887" s="77"/>
      <c r="H887" s="79"/>
      <c r="I887" s="79"/>
      <c r="J887" s="79"/>
      <c r="K887" s="79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</row>
    <row r="888" spans="1:65" ht="15.75" customHeight="1" x14ac:dyDescent="0.25">
      <c r="A888" s="1"/>
      <c r="B888" s="77"/>
      <c r="C888" s="77"/>
      <c r="D888" s="77"/>
      <c r="E888" s="77"/>
      <c r="F888" s="77"/>
      <c r="G888" s="77"/>
      <c r="H888" s="79"/>
      <c r="I888" s="79"/>
      <c r="J888" s="79"/>
      <c r="K888" s="79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</row>
    <row r="889" spans="1:65" ht="15.75" customHeight="1" x14ac:dyDescent="0.25">
      <c r="A889" s="1"/>
      <c r="B889" s="77"/>
      <c r="C889" s="77"/>
      <c r="D889" s="77"/>
      <c r="E889" s="77"/>
      <c r="F889" s="77"/>
      <c r="G889" s="77"/>
      <c r="H889" s="79"/>
      <c r="I889" s="79"/>
      <c r="J889" s="79"/>
      <c r="K889" s="79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</row>
    <row r="890" spans="1:65" ht="15.75" customHeight="1" x14ac:dyDescent="0.25">
      <c r="A890" s="1"/>
      <c r="B890" s="77"/>
      <c r="C890" s="77"/>
      <c r="D890" s="77"/>
      <c r="E890" s="77"/>
      <c r="F890" s="77"/>
      <c r="G890" s="77"/>
      <c r="H890" s="79"/>
      <c r="I890" s="79"/>
      <c r="J890" s="79"/>
      <c r="K890" s="79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</row>
    <row r="891" spans="1:65" ht="15.75" customHeight="1" x14ac:dyDescent="0.25">
      <c r="A891" s="1"/>
      <c r="B891" s="77"/>
      <c r="C891" s="77"/>
      <c r="D891" s="77"/>
      <c r="E891" s="77"/>
      <c r="F891" s="77"/>
      <c r="G891" s="77"/>
      <c r="H891" s="79"/>
      <c r="I891" s="79"/>
      <c r="J891" s="79"/>
      <c r="K891" s="79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</row>
    <row r="892" spans="1:65" ht="15.75" customHeight="1" x14ac:dyDescent="0.25">
      <c r="A892" s="1"/>
      <c r="B892" s="77"/>
      <c r="C892" s="77"/>
      <c r="D892" s="77"/>
      <c r="E892" s="77"/>
      <c r="F892" s="77"/>
      <c r="G892" s="77"/>
      <c r="H892" s="79"/>
      <c r="I892" s="79"/>
      <c r="J892" s="79"/>
      <c r="K892" s="79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</row>
    <row r="893" spans="1:65" ht="15.75" customHeight="1" x14ac:dyDescent="0.25">
      <c r="A893" s="1"/>
      <c r="B893" s="77"/>
      <c r="C893" s="77"/>
      <c r="D893" s="77"/>
      <c r="E893" s="77"/>
      <c r="F893" s="77"/>
      <c r="G893" s="77"/>
      <c r="H893" s="79"/>
      <c r="I893" s="79"/>
      <c r="J893" s="79"/>
      <c r="K893" s="79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</row>
    <row r="894" spans="1:65" ht="15.75" customHeight="1" x14ac:dyDescent="0.25">
      <c r="A894" s="1"/>
      <c r="B894" s="77"/>
      <c r="C894" s="77"/>
      <c r="D894" s="77"/>
      <c r="E894" s="77"/>
      <c r="F894" s="77"/>
      <c r="G894" s="77"/>
      <c r="H894" s="79"/>
      <c r="I894" s="79"/>
      <c r="J894" s="79"/>
      <c r="K894" s="79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</row>
    <row r="895" spans="1:65" ht="15.75" customHeight="1" x14ac:dyDescent="0.25">
      <c r="A895" s="1"/>
      <c r="B895" s="77"/>
      <c r="C895" s="77"/>
      <c r="D895" s="77"/>
      <c r="E895" s="77"/>
      <c r="F895" s="77"/>
      <c r="G895" s="77"/>
      <c r="H895" s="79"/>
      <c r="I895" s="79"/>
      <c r="J895" s="79"/>
      <c r="K895" s="79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</row>
    <row r="896" spans="1:65" ht="15.75" customHeight="1" x14ac:dyDescent="0.25">
      <c r="A896" s="1"/>
      <c r="B896" s="77"/>
      <c r="C896" s="77"/>
      <c r="D896" s="77"/>
      <c r="E896" s="77"/>
      <c r="F896" s="77"/>
      <c r="G896" s="77"/>
      <c r="H896" s="79"/>
      <c r="I896" s="79"/>
      <c r="J896" s="79"/>
      <c r="K896" s="79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</row>
    <row r="897" spans="1:65" ht="15.75" customHeight="1" x14ac:dyDescent="0.25">
      <c r="A897" s="1"/>
      <c r="B897" s="77"/>
      <c r="C897" s="77"/>
      <c r="D897" s="77"/>
      <c r="E897" s="77"/>
      <c r="F897" s="77"/>
      <c r="G897" s="77"/>
      <c r="H897" s="79"/>
      <c r="I897" s="79"/>
      <c r="J897" s="79"/>
      <c r="K897" s="79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</row>
    <row r="898" spans="1:65" ht="15.75" customHeight="1" x14ac:dyDescent="0.25">
      <c r="A898" s="1"/>
      <c r="B898" s="77"/>
      <c r="C898" s="77"/>
      <c r="D898" s="77"/>
      <c r="E898" s="77"/>
      <c r="F898" s="77"/>
      <c r="G898" s="77"/>
      <c r="H898" s="79"/>
      <c r="I898" s="79"/>
      <c r="J898" s="79"/>
      <c r="K898" s="79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</row>
    <row r="899" spans="1:65" ht="15.75" customHeight="1" x14ac:dyDescent="0.25">
      <c r="A899" s="1"/>
      <c r="B899" s="77"/>
      <c r="C899" s="77"/>
      <c r="D899" s="77"/>
      <c r="E899" s="77"/>
      <c r="F899" s="77"/>
      <c r="G899" s="77"/>
      <c r="H899" s="79"/>
      <c r="I899" s="79"/>
      <c r="J899" s="79"/>
      <c r="K899" s="79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</row>
    <row r="900" spans="1:65" ht="15.75" customHeight="1" x14ac:dyDescent="0.25">
      <c r="A900" s="1"/>
      <c r="B900" s="77"/>
      <c r="C900" s="77"/>
      <c r="D900" s="77"/>
      <c r="E900" s="77"/>
      <c r="F900" s="77"/>
      <c r="G900" s="77"/>
      <c r="H900" s="79"/>
      <c r="I900" s="79"/>
      <c r="J900" s="79"/>
      <c r="K900" s="79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</row>
    <row r="901" spans="1:65" ht="15.75" customHeight="1" x14ac:dyDescent="0.25">
      <c r="A901" s="1"/>
      <c r="B901" s="77"/>
      <c r="C901" s="77"/>
      <c r="D901" s="77"/>
      <c r="E901" s="77"/>
      <c r="F901" s="77"/>
      <c r="G901" s="77"/>
      <c r="H901" s="79"/>
      <c r="I901" s="79"/>
      <c r="J901" s="79"/>
      <c r="K901" s="79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</row>
    <row r="902" spans="1:65" ht="15.75" customHeight="1" x14ac:dyDescent="0.25">
      <c r="A902" s="1"/>
      <c r="B902" s="77"/>
      <c r="C902" s="77"/>
      <c r="D902" s="77"/>
      <c r="E902" s="77"/>
      <c r="F902" s="77"/>
      <c r="G902" s="77"/>
      <c r="H902" s="79"/>
      <c r="I902" s="79"/>
      <c r="J902" s="79"/>
      <c r="K902" s="79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</row>
    <row r="903" spans="1:65" ht="15.75" customHeight="1" x14ac:dyDescent="0.25">
      <c r="A903" s="1"/>
      <c r="B903" s="77"/>
      <c r="C903" s="77"/>
      <c r="D903" s="77"/>
      <c r="E903" s="77"/>
      <c r="F903" s="77"/>
      <c r="G903" s="77"/>
      <c r="H903" s="79"/>
      <c r="I903" s="79"/>
      <c r="J903" s="79"/>
      <c r="K903" s="79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</row>
    <row r="904" spans="1:65" ht="15.75" customHeight="1" x14ac:dyDescent="0.25">
      <c r="A904" s="1"/>
      <c r="B904" s="77"/>
      <c r="C904" s="77"/>
      <c r="D904" s="77"/>
      <c r="E904" s="77"/>
      <c r="F904" s="77"/>
      <c r="G904" s="77"/>
      <c r="H904" s="79"/>
      <c r="I904" s="79"/>
      <c r="J904" s="79"/>
      <c r="K904" s="79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</row>
    <row r="905" spans="1:65" ht="15.75" customHeight="1" x14ac:dyDescent="0.25">
      <c r="A905" s="1"/>
      <c r="B905" s="77"/>
      <c r="C905" s="77"/>
      <c r="D905" s="77"/>
      <c r="E905" s="77"/>
      <c r="F905" s="77"/>
      <c r="G905" s="77"/>
      <c r="H905" s="79"/>
      <c r="I905" s="79"/>
      <c r="J905" s="79"/>
      <c r="K905" s="79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</row>
    <row r="906" spans="1:65" ht="15.75" customHeight="1" x14ac:dyDescent="0.25">
      <c r="A906" s="1"/>
      <c r="B906" s="77"/>
      <c r="C906" s="77"/>
      <c r="D906" s="77"/>
      <c r="E906" s="77"/>
      <c r="F906" s="77"/>
      <c r="G906" s="77"/>
      <c r="H906" s="79"/>
      <c r="I906" s="79"/>
      <c r="J906" s="79"/>
      <c r="K906" s="79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</row>
    <row r="907" spans="1:65" ht="15.75" customHeight="1" x14ac:dyDescent="0.25">
      <c r="A907" s="1"/>
      <c r="B907" s="77"/>
      <c r="C907" s="77"/>
      <c r="D907" s="77"/>
      <c r="E907" s="77"/>
      <c r="F907" s="77"/>
      <c r="G907" s="77"/>
      <c r="H907" s="79"/>
      <c r="I907" s="79"/>
      <c r="J907" s="79"/>
      <c r="K907" s="79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</row>
    <row r="908" spans="1:65" ht="15.75" customHeight="1" x14ac:dyDescent="0.25">
      <c r="A908" s="1"/>
      <c r="B908" s="77"/>
      <c r="C908" s="77"/>
      <c r="D908" s="77"/>
      <c r="E908" s="77"/>
      <c r="F908" s="77"/>
      <c r="G908" s="77"/>
      <c r="H908" s="79"/>
      <c r="I908" s="79"/>
      <c r="J908" s="79"/>
      <c r="K908" s="79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</row>
    <row r="909" spans="1:65" ht="15.75" customHeight="1" x14ac:dyDescent="0.25">
      <c r="A909" s="1"/>
      <c r="B909" s="77"/>
      <c r="C909" s="77"/>
      <c r="D909" s="77"/>
      <c r="E909" s="77"/>
      <c r="F909" s="77"/>
      <c r="G909" s="77"/>
      <c r="H909" s="79"/>
      <c r="I909" s="79"/>
      <c r="J909" s="79"/>
      <c r="K909" s="79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</row>
    <row r="910" spans="1:65" ht="15.75" customHeight="1" x14ac:dyDescent="0.25">
      <c r="A910" s="1"/>
      <c r="B910" s="77"/>
      <c r="C910" s="77"/>
      <c r="D910" s="77"/>
      <c r="E910" s="77"/>
      <c r="F910" s="77"/>
      <c r="G910" s="77"/>
      <c r="H910" s="79"/>
      <c r="I910" s="79"/>
      <c r="J910" s="79"/>
      <c r="K910" s="79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</row>
    <row r="911" spans="1:65" ht="15.75" customHeight="1" x14ac:dyDescent="0.25">
      <c r="A911" s="1"/>
      <c r="B911" s="77"/>
      <c r="C911" s="77"/>
      <c r="D911" s="77"/>
      <c r="E911" s="77"/>
      <c r="F911" s="77"/>
      <c r="G911" s="77"/>
      <c r="H911" s="79"/>
      <c r="I911" s="79"/>
      <c r="J911" s="79"/>
      <c r="K911" s="79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</row>
    <row r="912" spans="1:65" ht="15.75" customHeight="1" x14ac:dyDescent="0.25">
      <c r="A912" s="1"/>
      <c r="B912" s="77"/>
      <c r="C912" s="77"/>
      <c r="D912" s="77"/>
      <c r="E912" s="77"/>
      <c r="F912" s="77"/>
      <c r="G912" s="77"/>
      <c r="H912" s="79"/>
      <c r="I912" s="79"/>
      <c r="J912" s="79"/>
      <c r="K912" s="79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</row>
    <row r="913" spans="1:65" ht="15.75" customHeight="1" x14ac:dyDescent="0.25">
      <c r="A913" s="1"/>
      <c r="B913" s="77"/>
      <c r="C913" s="77"/>
      <c r="D913" s="77"/>
      <c r="E913" s="77"/>
      <c r="F913" s="77"/>
      <c r="G913" s="77"/>
      <c r="H913" s="79"/>
      <c r="I913" s="79"/>
      <c r="J913" s="79"/>
      <c r="K913" s="79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</row>
    <row r="914" spans="1:65" ht="15.75" customHeight="1" x14ac:dyDescent="0.25">
      <c r="A914" s="1"/>
      <c r="B914" s="77"/>
      <c r="C914" s="77"/>
      <c r="D914" s="77"/>
      <c r="E914" s="77"/>
      <c r="F914" s="77"/>
      <c r="G914" s="77"/>
      <c r="H914" s="79"/>
      <c r="I914" s="79"/>
      <c r="J914" s="79"/>
      <c r="K914" s="79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</row>
    <row r="915" spans="1:65" ht="15.75" customHeight="1" x14ac:dyDescent="0.25">
      <c r="A915" s="1"/>
      <c r="B915" s="77"/>
      <c r="C915" s="77"/>
      <c r="D915" s="77"/>
      <c r="E915" s="77"/>
      <c r="F915" s="77"/>
      <c r="G915" s="77"/>
      <c r="H915" s="79"/>
      <c r="I915" s="79"/>
      <c r="J915" s="79"/>
      <c r="K915" s="79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</row>
    <row r="916" spans="1:65" ht="15.75" customHeight="1" x14ac:dyDescent="0.25">
      <c r="A916" s="1"/>
      <c r="B916" s="77"/>
      <c r="C916" s="77"/>
      <c r="D916" s="77"/>
      <c r="E916" s="77"/>
      <c r="F916" s="77"/>
      <c r="G916" s="77"/>
      <c r="H916" s="79"/>
      <c r="I916" s="79"/>
      <c r="J916" s="79"/>
      <c r="K916" s="79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</row>
    <row r="917" spans="1:65" ht="15.75" customHeight="1" x14ac:dyDescent="0.25">
      <c r="A917" s="1"/>
      <c r="B917" s="77"/>
      <c r="C917" s="77"/>
      <c r="D917" s="77"/>
      <c r="E917" s="77"/>
      <c r="F917" s="77"/>
      <c r="G917" s="77"/>
      <c r="H917" s="79"/>
      <c r="I917" s="79"/>
      <c r="J917" s="79"/>
      <c r="K917" s="79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</row>
    <row r="918" spans="1:65" ht="15.75" customHeight="1" x14ac:dyDescent="0.25">
      <c r="A918" s="1"/>
      <c r="B918" s="77"/>
      <c r="C918" s="77"/>
      <c r="D918" s="77"/>
      <c r="E918" s="77"/>
      <c r="F918" s="77"/>
      <c r="G918" s="77"/>
      <c r="H918" s="79"/>
      <c r="I918" s="79"/>
      <c r="J918" s="79"/>
      <c r="K918" s="79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</row>
    <row r="919" spans="1:65" ht="15.75" customHeight="1" x14ac:dyDescent="0.25">
      <c r="A919" s="1"/>
      <c r="B919" s="77"/>
      <c r="C919" s="77"/>
      <c r="D919" s="77"/>
      <c r="E919" s="77"/>
      <c r="F919" s="77"/>
      <c r="G919" s="77"/>
      <c r="H919" s="79"/>
      <c r="I919" s="79"/>
      <c r="J919" s="79"/>
      <c r="K919" s="79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</row>
    <row r="920" spans="1:65" ht="15.75" customHeight="1" x14ac:dyDescent="0.25">
      <c r="A920" s="1"/>
      <c r="B920" s="77"/>
      <c r="C920" s="77"/>
      <c r="D920" s="77"/>
      <c r="E920" s="77"/>
      <c r="F920" s="77"/>
      <c r="G920" s="77"/>
      <c r="H920" s="79"/>
      <c r="I920" s="79"/>
      <c r="J920" s="79"/>
      <c r="K920" s="79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</row>
    <row r="921" spans="1:65" ht="15.75" customHeight="1" x14ac:dyDescent="0.25">
      <c r="A921" s="1"/>
      <c r="B921" s="77"/>
      <c r="C921" s="77"/>
      <c r="D921" s="77"/>
      <c r="E921" s="77"/>
      <c r="F921" s="77"/>
      <c r="G921" s="77"/>
      <c r="H921" s="79"/>
      <c r="I921" s="79"/>
      <c r="J921" s="79"/>
      <c r="K921" s="79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</row>
    <row r="922" spans="1:65" ht="15.75" customHeight="1" x14ac:dyDescent="0.25">
      <c r="A922" s="1"/>
      <c r="B922" s="77"/>
      <c r="C922" s="77"/>
      <c r="D922" s="77"/>
      <c r="E922" s="77"/>
      <c r="F922" s="77"/>
      <c r="G922" s="77"/>
      <c r="H922" s="79"/>
      <c r="I922" s="79"/>
      <c r="J922" s="79"/>
      <c r="K922" s="79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</row>
    <row r="923" spans="1:65" ht="15.75" customHeight="1" x14ac:dyDescent="0.25">
      <c r="A923" s="1"/>
      <c r="B923" s="77"/>
      <c r="C923" s="77"/>
      <c r="D923" s="77"/>
      <c r="E923" s="77"/>
      <c r="F923" s="77"/>
      <c r="G923" s="77"/>
      <c r="H923" s="79"/>
      <c r="I923" s="79"/>
      <c r="J923" s="79"/>
      <c r="K923" s="79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</row>
    <row r="924" spans="1:65" ht="15.75" customHeight="1" x14ac:dyDescent="0.25">
      <c r="A924" s="1"/>
      <c r="B924" s="77"/>
      <c r="C924" s="77"/>
      <c r="D924" s="77"/>
      <c r="E924" s="77"/>
      <c r="F924" s="77"/>
      <c r="G924" s="77"/>
      <c r="H924" s="79"/>
      <c r="I924" s="79"/>
      <c r="J924" s="79"/>
      <c r="K924" s="79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</row>
    <row r="925" spans="1:65" ht="15.75" customHeight="1" x14ac:dyDescent="0.25">
      <c r="A925" s="1"/>
      <c r="B925" s="77"/>
      <c r="C925" s="77"/>
      <c r="D925" s="77"/>
      <c r="E925" s="77"/>
      <c r="F925" s="77"/>
      <c r="G925" s="77"/>
      <c r="H925" s="79"/>
      <c r="I925" s="79"/>
      <c r="J925" s="79"/>
      <c r="K925" s="79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</row>
    <row r="926" spans="1:65" ht="15.75" customHeight="1" x14ac:dyDescent="0.25">
      <c r="A926" s="1"/>
      <c r="B926" s="77"/>
      <c r="C926" s="77"/>
      <c r="D926" s="77"/>
      <c r="E926" s="77"/>
      <c r="F926" s="77"/>
      <c r="G926" s="77"/>
      <c r="H926" s="79"/>
      <c r="I926" s="79"/>
      <c r="J926" s="79"/>
      <c r="K926" s="79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</row>
    <row r="927" spans="1:65" ht="15.75" customHeight="1" x14ac:dyDescent="0.25">
      <c r="A927" s="1"/>
      <c r="B927" s="77"/>
      <c r="C927" s="77"/>
      <c r="D927" s="77"/>
      <c r="E927" s="77"/>
      <c r="F927" s="77"/>
      <c r="G927" s="77"/>
      <c r="H927" s="79"/>
      <c r="I927" s="79"/>
      <c r="J927" s="79"/>
      <c r="K927" s="79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</row>
    <row r="928" spans="1:65" ht="15.75" customHeight="1" x14ac:dyDescent="0.25">
      <c r="A928" s="1"/>
      <c r="B928" s="77"/>
      <c r="C928" s="77"/>
      <c r="D928" s="77"/>
      <c r="E928" s="77"/>
      <c r="F928" s="77"/>
      <c r="G928" s="77"/>
      <c r="H928" s="79"/>
      <c r="I928" s="79"/>
      <c r="J928" s="79"/>
      <c r="K928" s="79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</row>
    <row r="929" spans="1:65" ht="15.75" customHeight="1" x14ac:dyDescent="0.25">
      <c r="A929" s="1"/>
      <c r="B929" s="77"/>
      <c r="C929" s="77"/>
      <c r="D929" s="77"/>
      <c r="E929" s="77"/>
      <c r="F929" s="77"/>
      <c r="G929" s="77"/>
      <c r="H929" s="79"/>
      <c r="I929" s="79"/>
      <c r="J929" s="79"/>
      <c r="K929" s="79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</row>
    <row r="930" spans="1:65" ht="15.75" customHeight="1" x14ac:dyDescent="0.25">
      <c r="A930" s="1"/>
      <c r="B930" s="77"/>
      <c r="C930" s="77"/>
      <c r="D930" s="77"/>
      <c r="E930" s="77"/>
      <c r="F930" s="77"/>
      <c r="G930" s="77"/>
      <c r="H930" s="79"/>
      <c r="I930" s="79"/>
      <c r="J930" s="79"/>
      <c r="K930" s="79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</row>
    <row r="931" spans="1:65" ht="15.75" customHeight="1" x14ac:dyDescent="0.25">
      <c r="A931" s="1"/>
      <c r="B931" s="77"/>
      <c r="C931" s="77"/>
      <c r="D931" s="77"/>
      <c r="E931" s="77"/>
      <c r="F931" s="77"/>
      <c r="G931" s="77"/>
      <c r="H931" s="79"/>
      <c r="I931" s="79"/>
      <c r="J931" s="79"/>
      <c r="K931" s="79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</row>
    <row r="932" spans="1:65" ht="15.75" customHeight="1" x14ac:dyDescent="0.25">
      <c r="A932" s="1"/>
      <c r="B932" s="77"/>
      <c r="C932" s="77"/>
      <c r="D932" s="77"/>
      <c r="E932" s="77"/>
      <c r="F932" s="77"/>
      <c r="G932" s="77"/>
      <c r="H932" s="79"/>
      <c r="I932" s="79"/>
      <c r="J932" s="79"/>
      <c r="K932" s="79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</row>
    <row r="933" spans="1:65" ht="15.75" customHeight="1" x14ac:dyDescent="0.25">
      <c r="A933" s="1"/>
      <c r="B933" s="77"/>
      <c r="C933" s="77"/>
      <c r="D933" s="77"/>
      <c r="E933" s="77"/>
      <c r="F933" s="77"/>
      <c r="G933" s="77"/>
      <c r="H933" s="79"/>
      <c r="I933" s="79"/>
      <c r="J933" s="79"/>
      <c r="K933" s="79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</row>
    <row r="934" spans="1:65" ht="15.75" customHeight="1" x14ac:dyDescent="0.25">
      <c r="A934" s="1"/>
      <c r="B934" s="77"/>
      <c r="C934" s="77"/>
      <c r="D934" s="77"/>
      <c r="E934" s="77"/>
      <c r="F934" s="77"/>
      <c r="G934" s="77"/>
      <c r="H934" s="79"/>
      <c r="I934" s="79"/>
      <c r="J934" s="79"/>
      <c r="K934" s="79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</row>
    <row r="935" spans="1:65" ht="15.75" customHeight="1" x14ac:dyDescent="0.25">
      <c r="A935" s="1"/>
      <c r="B935" s="77"/>
      <c r="C935" s="77"/>
      <c r="D935" s="77"/>
      <c r="E935" s="77"/>
      <c r="F935" s="77"/>
      <c r="G935" s="77"/>
      <c r="H935" s="79"/>
      <c r="I935" s="79"/>
      <c r="J935" s="79"/>
      <c r="K935" s="79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</row>
    <row r="936" spans="1:65" ht="15.75" customHeight="1" x14ac:dyDescent="0.25">
      <c r="A936" s="1"/>
      <c r="B936" s="77"/>
      <c r="C936" s="77"/>
      <c r="D936" s="77"/>
      <c r="E936" s="77"/>
      <c r="F936" s="77"/>
      <c r="G936" s="77"/>
      <c r="H936" s="79"/>
      <c r="I936" s="79"/>
      <c r="J936" s="79"/>
      <c r="K936" s="79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</row>
    <row r="937" spans="1:65" ht="15.75" customHeight="1" x14ac:dyDescent="0.25">
      <c r="A937" s="1"/>
      <c r="B937" s="77"/>
      <c r="C937" s="77"/>
      <c r="D937" s="77"/>
      <c r="E937" s="77"/>
      <c r="F937" s="77"/>
      <c r="G937" s="77"/>
      <c r="H937" s="79"/>
      <c r="I937" s="79"/>
      <c r="J937" s="79"/>
      <c r="K937" s="79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</row>
    <row r="938" spans="1:65" ht="15.75" customHeight="1" x14ac:dyDescent="0.25">
      <c r="A938" s="1"/>
      <c r="B938" s="77"/>
      <c r="C938" s="77"/>
      <c r="D938" s="77"/>
      <c r="E938" s="77"/>
      <c r="F938" s="77"/>
      <c r="G938" s="77"/>
      <c r="H938" s="79"/>
      <c r="I938" s="79"/>
      <c r="J938" s="79"/>
      <c r="K938" s="79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</row>
    <row r="939" spans="1:65" ht="15.75" customHeight="1" x14ac:dyDescent="0.25">
      <c r="A939" s="1"/>
      <c r="B939" s="77"/>
      <c r="C939" s="77"/>
      <c r="D939" s="77"/>
      <c r="E939" s="77"/>
      <c r="F939" s="77"/>
      <c r="G939" s="77"/>
      <c r="H939" s="79"/>
      <c r="I939" s="79"/>
      <c r="J939" s="79"/>
      <c r="K939" s="79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</row>
    <row r="940" spans="1:65" ht="15.75" customHeight="1" x14ac:dyDescent="0.25">
      <c r="A940" s="1"/>
      <c r="B940" s="77"/>
      <c r="C940" s="77"/>
      <c r="D940" s="77"/>
      <c r="E940" s="77"/>
      <c r="F940" s="77"/>
      <c r="G940" s="77"/>
      <c r="H940" s="79"/>
      <c r="I940" s="79"/>
      <c r="J940" s="79"/>
      <c r="K940" s="79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</row>
    <row r="941" spans="1:65" ht="15.75" customHeight="1" x14ac:dyDescent="0.25">
      <c r="A941" s="1"/>
      <c r="B941" s="77"/>
      <c r="C941" s="77"/>
      <c r="D941" s="77"/>
      <c r="E941" s="77"/>
      <c r="F941" s="77"/>
      <c r="G941" s="77"/>
      <c r="H941" s="79"/>
      <c r="I941" s="79"/>
      <c r="J941" s="79"/>
      <c r="K941" s="79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</row>
    <row r="942" spans="1:65" ht="15.75" customHeight="1" x14ac:dyDescent="0.25">
      <c r="A942" s="1"/>
      <c r="B942" s="77"/>
      <c r="C942" s="77"/>
      <c r="D942" s="77"/>
      <c r="E942" s="77"/>
      <c r="F942" s="77"/>
      <c r="G942" s="77"/>
      <c r="H942" s="79"/>
      <c r="I942" s="79"/>
      <c r="J942" s="79"/>
      <c r="K942" s="79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</row>
    <row r="943" spans="1:65" ht="15.75" customHeight="1" x14ac:dyDescent="0.25">
      <c r="A943" s="1"/>
      <c r="B943" s="77"/>
      <c r="C943" s="77"/>
      <c r="D943" s="77"/>
      <c r="E943" s="77"/>
      <c r="F943" s="77"/>
      <c r="G943" s="77"/>
      <c r="H943" s="79"/>
      <c r="I943" s="79"/>
      <c r="J943" s="79"/>
      <c r="K943" s="79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</row>
    <row r="944" spans="1:65" ht="15.75" customHeight="1" x14ac:dyDescent="0.25">
      <c r="A944" s="1"/>
      <c r="B944" s="77"/>
      <c r="C944" s="77"/>
      <c r="D944" s="77"/>
      <c r="E944" s="77"/>
      <c r="F944" s="77"/>
      <c r="G944" s="77"/>
      <c r="H944" s="79"/>
      <c r="I944" s="79"/>
      <c r="J944" s="79"/>
      <c r="K944" s="79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</row>
    <row r="945" spans="1:65" ht="15.75" customHeight="1" x14ac:dyDescent="0.25">
      <c r="A945" s="1"/>
      <c r="B945" s="77"/>
      <c r="C945" s="77"/>
      <c r="D945" s="77"/>
      <c r="E945" s="77"/>
      <c r="F945" s="77"/>
      <c r="G945" s="77"/>
      <c r="H945" s="79"/>
      <c r="I945" s="79"/>
      <c r="J945" s="79"/>
      <c r="K945" s="79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</row>
    <row r="946" spans="1:65" ht="15.75" customHeight="1" x14ac:dyDescent="0.25">
      <c r="A946" s="1"/>
      <c r="B946" s="77"/>
      <c r="C946" s="77"/>
      <c r="D946" s="77"/>
      <c r="E946" s="77"/>
      <c r="F946" s="77"/>
      <c r="G946" s="77"/>
      <c r="H946" s="79"/>
      <c r="I946" s="79"/>
      <c r="J946" s="79"/>
      <c r="K946" s="79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</row>
    <row r="947" spans="1:65" ht="15.75" customHeight="1" x14ac:dyDescent="0.25">
      <c r="A947" s="1"/>
      <c r="B947" s="77"/>
      <c r="C947" s="77"/>
      <c r="D947" s="77"/>
      <c r="E947" s="77"/>
      <c r="F947" s="77"/>
      <c r="G947" s="77"/>
      <c r="H947" s="79"/>
      <c r="I947" s="79"/>
      <c r="J947" s="79"/>
      <c r="K947" s="79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</row>
    <row r="948" spans="1:65" ht="15.75" customHeight="1" x14ac:dyDescent="0.25">
      <c r="A948" s="1"/>
      <c r="B948" s="77"/>
      <c r="C948" s="77"/>
      <c r="D948" s="77"/>
      <c r="E948" s="77"/>
      <c r="F948" s="77"/>
      <c r="G948" s="77"/>
      <c r="H948" s="79"/>
      <c r="I948" s="79"/>
      <c r="J948" s="79"/>
      <c r="K948" s="79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</row>
    <row r="949" spans="1:65" ht="15.75" customHeight="1" x14ac:dyDescent="0.25">
      <c r="A949" s="1"/>
      <c r="B949" s="77"/>
      <c r="C949" s="77"/>
      <c r="D949" s="77"/>
      <c r="E949" s="77"/>
      <c r="F949" s="77"/>
      <c r="G949" s="77"/>
      <c r="H949" s="79"/>
      <c r="I949" s="79"/>
      <c r="J949" s="79"/>
      <c r="K949" s="79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</row>
    <row r="950" spans="1:65" ht="15.75" customHeight="1" x14ac:dyDescent="0.25">
      <c r="A950" s="1"/>
      <c r="B950" s="77"/>
      <c r="C950" s="77"/>
      <c r="D950" s="77"/>
      <c r="E950" s="77"/>
      <c r="F950" s="77"/>
      <c r="G950" s="77"/>
      <c r="H950" s="79"/>
      <c r="I950" s="79"/>
      <c r="J950" s="79"/>
      <c r="K950" s="79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</row>
    <row r="951" spans="1:65" ht="15.75" customHeight="1" x14ac:dyDescent="0.25">
      <c r="A951" s="1"/>
      <c r="B951" s="77"/>
      <c r="C951" s="77"/>
      <c r="D951" s="77"/>
      <c r="E951" s="77"/>
      <c r="F951" s="77"/>
      <c r="G951" s="77"/>
      <c r="H951" s="79"/>
      <c r="I951" s="79"/>
      <c r="J951" s="79"/>
      <c r="K951" s="79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</row>
    <row r="952" spans="1:65" ht="15.75" customHeight="1" x14ac:dyDescent="0.25">
      <c r="A952" s="1"/>
      <c r="B952" s="77"/>
      <c r="C952" s="77"/>
      <c r="D952" s="77"/>
      <c r="E952" s="77"/>
      <c r="F952" s="77"/>
      <c r="G952" s="77"/>
      <c r="H952" s="79"/>
      <c r="I952" s="79"/>
      <c r="J952" s="79"/>
      <c r="K952" s="79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</row>
    <row r="953" spans="1:65" ht="15.75" customHeight="1" x14ac:dyDescent="0.25">
      <c r="A953" s="1"/>
      <c r="B953" s="77"/>
      <c r="C953" s="77"/>
      <c r="D953" s="77"/>
      <c r="E953" s="77"/>
      <c r="F953" s="77"/>
      <c r="G953" s="77"/>
      <c r="H953" s="79"/>
      <c r="I953" s="79"/>
      <c r="J953" s="79"/>
      <c r="K953" s="79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</row>
    <row r="954" spans="1:65" ht="15.75" customHeight="1" x14ac:dyDescent="0.25">
      <c r="A954" s="1"/>
      <c r="B954" s="77"/>
      <c r="C954" s="77"/>
      <c r="D954" s="77"/>
      <c r="E954" s="77"/>
      <c r="F954" s="77"/>
      <c r="G954" s="77"/>
      <c r="H954" s="79"/>
      <c r="I954" s="79"/>
      <c r="J954" s="79"/>
      <c r="K954" s="79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</row>
    <row r="955" spans="1:65" ht="15.75" customHeight="1" x14ac:dyDescent="0.25">
      <c r="A955" s="1"/>
      <c r="B955" s="77"/>
      <c r="C955" s="77"/>
      <c r="D955" s="77"/>
      <c r="E955" s="77"/>
      <c r="F955" s="77"/>
      <c r="G955" s="77"/>
      <c r="H955" s="79"/>
      <c r="I955" s="79"/>
      <c r="J955" s="79"/>
      <c r="K955" s="79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</row>
    <row r="956" spans="1:65" ht="15.75" customHeight="1" x14ac:dyDescent="0.25">
      <c r="A956" s="1"/>
      <c r="B956" s="77"/>
      <c r="C956" s="77"/>
      <c r="D956" s="77"/>
      <c r="E956" s="77"/>
      <c r="F956" s="77"/>
      <c r="G956" s="77"/>
      <c r="H956" s="79"/>
      <c r="I956" s="79"/>
      <c r="J956" s="79"/>
      <c r="K956" s="79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</row>
    <row r="957" spans="1:65" ht="15.75" customHeight="1" x14ac:dyDescent="0.25">
      <c r="A957" s="1"/>
      <c r="B957" s="77"/>
      <c r="C957" s="77"/>
      <c r="D957" s="77"/>
      <c r="E957" s="77"/>
      <c r="F957" s="77"/>
      <c r="G957" s="77"/>
      <c r="H957" s="79"/>
      <c r="I957" s="79"/>
      <c r="J957" s="79"/>
      <c r="K957" s="79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</row>
    <row r="958" spans="1:65" ht="15.75" customHeight="1" x14ac:dyDescent="0.25">
      <c r="A958" s="1"/>
      <c r="B958" s="77"/>
      <c r="C958" s="77"/>
      <c r="D958" s="77"/>
      <c r="E958" s="77"/>
      <c r="F958" s="77"/>
      <c r="G958" s="77"/>
      <c r="H958" s="79"/>
      <c r="I958" s="79"/>
      <c r="J958" s="79"/>
      <c r="K958" s="79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</row>
    <row r="959" spans="1:65" ht="15.75" customHeight="1" x14ac:dyDescent="0.25">
      <c r="A959" s="1"/>
      <c r="B959" s="77"/>
      <c r="C959" s="77"/>
      <c r="D959" s="77"/>
      <c r="E959" s="77"/>
      <c r="F959" s="77"/>
      <c r="G959" s="77"/>
      <c r="H959" s="79"/>
      <c r="I959" s="79"/>
      <c r="J959" s="79"/>
      <c r="K959" s="79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</row>
    <row r="960" spans="1:65" ht="15.75" customHeight="1" x14ac:dyDescent="0.25">
      <c r="A960" s="1"/>
      <c r="B960" s="77"/>
      <c r="C960" s="77"/>
      <c r="D960" s="77"/>
      <c r="E960" s="77"/>
      <c r="F960" s="77"/>
      <c r="G960" s="77"/>
      <c r="H960" s="79"/>
      <c r="I960" s="79"/>
      <c r="J960" s="79"/>
      <c r="K960" s="79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</row>
    <row r="961" spans="1:65" ht="15.75" customHeight="1" x14ac:dyDescent="0.25">
      <c r="A961" s="1"/>
      <c r="B961" s="77"/>
      <c r="C961" s="77"/>
      <c r="D961" s="77"/>
      <c r="E961" s="77"/>
      <c r="F961" s="77"/>
      <c r="G961" s="77"/>
      <c r="H961" s="79"/>
      <c r="I961" s="79"/>
      <c r="J961" s="79"/>
      <c r="K961" s="79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</row>
    <row r="962" spans="1:65" ht="15.75" customHeight="1" x14ac:dyDescent="0.25">
      <c r="A962" s="1"/>
      <c r="B962" s="77"/>
      <c r="C962" s="77"/>
      <c r="D962" s="77"/>
      <c r="E962" s="77"/>
      <c r="F962" s="77"/>
      <c r="G962" s="77"/>
      <c r="H962" s="79"/>
      <c r="I962" s="79"/>
      <c r="J962" s="79"/>
      <c r="K962" s="79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</row>
    <row r="963" spans="1:65" ht="15.75" customHeight="1" x14ac:dyDescent="0.25">
      <c r="A963" s="1"/>
      <c r="B963" s="77"/>
      <c r="C963" s="77"/>
      <c r="D963" s="77"/>
      <c r="E963" s="77"/>
      <c r="F963" s="77"/>
      <c r="G963" s="77"/>
      <c r="H963" s="79"/>
      <c r="I963" s="79"/>
      <c r="J963" s="79"/>
      <c r="K963" s="79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</row>
    <row r="964" spans="1:65" ht="15.75" customHeight="1" x14ac:dyDescent="0.25">
      <c r="A964" s="1"/>
      <c r="B964" s="77"/>
      <c r="C964" s="77"/>
      <c r="D964" s="77"/>
      <c r="E964" s="77"/>
      <c r="F964" s="77"/>
      <c r="G964" s="77"/>
      <c r="H964" s="79"/>
      <c r="I964" s="79"/>
      <c r="J964" s="79"/>
      <c r="K964" s="79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</row>
    <row r="965" spans="1:65" ht="15.75" customHeight="1" x14ac:dyDescent="0.25">
      <c r="A965" s="1"/>
      <c r="B965" s="77"/>
      <c r="C965" s="77"/>
      <c r="D965" s="77"/>
      <c r="E965" s="77"/>
      <c r="F965" s="77"/>
      <c r="G965" s="77"/>
      <c r="H965" s="79"/>
      <c r="I965" s="79"/>
      <c r="J965" s="79"/>
      <c r="K965" s="79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</row>
    <row r="966" spans="1:65" ht="15.75" customHeight="1" x14ac:dyDescent="0.25">
      <c r="A966" s="1"/>
      <c r="B966" s="77"/>
      <c r="C966" s="77"/>
      <c r="D966" s="77"/>
      <c r="E966" s="77"/>
      <c r="F966" s="77"/>
      <c r="G966" s="77"/>
      <c r="H966" s="79"/>
      <c r="I966" s="79"/>
      <c r="J966" s="79"/>
      <c r="K966" s="79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</row>
    <row r="967" spans="1:65" ht="15.75" customHeight="1" x14ac:dyDescent="0.25">
      <c r="A967" s="1"/>
      <c r="B967" s="77"/>
      <c r="C967" s="77"/>
      <c r="D967" s="77"/>
      <c r="E967" s="77"/>
      <c r="F967" s="77"/>
      <c r="G967" s="77"/>
      <c r="H967" s="79"/>
      <c r="I967" s="79"/>
      <c r="J967" s="79"/>
      <c r="K967" s="79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</row>
    <row r="968" spans="1:65" ht="15.75" customHeight="1" x14ac:dyDescent="0.25">
      <c r="A968" s="1"/>
      <c r="B968" s="77"/>
      <c r="C968" s="77"/>
      <c r="D968" s="77"/>
      <c r="E968" s="77"/>
      <c r="F968" s="77"/>
      <c r="G968" s="77"/>
      <c r="H968" s="79"/>
      <c r="I968" s="79"/>
      <c r="J968" s="79"/>
      <c r="K968" s="79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</row>
    <row r="969" spans="1:65" ht="15.75" customHeight="1" x14ac:dyDescent="0.25">
      <c r="A969" s="1"/>
      <c r="B969" s="77"/>
      <c r="C969" s="77"/>
      <c r="D969" s="77"/>
      <c r="E969" s="77"/>
      <c r="F969" s="77"/>
      <c r="G969" s="77"/>
      <c r="H969" s="79"/>
      <c r="I969" s="79"/>
      <c r="J969" s="79"/>
      <c r="K969" s="79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</row>
    <row r="970" spans="1:65" ht="15.75" customHeight="1" x14ac:dyDescent="0.25">
      <c r="A970" s="1"/>
      <c r="B970" s="77"/>
      <c r="C970" s="77"/>
      <c r="D970" s="77"/>
      <c r="E970" s="77"/>
      <c r="F970" s="77"/>
      <c r="G970" s="77"/>
      <c r="H970" s="79"/>
      <c r="I970" s="79"/>
      <c r="J970" s="79"/>
      <c r="K970" s="79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</row>
    <row r="971" spans="1:65" ht="15.75" customHeight="1" x14ac:dyDescent="0.25">
      <c r="A971" s="1"/>
      <c r="B971" s="77"/>
      <c r="C971" s="77"/>
      <c r="D971" s="77"/>
      <c r="E971" s="77"/>
      <c r="F971" s="77"/>
      <c r="G971" s="77"/>
      <c r="H971" s="79"/>
      <c r="I971" s="79"/>
      <c r="J971" s="79"/>
      <c r="K971" s="79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</row>
    <row r="972" spans="1:65" ht="15.75" customHeight="1" x14ac:dyDescent="0.25">
      <c r="A972" s="1"/>
      <c r="B972" s="77"/>
      <c r="C972" s="77"/>
      <c r="D972" s="77"/>
      <c r="E972" s="77"/>
      <c r="F972" s="77"/>
      <c r="G972" s="77"/>
      <c r="H972" s="79"/>
      <c r="I972" s="79"/>
      <c r="J972" s="79"/>
      <c r="K972" s="79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</row>
    <row r="973" spans="1:65" ht="15.75" customHeight="1" x14ac:dyDescent="0.25">
      <c r="A973" s="1"/>
      <c r="B973" s="77"/>
      <c r="C973" s="77"/>
      <c r="D973" s="77"/>
      <c r="E973" s="77"/>
      <c r="F973" s="77"/>
      <c r="G973" s="77"/>
      <c r="H973" s="79"/>
      <c r="I973" s="79"/>
      <c r="J973" s="79"/>
      <c r="K973" s="79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</row>
    <row r="974" spans="1:65" ht="15.75" customHeight="1" x14ac:dyDescent="0.25">
      <c r="A974" s="1"/>
      <c r="B974" s="77"/>
      <c r="C974" s="77"/>
      <c r="D974" s="77"/>
      <c r="E974" s="77"/>
      <c r="F974" s="77"/>
      <c r="G974" s="77"/>
      <c r="H974" s="79"/>
      <c r="I974" s="79"/>
      <c r="J974" s="79"/>
      <c r="K974" s="79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</row>
    <row r="975" spans="1:65" ht="15.75" customHeight="1" x14ac:dyDescent="0.25">
      <c r="A975" s="1"/>
      <c r="B975" s="77"/>
      <c r="C975" s="77"/>
      <c r="D975" s="77"/>
      <c r="E975" s="77"/>
      <c r="F975" s="77"/>
      <c r="G975" s="77"/>
      <c r="H975" s="79"/>
      <c r="I975" s="79"/>
      <c r="J975" s="79"/>
      <c r="K975" s="79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</row>
    <row r="976" spans="1:65" ht="15.75" customHeight="1" x14ac:dyDescent="0.25">
      <c r="A976" s="1"/>
      <c r="B976" s="77"/>
      <c r="C976" s="77"/>
      <c r="D976" s="77"/>
      <c r="E976" s="77"/>
      <c r="F976" s="77"/>
      <c r="G976" s="77"/>
      <c r="H976" s="79"/>
      <c r="I976" s="79"/>
      <c r="J976" s="79"/>
      <c r="K976" s="79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</row>
    <row r="977" spans="1:65" ht="15.75" customHeight="1" x14ac:dyDescent="0.25">
      <c r="A977" s="1"/>
      <c r="B977" s="77"/>
      <c r="C977" s="77"/>
      <c r="D977" s="77"/>
      <c r="E977" s="77"/>
      <c r="F977" s="77"/>
      <c r="G977" s="77"/>
      <c r="H977" s="79"/>
      <c r="I977" s="79"/>
      <c r="J977" s="79"/>
      <c r="K977" s="79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</row>
    <row r="978" spans="1:65" ht="15.75" customHeight="1" x14ac:dyDescent="0.25">
      <c r="A978" s="1"/>
      <c r="B978" s="77"/>
      <c r="C978" s="77"/>
      <c r="D978" s="77"/>
      <c r="E978" s="77"/>
      <c r="F978" s="77"/>
      <c r="G978" s="77"/>
      <c r="H978" s="79"/>
      <c r="I978" s="79"/>
      <c r="J978" s="79"/>
      <c r="K978" s="79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</row>
    <row r="979" spans="1:65" ht="15.75" customHeight="1" x14ac:dyDescent="0.25">
      <c r="A979" s="1"/>
      <c r="B979" s="77"/>
      <c r="C979" s="77"/>
      <c r="D979" s="77"/>
      <c r="E979" s="77"/>
      <c r="F979" s="77"/>
      <c r="G979" s="77"/>
      <c r="H979" s="79"/>
      <c r="I979" s="79"/>
      <c r="J979" s="79"/>
      <c r="K979" s="79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</row>
    <row r="980" spans="1:65" ht="15.75" customHeight="1" x14ac:dyDescent="0.25">
      <c r="A980" s="1"/>
      <c r="B980" s="77"/>
      <c r="C980" s="77"/>
      <c r="D980" s="77"/>
      <c r="E980" s="77"/>
      <c r="F980" s="77"/>
      <c r="G980" s="77"/>
      <c r="H980" s="79"/>
      <c r="I980" s="79"/>
      <c r="J980" s="79"/>
      <c r="K980" s="79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</row>
    <row r="981" spans="1:65" ht="15.75" customHeight="1" x14ac:dyDescent="0.25">
      <c r="A981" s="1"/>
      <c r="B981" s="77"/>
      <c r="C981" s="77"/>
      <c r="D981" s="77"/>
      <c r="E981" s="77"/>
      <c r="F981" s="77"/>
      <c r="G981" s="77"/>
      <c r="H981" s="79"/>
      <c r="I981" s="79"/>
      <c r="J981" s="79"/>
      <c r="K981" s="79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</row>
    <row r="982" spans="1:65" ht="15.75" customHeight="1" x14ac:dyDescent="0.25">
      <c r="A982" s="1"/>
      <c r="B982" s="77"/>
      <c r="C982" s="77"/>
      <c r="D982" s="77"/>
      <c r="E982" s="77"/>
      <c r="F982" s="77"/>
      <c r="G982" s="77"/>
      <c r="H982" s="79"/>
      <c r="I982" s="79"/>
      <c r="J982" s="79"/>
      <c r="K982" s="79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</row>
    <row r="983" spans="1:65" ht="15.75" customHeight="1" x14ac:dyDescent="0.25">
      <c r="A983" s="1"/>
      <c r="B983" s="77"/>
      <c r="C983" s="77"/>
      <c r="D983" s="77"/>
      <c r="E983" s="77"/>
      <c r="F983" s="77"/>
      <c r="G983" s="77"/>
      <c r="H983" s="79"/>
      <c r="I983" s="79"/>
      <c r="J983" s="79"/>
      <c r="K983" s="79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</row>
    <row r="984" spans="1:65" ht="15.75" customHeight="1" x14ac:dyDescent="0.25">
      <c r="A984" s="1"/>
      <c r="B984" s="77"/>
      <c r="C984" s="77"/>
      <c r="D984" s="77"/>
      <c r="E984" s="77"/>
      <c r="F984" s="77"/>
      <c r="G984" s="77"/>
      <c r="H984" s="79"/>
      <c r="I984" s="79"/>
      <c r="J984" s="79"/>
      <c r="K984" s="79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</row>
    <row r="985" spans="1:65" ht="15.75" customHeight="1" x14ac:dyDescent="0.25">
      <c r="A985" s="1"/>
      <c r="B985" s="77"/>
      <c r="C985" s="77"/>
      <c r="D985" s="77"/>
      <c r="E985" s="77"/>
      <c r="F985" s="77"/>
      <c r="G985" s="77"/>
      <c r="H985" s="79"/>
      <c r="I985" s="79"/>
      <c r="J985" s="79"/>
      <c r="K985" s="79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</row>
    <row r="986" spans="1:65" ht="15.75" customHeight="1" x14ac:dyDescent="0.25">
      <c r="A986" s="1"/>
      <c r="B986" s="77"/>
      <c r="C986" s="77"/>
      <c r="D986" s="77"/>
      <c r="E986" s="77"/>
      <c r="F986" s="77"/>
      <c r="G986" s="77"/>
      <c r="H986" s="79"/>
      <c r="I986" s="79"/>
      <c r="J986" s="79"/>
      <c r="K986" s="79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</row>
    <row r="987" spans="1:65" ht="15.75" customHeight="1" x14ac:dyDescent="0.25">
      <c r="A987" s="1"/>
      <c r="B987" s="77"/>
      <c r="C987" s="77"/>
      <c r="D987" s="77"/>
      <c r="E987" s="77"/>
      <c r="F987" s="77"/>
      <c r="G987" s="77"/>
      <c r="H987" s="79"/>
      <c r="I987" s="79"/>
      <c r="J987" s="79"/>
      <c r="K987" s="79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</row>
    <row r="988" spans="1:65" ht="15.75" customHeight="1" x14ac:dyDescent="0.25">
      <c r="A988" s="1"/>
      <c r="B988" s="77"/>
      <c r="C988" s="77"/>
      <c r="D988" s="77"/>
      <c r="E988" s="77"/>
      <c r="F988" s="77"/>
      <c r="G988" s="77"/>
      <c r="H988" s="79"/>
      <c r="I988" s="79"/>
      <c r="J988" s="79"/>
      <c r="K988" s="79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</row>
    <row r="989" spans="1:65" ht="15.75" customHeight="1" x14ac:dyDescent="0.25">
      <c r="A989" s="1"/>
      <c r="B989" s="77"/>
      <c r="C989" s="77"/>
      <c r="D989" s="77"/>
      <c r="E989" s="77"/>
      <c r="F989" s="77"/>
      <c r="G989" s="77"/>
      <c r="H989" s="79"/>
      <c r="I989" s="79"/>
      <c r="J989" s="79"/>
      <c r="K989" s="79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</row>
    <row r="990" spans="1:65" ht="15.75" customHeight="1" x14ac:dyDescent="0.25">
      <c r="A990" s="1"/>
      <c r="B990" s="77"/>
      <c r="C990" s="77"/>
      <c r="D990" s="77"/>
      <c r="E990" s="77"/>
      <c r="F990" s="77"/>
      <c r="G990" s="77"/>
      <c r="H990" s="79"/>
      <c r="I990" s="79"/>
      <c r="J990" s="79"/>
      <c r="K990" s="79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</row>
    <row r="991" spans="1:65" ht="15.75" customHeight="1" x14ac:dyDescent="0.25">
      <c r="A991" s="1"/>
      <c r="B991" s="77"/>
      <c r="C991" s="77"/>
      <c r="D991" s="77"/>
      <c r="E991" s="77"/>
      <c r="F991" s="77"/>
      <c r="G991" s="77"/>
      <c r="H991" s="79"/>
      <c r="I991" s="79"/>
      <c r="J991" s="79"/>
      <c r="K991" s="79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</row>
    <row r="992" spans="1:65" ht="15.75" customHeight="1" x14ac:dyDescent="0.25">
      <c r="A992" s="1"/>
      <c r="B992" s="77"/>
      <c r="C992" s="77"/>
      <c r="D992" s="77"/>
      <c r="E992" s="77"/>
      <c r="F992" s="77"/>
      <c r="G992" s="77"/>
      <c r="H992" s="79"/>
      <c r="I992" s="79"/>
      <c r="J992" s="79"/>
      <c r="K992" s="79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</row>
    <row r="993" spans="1:65" ht="15.75" customHeight="1" x14ac:dyDescent="0.25">
      <c r="A993" s="1"/>
      <c r="B993" s="77"/>
      <c r="C993" s="77"/>
      <c r="D993" s="77"/>
      <c r="E993" s="77"/>
      <c r="F993" s="77"/>
      <c r="G993" s="77"/>
      <c r="H993" s="79"/>
      <c r="I993" s="79"/>
      <c r="J993" s="79"/>
      <c r="K993" s="79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</row>
    <row r="994" spans="1:65" ht="15.75" customHeight="1" x14ac:dyDescent="0.25">
      <c r="A994" s="1"/>
      <c r="B994" s="77"/>
      <c r="C994" s="77"/>
      <c r="D994" s="77"/>
      <c r="E994" s="77"/>
      <c r="F994" s="77"/>
      <c r="G994" s="77"/>
      <c r="H994" s="79"/>
      <c r="I994" s="79"/>
      <c r="J994" s="79"/>
      <c r="K994" s="79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</row>
    <row r="995" spans="1:65" ht="15.75" customHeight="1" x14ac:dyDescent="0.25">
      <c r="A995" s="1"/>
      <c r="B995" s="77"/>
      <c r="C995" s="77"/>
      <c r="D995" s="77"/>
      <c r="E995" s="77"/>
      <c r="F995" s="77"/>
      <c r="G995" s="77"/>
      <c r="H995" s="79"/>
      <c r="I995" s="79"/>
      <c r="J995" s="79"/>
      <c r="K995" s="79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</row>
    <row r="996" spans="1:65" ht="15.75" customHeight="1" x14ac:dyDescent="0.25">
      <c r="A996" s="1"/>
      <c r="B996" s="77"/>
      <c r="C996" s="77"/>
      <c r="D996" s="77"/>
      <c r="E996" s="77"/>
      <c r="F996" s="77"/>
      <c r="G996" s="77"/>
      <c r="H996" s="79"/>
      <c r="I996" s="79"/>
      <c r="J996" s="79"/>
      <c r="K996" s="79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</row>
    <row r="997" spans="1:65" ht="15.75" customHeight="1" x14ac:dyDescent="0.25">
      <c r="A997" s="1"/>
      <c r="B997" s="77"/>
      <c r="C997" s="77"/>
      <c r="D997" s="77"/>
      <c r="E997" s="77"/>
      <c r="F997" s="77"/>
      <c r="G997" s="77"/>
      <c r="H997" s="79"/>
      <c r="I997" s="79"/>
      <c r="J997" s="79"/>
      <c r="K997" s="79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</row>
    <row r="998" spans="1:65" ht="15.75" customHeight="1" x14ac:dyDescent="0.25">
      <c r="A998" s="1"/>
      <c r="B998" s="77"/>
      <c r="C998" s="77"/>
      <c r="D998" s="77"/>
      <c r="E998" s="77"/>
      <c r="F998" s="77"/>
      <c r="G998" s="77"/>
      <c r="H998" s="79"/>
      <c r="I998" s="79"/>
      <c r="J998" s="79"/>
      <c r="K998" s="79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</row>
    <row r="999" spans="1:65" ht="15.75" customHeight="1" x14ac:dyDescent="0.25">
      <c r="A999" s="1"/>
      <c r="B999" s="77"/>
      <c r="C999" s="77"/>
      <c r="D999" s="77"/>
      <c r="E999" s="77"/>
      <c r="F999" s="77"/>
      <c r="G999" s="77"/>
      <c r="H999" s="79"/>
      <c r="I999" s="79"/>
      <c r="J999" s="79"/>
      <c r="K999" s="79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</row>
    <row r="1000" spans="1:65" ht="15.75" customHeight="1" x14ac:dyDescent="0.25">
      <c r="A1000" s="1"/>
      <c r="B1000" s="77"/>
      <c r="C1000" s="77"/>
      <c r="D1000" s="77"/>
      <c r="E1000" s="77"/>
      <c r="F1000" s="77"/>
      <c r="G1000" s="77"/>
      <c r="H1000" s="79"/>
      <c r="I1000" s="79"/>
      <c r="J1000" s="79"/>
      <c r="K1000" s="79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</row>
  </sheetData>
  <mergeCells count="21">
    <mergeCell ref="M5:M6"/>
    <mergeCell ref="D43:AJ43"/>
    <mergeCell ref="B3:C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B2:C2"/>
    <mergeCell ref="D2:E2"/>
    <mergeCell ref="F2:G2"/>
    <mergeCell ref="H2:J2"/>
    <mergeCell ref="D3:E3"/>
    <mergeCell ref="F3:G3"/>
    <mergeCell ref="H3:I3"/>
  </mergeCells>
  <conditionalFormatting sqref="N7:BM41">
    <cfRule type="cellIs" dxfId="4" priority="1" operator="equal">
      <formula>"err"</formula>
    </cfRule>
  </conditionalFormatting>
  <conditionalFormatting sqref="N7:BM41">
    <cfRule type="cellIs" dxfId="3" priority="2" operator="equal">
      <formula>"entr"</formula>
    </cfRule>
  </conditionalFormatting>
  <conditionalFormatting sqref="N7:BM41">
    <cfRule type="cellIs" dxfId="2" priority="3" operator="equal">
      <formula>"fntr"</formula>
    </cfRule>
  </conditionalFormatting>
  <conditionalFormatting sqref="N7:BM41">
    <cfRule type="cellIs" dxfId="1" priority="4" operator="equal">
      <formula>"ftr"</formula>
    </cfRule>
  </conditionalFormatting>
  <conditionalFormatting sqref="N7:BM41">
    <cfRule type="cellIs" dxfId="0" priority="5" operator="equal">
      <formula>"etr"</formula>
    </cfRule>
  </conditionalFormatting>
  <conditionalFormatting sqref="G7:G41">
    <cfRule type="colorScale" priority="6">
      <colorScale>
        <cfvo type="min"/>
        <cfvo type="max"/>
        <color rgb="FFFFFFFF"/>
        <color rgb="FFA6B727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Exploit</vt:lpstr>
      <vt:lpstr>Malware</vt:lpstr>
      <vt:lpstr>Web Security_HN</vt:lpstr>
      <vt:lpstr>WEB_HCM</vt:lpstr>
      <vt:lpstr>Advanced PM Gantt Chart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2022-09-23T10:35:23Z</dcterms:modified>
</cp:coreProperties>
</file>