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ecd0708bba3ac2/Desktop/BOOTCAMP STUFF/Asynchronous---Challenge/Module 1 - excel/"/>
    </mc:Choice>
  </mc:AlternateContent>
  <xr:revisionPtr revIDLastSave="839" documentId="13_ncr:1_{D754642E-E684-4F4D-953B-1821B0424A6E}" xr6:coauthVersionLast="47" xr6:coauthVersionMax="47" xr10:uidLastSave="{8C84D78F-2450-4BB5-9CF0-6CB1220B8200}"/>
  <bookViews>
    <workbookView xWindow="-28920" yWindow="6975" windowWidth="29040" windowHeight="15720" firstSheet="9" activeTab="13" xr2:uid="{00000000-000D-0000-FFFF-FFFF00000000}"/>
  </bookViews>
  <sheets>
    <sheet name="Category Statistics" sheetId="2" r:id="rId1"/>
    <sheet name="Kickstarter" sheetId="1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Chart" sheetId="12" r:id="rId9"/>
    <sheet name="Successful Indie Kickstarters" sheetId="9" r:id="rId10"/>
    <sheet name="Failed Indie Kickstarters" sheetId="10" r:id="rId11"/>
    <sheet name="Desc. Stats. Indie" sheetId="11" r:id="rId12"/>
    <sheet name="Theater Outcomes by Launch Date" sheetId="15" r:id="rId13"/>
    <sheet name="Outcomes Based on Goals" sheetId="18" r:id="rId14"/>
    <sheet name="Sheet7" sheetId="19" r:id="rId15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B7" i="19"/>
  <c r="B6" i="19"/>
  <c r="B5" i="19"/>
  <c r="B4" i="19"/>
  <c r="B3" i="19"/>
  <c r="B2" i="19"/>
  <c r="C14" i="8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C6" i="11"/>
  <c r="C5" i="11"/>
  <c r="B6" i="11"/>
  <c r="B5" i="11"/>
  <c r="C3" i="11"/>
  <c r="C2" i="11"/>
  <c r="B3" i="11"/>
  <c r="B2" i="11"/>
  <c r="C10" i="8"/>
  <c r="C9" i="8"/>
  <c r="B10" i="8"/>
  <c r="B9" i="8"/>
  <c r="C3" i="8"/>
  <c r="B3" i="8"/>
  <c r="C2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18" l="1"/>
  <c r="E11" i="18"/>
  <c r="E8" i="18"/>
  <c r="H8" i="18" s="1"/>
  <c r="E7" i="18"/>
  <c r="H7" i="18" s="1"/>
  <c r="E4" i="18"/>
  <c r="G4" i="18" s="1"/>
  <c r="E3" i="18"/>
  <c r="H3" i="18" s="1"/>
  <c r="E13" i="18"/>
  <c r="H12" i="18"/>
  <c r="G12" i="18"/>
  <c r="F12" i="18"/>
  <c r="F11" i="18"/>
  <c r="H11" i="18"/>
  <c r="G11" i="18"/>
  <c r="E10" i="18"/>
  <c r="E9" i="18"/>
  <c r="E6" i="18"/>
  <c r="F6" i="18" s="1"/>
  <c r="E5" i="18"/>
  <c r="E2" i="18"/>
  <c r="G2" i="18" s="1"/>
  <c r="F8" i="18" l="1"/>
  <c r="G8" i="18"/>
  <c r="F7" i="18"/>
  <c r="G7" i="18"/>
  <c r="F4" i="18"/>
  <c r="H4" i="18"/>
  <c r="G3" i="18"/>
  <c r="F3" i="18"/>
  <c r="H13" i="18"/>
  <c r="G13" i="18"/>
  <c r="F13" i="18"/>
  <c r="H10" i="18"/>
  <c r="G10" i="18"/>
  <c r="F10" i="18"/>
  <c r="G9" i="18"/>
  <c r="H9" i="18"/>
  <c r="F9" i="18"/>
  <c r="H6" i="18"/>
  <c r="G6" i="18"/>
  <c r="H5" i="18"/>
  <c r="G5" i="18"/>
  <c r="F5" i="18"/>
  <c r="F2" i="18"/>
  <c r="H2" i="18"/>
</calcChain>
</file>

<file path=xl/sharedStrings.xml><?xml version="1.0" encoding="utf-8"?>
<sst xmlns="http://schemas.openxmlformats.org/spreadsheetml/2006/main" count="39696" uniqueCount="8421">
  <si>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</si>
  <si>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</si>
  <si>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</si>
  <si>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</si>
  <si>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</si>
  <si>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</si>
  <si>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</si>
  <si>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</si>
  <si>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</si>
  <si>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</si>
  <si>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</si>
  <si>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</si>
  <si>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</si>
  <si>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</si>
  <si>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</si>
  <si>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</si>
  <si>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</si>
  <si>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</si>
  <si>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</si>
  <si>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</si>
  <si>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</si>
  <si>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</si>
  <si>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</si>
  <si>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</si>
  <si>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</si>
  <si>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</si>
  <si>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</si>
  <si>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</si>
  <si>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</si>
  <si>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</si>
  <si>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</si>
  <si>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</si>
  <si>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</si>
  <si>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</si>
  <si>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</si>
  <si>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</si>
  <si>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</si>
  <si>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</si>
  <si>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</si>
  <si>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</si>
  <si>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</si>
  <si>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</si>
  <si>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</si>
  <si>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</si>
  <si>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</si>
  <si>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</si>
  <si>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</si>
  <si>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</si>
  <si>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</si>
  <si>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</si>
  <si>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</si>
  <si>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</si>
  <si>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</si>
  <si>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</si>
  <si>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</si>
  <si>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</si>
  <si>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</si>
  <si>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</si>
  <si>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</si>
  <si>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</si>
  <si>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</si>
  <si>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</si>
  <si>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</si>
  <si>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</si>
  <si>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</si>
  <si>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</si>
  <si>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</si>
  <si>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</si>
  <si>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</si>
  <si>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</si>
  <si>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</si>
  <si>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</si>
  <si>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</si>
  <si>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</si>
  <si>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</si>
  <si>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</si>
  <si>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</si>
  <si>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</si>
  <si>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</si>
  <si>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</si>
  <si>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</si>
  <si>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</si>
  <si>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</si>
  <si>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</si>
  <si>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</si>
  <si>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</si>
  <si>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</si>
  <si>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</si>
  <si>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</si>
  <si>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</si>
  <si>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</si>
  <si>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</si>
  <si>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</si>
  <si>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</si>
  <si>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</si>
  <si>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</si>
  <si>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</si>
  <si>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</si>
  <si>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</si>
  <si>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</si>
  <si>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</si>
  <si>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</si>
  <si>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</si>
  <si>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</si>
  <si>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</si>
  <si>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</si>
  <si>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</si>
  <si>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</si>
  <si>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</si>
  <si>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</si>
  <si>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</si>
  <si>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</si>
  <si>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</si>
  <si>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</si>
  <si>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</si>
  <si>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</si>
  <si>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</si>
  <si>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</si>
  <si>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</si>
  <si>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</si>
  <si>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</si>
  <si>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</si>
  <si>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</si>
  <si>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</si>
  <si>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</si>
  <si>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</si>
  <si>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</si>
  <si>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</si>
  <si>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</si>
  <si>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</si>
  <si>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</si>
  <si>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</si>
  <si>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</si>
  <si>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</si>
  <si>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</si>
  <si>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</si>
  <si>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</si>
  <si>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</si>
  <si>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</si>
  <si>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</si>
  <si>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</si>
  <si>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</si>
  <si>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</si>
  <si>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</si>
  <si>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</si>
  <si>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</si>
  <si>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</si>
  <si>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</si>
  <si>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</si>
  <si>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</si>
  <si>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</si>
  <si>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</si>
  <si>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</si>
  <si>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</si>
  <si>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</si>
  <si>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</si>
  <si>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</si>
  <si>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</si>
  <si>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</si>
  <si>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</si>
  <si>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</si>
  <si>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</si>
  <si>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</si>
  <si>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</si>
  <si>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</si>
  <si>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</si>
  <si>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</si>
  <si>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</si>
  <si>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</si>
  <si>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</si>
  <si>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</si>
  <si>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</si>
  <si>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</si>
  <si>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</si>
  <si>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</si>
  <si>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</si>
  <si>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</si>
  <si>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</si>
  <si>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</si>
  <si>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</si>
  <si>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</si>
  <si>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</si>
  <si>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</si>
  <si>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</si>
  <si>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</si>
  <si>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</si>
  <si>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</si>
  <si>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</si>
  <si>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</si>
  <si>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</si>
  <si>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</si>
  <si>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</si>
  <si>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</si>
  <si>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</si>
  <si>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</si>
  <si>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</si>
  <si>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</si>
  <si>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</si>
  <si>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</si>
  <si>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</si>
  <si>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</si>
  <si>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</si>
  <si>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</si>
  <si>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</si>
  <si>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</si>
  <si>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</si>
  <si>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</si>
  <si>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</si>
  <si>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</si>
  <si>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</si>
  <si>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</si>
  <si>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</si>
  <si>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</si>
  <si>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</si>
  <si>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</si>
  <si>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</si>
  <si>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</si>
  <si>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</si>
  <si>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</si>
  <si>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</si>
  <si>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</si>
  <si>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</si>
  <si>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</si>
  <si>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</si>
  <si>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</si>
  <si>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</si>
  <si>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</si>
  <si>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</si>
  <si>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</si>
  <si>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</si>
  <si>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</si>
  <si>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</si>
  <si>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</si>
  <si>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</si>
  <si>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</si>
  <si>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</si>
  <si>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</si>
  <si>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</si>
  <si>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</si>
  <si>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</si>
  <si>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</si>
  <si>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</si>
  <si>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</si>
  <si>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</si>
  <si>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</si>
  <si>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</si>
  <si>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</si>
  <si>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</si>
  <si>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</si>
  <si>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</si>
  <si>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</si>
  <si>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</si>
  <si>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</si>
  <si>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</si>
  <si>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</si>
  <si>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</si>
  <si>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</si>
  <si>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</si>
  <si>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</si>
  <si>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</si>
  <si>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</si>
  <si>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</si>
  <si>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</si>
  <si>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</si>
  <si>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</si>
  <si>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</si>
  <si>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</si>
  <si>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</si>
  <si>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</si>
  <si>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</si>
  <si>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</si>
  <si>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</si>
  <si>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</si>
  <si>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</si>
  <si>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</si>
  <si>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</si>
  <si>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</si>
  <si>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</si>
  <si>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</si>
  <si>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</si>
  <si>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</si>
  <si>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</si>
  <si>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</si>
  <si>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</si>
  <si>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</si>
  <si>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</si>
  <si>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</si>
  <si>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</si>
  <si>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</si>
  <si>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</si>
  <si>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</si>
  <si>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</si>
  <si>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</si>
  <si>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</si>
  <si>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</si>
  <si>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</si>
  <si>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</si>
  <si>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</si>
  <si>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</si>
  <si>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</si>
  <si>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</si>
  <si>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</si>
  <si>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</si>
  <si>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</si>
  <si>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</si>
  <si>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</si>
  <si>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</si>
  <si>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</si>
  <si>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</si>
  <si>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</si>
  <si>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</si>
  <si>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</si>
  <si>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</si>
  <si>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</si>
  <si>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</si>
  <si>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</si>
  <si>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</si>
  <si>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</si>
  <si>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</si>
  <si>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</si>
  <si>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</si>
  <si>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</si>
  <si>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</si>
  <si>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</si>
  <si>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</si>
  <si>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</si>
  <si>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</si>
  <si>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</si>
  <si>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</si>
  <si>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</si>
  <si>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</si>
  <si>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</si>
  <si>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</si>
  <si>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</si>
  <si>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</si>
  <si>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</si>
  <si>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</si>
  <si>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</si>
  <si>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</si>
  <si>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</si>
  <si>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</si>
  <si>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</si>
  <si>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</si>
  <si>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</si>
  <si>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</si>
  <si>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</si>
  <si>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</si>
  <si>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</si>
  <si>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</si>
  <si>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</si>
  <si>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</si>
  <si>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</si>
  <si>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</si>
  <si>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</si>
  <si>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</si>
  <si>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</si>
  <si>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</si>
  <si>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</si>
  <si>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</si>
  <si>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</si>
  <si>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</si>
  <si>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</si>
  <si>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</si>
  <si>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</si>
  <si>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</si>
  <si>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</si>
  <si>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</si>
  <si>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</si>
  <si>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</si>
  <si>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</si>
  <si>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</si>
  <si>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</si>
  <si>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</si>
  <si>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</si>
  <si>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</si>
  <si>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</si>
  <si>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</si>
  <si>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</si>
  <si>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</si>
  <si>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</si>
  <si>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</si>
  <si>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</si>
  <si>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</si>
  <si>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</si>
  <si>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</si>
  <si>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</si>
  <si>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</si>
  <si>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</si>
  <si>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</si>
  <si>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</si>
  <si>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</si>
  <si>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</si>
  <si>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</si>
  <si>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</si>
  <si>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</si>
  <si>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</si>
  <si>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</si>
  <si>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</si>
  <si>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</si>
  <si>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</si>
  <si>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</si>
  <si>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</si>
  <si>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</si>
  <si>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</si>
  <si>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</si>
  <si>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</si>
  <si>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</si>
  <si>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</si>
  <si>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</si>
  <si>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</si>
  <si>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</si>
  <si>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</si>
  <si>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</si>
  <si>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</si>
  <si>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</si>
  <si>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</si>
  <si>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</si>
  <si>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</si>
  <si>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</si>
  <si>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</si>
  <si>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</si>
  <si>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</si>
  <si>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</si>
  <si>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</si>
  <si>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</si>
  <si>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</si>
  <si>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</si>
  <si>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</si>
  <si>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</si>
  <si>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</si>
  <si>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</si>
  <si>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</si>
  <si>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</si>
  <si>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</si>
  <si>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</si>
  <si>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</si>
  <si>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</si>
  <si>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</si>
  <si>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</si>
  <si>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</si>
  <si>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</si>
  <si>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</si>
  <si>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</si>
  <si>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</si>
  <si>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</si>
  <si>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</si>
  <si>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</si>
  <si>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</si>
  <si>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</si>
  <si>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</si>
  <si>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</si>
  <si>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</si>
  <si>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</si>
  <si>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</si>
  <si>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</si>
  <si>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</si>
  <si>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</si>
  <si>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</si>
  <si>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</si>
  <si>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</si>
  <si>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</si>
  <si>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</si>
  <si>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</si>
  <si>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</si>
  <si>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</si>
  <si>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</si>
  <si>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</si>
  <si>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</si>
  <si>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</si>
  <si>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</si>
  <si>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</si>
  <si>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</si>
  <si>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</si>
  <si>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</si>
  <si>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</si>
  <si>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</si>
  <si>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</si>
  <si>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</si>
  <si>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</si>
  <si>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</si>
  <si>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</si>
  <si>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</si>
  <si>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</si>
  <si>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</si>
  <si>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</si>
  <si>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</si>
  <si>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</si>
  <si>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</si>
  <si>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</si>
  <si>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</si>
  <si>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</si>
  <si>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</si>
  <si>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</si>
  <si>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</si>
  <si>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</si>
  <si>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</si>
  <si>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</si>
  <si>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</si>
  <si>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</si>
  <si>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</si>
  <si>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</si>
  <si>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</si>
  <si>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</si>
  <si>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</si>
  <si>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</si>
  <si>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</si>
  <si>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</si>
  <si>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</si>
  <si>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</si>
  <si>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</si>
  <si>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</si>
  <si>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</si>
  <si>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</si>
  <si>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</si>
  <si>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</si>
  <si>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</si>
  <si>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</si>
  <si>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</si>
  <si>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</si>
  <si>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</si>
  <si>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</si>
  <si>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</si>
  <si>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</si>
  <si>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</si>
  <si>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</si>
  <si>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</si>
  <si>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</si>
  <si>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</si>
  <si>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</si>
  <si>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</si>
  <si>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</si>
  <si>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</si>
  <si>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</si>
  <si>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</si>
  <si>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</si>
  <si>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</si>
  <si>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</si>
  <si>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</si>
  <si>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</si>
  <si>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</si>
  <si>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</si>
  <si>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</si>
  <si>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</si>
  <si>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</si>
  <si>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</si>
  <si>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</si>
  <si>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</si>
  <si>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</si>
  <si>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</si>
  <si>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</si>
  <si>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</si>
  <si>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</si>
  <si>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</si>
  <si>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</si>
  <si>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</si>
  <si>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</si>
  <si>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</si>
  <si>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</si>
  <si>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</si>
  <si>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</si>
  <si>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</si>
  <si>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</si>
  <si>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</si>
  <si>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</si>
  <si>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</si>
  <si>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</si>
  <si>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</si>
  <si>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</si>
  <si>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</si>
  <si>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</si>
  <si>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</si>
  <si>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</si>
  <si>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</si>
  <si>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</si>
  <si>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</si>
  <si>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</si>
  <si>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</si>
  <si>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</si>
  <si>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</si>
  <si>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</si>
  <si>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</si>
  <si>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</si>
  <si>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</si>
  <si>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</si>
  <si>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</si>
  <si>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</si>
  <si>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</si>
  <si>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</si>
  <si>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</si>
  <si>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</si>
  <si>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</si>
  <si>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</si>
  <si>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</si>
  <si>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</si>
  <si>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</si>
  <si>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</si>
  <si>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</si>
  <si>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</si>
  <si>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</si>
  <si>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</si>
  <si>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</si>
  <si>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</si>
  <si>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</si>
  <si>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</si>
  <si>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</si>
  <si>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</si>
  <si>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</si>
  <si>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</si>
  <si>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</si>
  <si>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</si>
  <si>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</si>
  <si>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</si>
  <si>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</si>
  <si>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</si>
  <si>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</si>
  <si>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</si>
  <si>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</si>
  <si>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</si>
  <si>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</si>
  <si>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</si>
  <si>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</si>
  <si>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</si>
  <si>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</si>
  <si>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</si>
  <si>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</si>
  <si>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</si>
  <si>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</si>
  <si>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</si>
  <si>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</si>
  <si>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</si>
  <si>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</si>
  <si>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</si>
  <si>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</si>
  <si>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</si>
  <si>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</si>
  <si>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</si>
  <si>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</si>
  <si>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</si>
  <si>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</si>
  <si>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</si>
  <si>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</si>
  <si>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</si>
  <si>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</si>
  <si>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</si>
  <si>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</si>
  <si>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</si>
  <si>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</si>
  <si>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</si>
  <si>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</si>
  <si>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</si>
  <si>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</si>
  <si>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</si>
  <si>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</si>
  <si>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</si>
  <si>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</si>
  <si>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</si>
  <si>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</si>
  <si>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</si>
  <si>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</si>
  <si>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</si>
  <si>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</si>
  <si>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</si>
  <si>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</si>
  <si>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</si>
  <si>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</si>
  <si>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</si>
  <si>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</si>
  <si>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</si>
  <si>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</si>
  <si>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</si>
  <si>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</si>
  <si>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</si>
  <si>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</si>
  <si>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</si>
  <si>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</si>
  <si>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</si>
  <si>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</si>
  <si>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</si>
  <si>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</si>
  <si>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</si>
  <si>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</si>
  <si>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</si>
  <si>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</si>
  <si>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</si>
  <si>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</si>
  <si>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</si>
  <si>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</si>
  <si>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</si>
  <si>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</si>
  <si>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</si>
  <si>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</si>
  <si>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</si>
  <si>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</si>
  <si>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</si>
  <si>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</si>
  <si>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</si>
  <si>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</si>
  <si>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</si>
  <si>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</si>
  <si>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</si>
  <si>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</si>
  <si>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</si>
  <si>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</si>
  <si>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</si>
  <si>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</si>
  <si>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</si>
  <si>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</si>
  <si>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</si>
  <si>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</si>
  <si>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</si>
  <si>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</si>
  <si>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</si>
  <si>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</si>
  <si>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</si>
  <si>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</si>
  <si>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</si>
  <si>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</si>
  <si>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</si>
  <si>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</si>
  <si>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</si>
  <si>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</si>
  <si>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</si>
  <si>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</si>
  <si>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</si>
  <si>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</si>
  <si>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</si>
  <si>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</si>
  <si>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</si>
  <si>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</si>
  <si>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</si>
  <si>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</si>
  <si>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</si>
  <si>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</si>
  <si>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</si>
  <si>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</si>
  <si>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</si>
  <si>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</si>
  <si>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</si>
  <si>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</si>
  <si>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</si>
  <si>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</si>
  <si>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</si>
  <si>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</si>
  <si>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</si>
  <si>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</si>
  <si>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</si>
  <si>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</si>
  <si>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</si>
  <si>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</si>
  <si>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</si>
  <si>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</si>
  <si>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</si>
  <si>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</si>
  <si>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</si>
  <si>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</si>
  <si>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</si>
  <si>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</si>
  <si>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</si>
  <si>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</si>
  <si>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</si>
  <si>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</si>
  <si>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</si>
  <si>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</si>
  <si>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</si>
  <si>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</si>
  <si>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</si>
  <si>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</si>
  <si>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</si>
  <si>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</si>
  <si>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</si>
  <si>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</si>
  <si>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</si>
  <si>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</si>
  <si>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</si>
  <si>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</si>
  <si>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</si>
  <si>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</si>
  <si>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</si>
  <si>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</si>
  <si>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</si>
  <si>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</si>
  <si>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</si>
  <si>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</si>
  <si>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</si>
  <si>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</si>
  <si>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</si>
  <si>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</si>
  <si>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</si>
  <si>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</si>
  <si>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</si>
  <si>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</si>
  <si>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</si>
  <si>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</si>
  <si>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</si>
  <si>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</si>
  <si>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</si>
  <si>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</si>
  <si>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</si>
  <si>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</si>
  <si>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</si>
  <si>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</si>
  <si>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</si>
  <si>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</si>
  <si>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</si>
  <si>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</si>
  <si>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</si>
  <si>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</si>
  <si>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</si>
  <si>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</si>
  <si>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</si>
  <si>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</si>
  <si>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</si>
  <si>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</si>
  <si>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</si>
  <si>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</si>
  <si>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</si>
  <si>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</si>
  <si>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</si>
  <si>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</si>
  <si>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</si>
  <si>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</si>
  <si>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</si>
  <si>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</si>
  <si>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</si>
  <si>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</si>
  <si>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</si>
  <si>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</si>
  <si>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</si>
  <si>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</si>
  <si>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</si>
  <si>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</si>
  <si>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</si>
  <si>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</si>
  <si>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</si>
  <si>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</si>
  <si>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</si>
  <si>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</si>
  <si>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</si>
  <si>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</si>
  <si>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</si>
  <si>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</si>
  <si>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</si>
  <si>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</si>
  <si>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</si>
  <si>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</si>
  <si>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</si>
  <si>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</si>
  <si>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</si>
  <si>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</si>
  <si>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</si>
  <si>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</si>
  <si>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</si>
  <si>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</si>
  <si>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</si>
  <si>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</si>
  <si>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</si>
  <si>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</si>
  <si>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</si>
  <si>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</si>
  <si>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</si>
  <si>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</si>
  <si>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</si>
  <si>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</si>
  <si>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</si>
  <si>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</si>
  <si>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</si>
  <si>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</si>
  <si>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</si>
  <si>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</si>
  <si>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</si>
  <si>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</si>
  <si>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</si>
  <si>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</si>
  <si>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</si>
  <si>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</si>
  <si>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</si>
  <si>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</si>
  <si>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</si>
  <si>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</si>
  <si>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</si>
  <si>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</si>
  <si>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</si>
  <si>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</si>
  <si>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</si>
  <si>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</si>
  <si>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</si>
  <si>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</si>
  <si>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</si>
  <si>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</si>
  <si>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</si>
  <si>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</si>
  <si>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</si>
  <si>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</si>
  <si>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</si>
  <si>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</si>
  <si>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</si>
  <si>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</si>
  <si>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</si>
  <si>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</si>
  <si>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</si>
  <si>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</si>
  <si>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</si>
  <si>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</si>
  <si>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</si>
  <si>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</si>
  <si>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</si>
  <si>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</si>
  <si>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</si>
  <si>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</si>
  <si>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</si>
  <si>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</si>
  <si>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</si>
  <si>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</si>
  <si>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</si>
  <si>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</si>
  <si>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</si>
  <si>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</si>
  <si>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</si>
  <si>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</si>
  <si>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</si>
  <si>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</si>
  <si>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</si>
  <si>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</si>
  <si>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</si>
  <si>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</si>
  <si>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</si>
  <si>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</si>
  <si>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</si>
  <si>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</si>
  <si>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</si>
  <si>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</si>
  <si>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</si>
  <si>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</si>
  <si>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</si>
  <si>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</si>
  <si>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</si>
  <si>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</si>
  <si>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</si>
  <si>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</si>
  <si>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</si>
  <si>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</si>
  <si>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</si>
  <si>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</si>
  <si>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</si>
  <si>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</si>
  <si>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</si>
  <si>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</si>
  <si>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</si>
  <si>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</si>
  <si>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</si>
  <si>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</si>
  <si>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</si>
  <si>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</si>
  <si>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</si>
  <si>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</si>
  <si>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</si>
  <si>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</si>
  <si>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</si>
  <si>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</si>
  <si>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</si>
  <si>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</si>
  <si>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</si>
  <si>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</si>
  <si>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</si>
  <si>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</si>
  <si>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</si>
  <si>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</si>
  <si>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</si>
  <si>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</si>
  <si>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</si>
  <si>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</si>
  <si>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</si>
  <si>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</si>
  <si>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</si>
  <si>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</si>
  <si>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</si>
  <si>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</si>
  <si>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</si>
  <si>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</si>
  <si>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</si>
  <si>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</si>
  <si>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</si>
  <si>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</si>
  <si>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</si>
  <si>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</si>
  <si>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</si>
  <si>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</si>
  <si>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</si>
  <si>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</si>
  <si>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</si>
  <si>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</si>
  <si>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</si>
  <si>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</si>
  <si>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</si>
  <si>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</si>
  <si>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</si>
  <si>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</si>
  <si>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</si>
  <si>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</si>
  <si>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</si>
  <si>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</si>
  <si>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</si>
  <si>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</si>
  <si>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</si>
  <si>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</si>
  <si>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</si>
  <si>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</si>
  <si>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</si>
  <si>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</si>
  <si>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</si>
  <si>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</si>
  <si>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</si>
  <si>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</si>
  <si>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</si>
  <si>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</si>
  <si>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</si>
  <si>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</si>
  <si>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</si>
  <si>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</si>
  <si>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</si>
  <si>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</si>
  <si>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</si>
  <si>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</si>
  <si>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</si>
  <si>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</si>
  <si>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</si>
  <si>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</si>
  <si>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</si>
  <si>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</si>
  <si>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</si>
  <si>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</si>
  <si>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</si>
  <si>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</si>
  <si>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</si>
  <si>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</si>
  <si>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</si>
  <si>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</si>
  <si>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</si>
  <si>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</si>
  <si>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</si>
  <si>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</si>
  <si>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</si>
  <si>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</si>
  <si>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</si>
  <si>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</si>
  <si>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</si>
  <si>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</si>
  <si>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</si>
  <si>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</si>
  <si>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</si>
  <si>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</si>
  <si>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</si>
  <si>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</si>
  <si>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</si>
  <si>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</si>
  <si>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</si>
  <si>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</si>
  <si>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</si>
  <si>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</si>
  <si>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</si>
  <si>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</si>
  <si>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</si>
  <si>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</si>
  <si>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</si>
  <si>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</si>
  <si>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</si>
  <si>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</si>
  <si>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</si>
  <si>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</si>
  <si>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</si>
  <si>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</si>
  <si>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</si>
  <si>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</si>
  <si>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</si>
  <si>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</si>
  <si>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</si>
  <si>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</si>
  <si>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</si>
  <si>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</si>
  <si>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</si>
  <si>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</si>
  <si>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</si>
  <si>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</si>
  <si>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</si>
  <si>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</si>
  <si>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</si>
  <si>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</si>
  <si>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</si>
  <si>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</si>
  <si>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</si>
  <si>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</si>
  <si>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</si>
  <si>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</si>
  <si>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</si>
  <si>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</si>
  <si>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</si>
  <si>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</si>
  <si>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</si>
  <si>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</si>
  <si>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</si>
  <si>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</si>
  <si>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</si>
  <si>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</si>
  <si>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</si>
  <si>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</si>
  <si>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</si>
  <si>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</si>
  <si>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</si>
  <si>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</si>
  <si>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</si>
  <si>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</si>
  <si>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</si>
  <si>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</si>
  <si>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</si>
  <si>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</si>
  <si>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</si>
  <si>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</si>
  <si>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</si>
  <si>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</si>
  <si>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</si>
  <si>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</si>
  <si>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</si>
  <si>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</si>
  <si>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</si>
  <si>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</si>
  <si>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</si>
  <si>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</si>
  <si>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</si>
  <si>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</si>
  <si>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</si>
  <si>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</si>
  <si>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</si>
  <si>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</si>
  <si>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</si>
  <si>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</si>
  <si>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</si>
  <si>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</si>
  <si>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</si>
  <si>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</si>
  <si>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</si>
  <si>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</si>
  <si>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</si>
  <si>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</si>
  <si>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</si>
  <si>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</si>
  <si>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</si>
  <si>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</si>
  <si>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</si>
  <si>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</si>
  <si>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</si>
  <si>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</si>
  <si>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</si>
  <si>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</si>
  <si>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</si>
  <si>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</si>
  <si>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</si>
  <si>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</si>
  <si>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</si>
  <si>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</si>
  <si>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</si>
  <si>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</si>
  <si>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</si>
  <si>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</si>
  <si>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</si>
  <si>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</si>
  <si>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</si>
  <si>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</si>
  <si>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</si>
  <si>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</si>
  <si>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</si>
  <si>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</si>
  <si>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</si>
  <si>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</si>
  <si>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</si>
  <si>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</si>
  <si>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</si>
  <si>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</si>
  <si>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</si>
  <si>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</si>
  <si>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</si>
  <si>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</si>
  <si>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</si>
  <si>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</si>
  <si>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</si>
  <si>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</si>
  <si>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</si>
  <si>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</si>
  <si>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</si>
  <si>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</si>
  <si>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</si>
  <si>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</si>
  <si>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</si>
  <si>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</si>
  <si>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</si>
  <si>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</si>
  <si>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</si>
  <si>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</si>
  <si>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</si>
  <si>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</si>
  <si>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</si>
  <si>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</si>
  <si>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</si>
  <si>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</si>
  <si>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</si>
  <si>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</si>
  <si>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</si>
  <si>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</si>
  <si>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</si>
  <si>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</si>
  <si>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</si>
  <si>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</si>
  <si>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</si>
  <si>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</si>
  <si>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</si>
  <si>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</si>
  <si>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</si>
  <si>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</si>
  <si>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</si>
  <si>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</si>
  <si>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</si>
  <si>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</si>
  <si>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</si>
  <si>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</si>
  <si>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</si>
  <si>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</si>
  <si>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</si>
  <si>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</si>
  <si>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</si>
  <si>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</si>
  <si>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</si>
  <si>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</si>
  <si>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</si>
  <si>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</si>
  <si>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</si>
  <si>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</si>
  <si>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</si>
  <si>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</si>
  <si>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</si>
  <si>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</si>
  <si>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</si>
  <si>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</si>
  <si>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</si>
  <si>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</si>
  <si>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</si>
  <si>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</si>
  <si>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</si>
  <si>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</si>
  <si>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</si>
  <si>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</si>
  <si>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</si>
  <si>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</si>
  <si>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</si>
  <si>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</si>
  <si>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</si>
  <si>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</si>
  <si>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</si>
  <si>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</si>
  <si>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</si>
  <si>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</si>
  <si>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</si>
  <si>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</si>
  <si>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</si>
  <si>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</si>
  <si>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</si>
  <si>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</si>
  <si>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</si>
  <si>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</si>
  <si>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</si>
  <si>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</si>
  <si>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</si>
  <si>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</si>
  <si>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</si>
  <si>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</si>
  <si>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</si>
  <si>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</si>
  <si>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</si>
  <si>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</si>
  <si>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</si>
  <si>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</si>
  <si>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</si>
  <si>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</si>
  <si>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</si>
  <si>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</si>
  <si>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</si>
  <si>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</si>
  <si>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</si>
  <si>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</si>
  <si>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</si>
  <si>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</si>
  <si>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</si>
  <si>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</si>
  <si>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</si>
  <si>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</si>
  <si>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</si>
  <si>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</si>
  <si>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</si>
  <si>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</si>
  <si>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</si>
  <si>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</si>
  <si>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</si>
  <si>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</si>
  <si>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</si>
  <si>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</si>
  <si>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</si>
  <si>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</si>
  <si>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</si>
  <si>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</si>
  <si>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</si>
  <si>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</si>
  <si>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</si>
  <si>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</si>
  <si>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</si>
  <si>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</si>
  <si>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</si>
  <si>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</si>
  <si>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</si>
  <si>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</si>
  <si>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</si>
  <si>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</si>
  <si>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</si>
  <si>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</si>
  <si>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</si>
  <si>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</si>
  <si>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</si>
  <si>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</si>
  <si>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</si>
  <si>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</si>
  <si>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</si>
  <si>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</si>
  <si>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</si>
  <si>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</si>
  <si>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</si>
  <si>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</si>
  <si>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</si>
  <si>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</si>
  <si>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</si>
  <si>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</si>
  <si>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</si>
  <si>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</si>
  <si>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</si>
  <si>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</si>
  <si>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</si>
  <si>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</si>
  <si>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</si>
  <si>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</si>
  <si>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</si>
  <si>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</si>
  <si>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</si>
  <si>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</si>
  <si>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</si>
  <si>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</si>
  <si>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</si>
  <si>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</si>
  <si>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</si>
  <si>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</si>
  <si>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</si>
  <si>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</si>
  <si>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</si>
  <si>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</si>
  <si>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</si>
  <si>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</si>
  <si>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</si>
  <si>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</si>
  <si>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</si>
  <si>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</si>
  <si>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</si>
  <si>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</si>
  <si>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</si>
  <si>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</si>
  <si>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</si>
  <si>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</si>
  <si>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</si>
  <si>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</si>
  <si>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</si>
  <si>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</si>
  <si>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</si>
  <si>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</si>
  <si>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</si>
  <si>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</si>
  <si>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</si>
  <si>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</si>
  <si>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</si>
  <si>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</si>
  <si>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</si>
  <si>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</si>
  <si>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</si>
  <si>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</si>
  <si>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</si>
  <si>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</si>
  <si>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</si>
  <si>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</si>
  <si>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</si>
  <si>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</si>
  <si>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</si>
  <si>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</si>
  <si>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</si>
  <si>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</si>
  <si>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</si>
  <si>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</si>
  <si>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</si>
  <si>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</si>
  <si>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</si>
  <si>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</si>
  <si>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</si>
  <si>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</si>
  <si>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</si>
  <si>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</si>
  <si>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</si>
  <si>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</si>
  <si>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</si>
  <si>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</si>
  <si>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</si>
  <si>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</si>
  <si>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</si>
  <si>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</si>
  <si>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</si>
  <si>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</si>
  <si>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</si>
  <si>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</si>
  <si>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</si>
  <si>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</si>
  <si>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</si>
  <si>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</si>
  <si>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</si>
  <si>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</si>
  <si>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</si>
  <si>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</si>
  <si>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</si>
  <si>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</si>
  <si>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</si>
  <si>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</si>
  <si>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</si>
  <si>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</si>
  <si>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</si>
  <si>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</si>
  <si>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</si>
  <si>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</si>
  <si>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</si>
  <si>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</si>
  <si>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</si>
  <si>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</si>
  <si>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</si>
  <si>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</si>
  <si>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</si>
  <si>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</si>
  <si>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</si>
  <si>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</si>
  <si>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</si>
  <si>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</si>
  <si>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</si>
  <si>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</si>
  <si>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</si>
  <si>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</si>
  <si>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</si>
  <si>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</si>
  <si>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</si>
  <si>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</si>
  <si>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</si>
  <si>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</si>
  <si>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</si>
  <si>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</si>
  <si>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</si>
  <si>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</si>
  <si>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</si>
  <si>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</si>
  <si>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</si>
  <si>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</si>
  <si>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</si>
  <si>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</si>
  <si>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</si>
  <si>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</si>
  <si>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</si>
  <si>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</si>
  <si>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</si>
  <si>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</si>
  <si>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</si>
  <si>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</si>
  <si>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</si>
  <si>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</si>
  <si>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</si>
  <si>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</si>
  <si>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</si>
  <si>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</si>
  <si>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</si>
  <si>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</si>
  <si>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</si>
  <si>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</si>
  <si>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</si>
  <si>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</si>
  <si>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</si>
  <si>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</si>
  <si>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</si>
  <si>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</si>
  <si>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</si>
  <si>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</si>
  <si>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</si>
  <si>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</si>
  <si>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</si>
  <si>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</si>
  <si>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</si>
  <si>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</si>
  <si>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</si>
  <si>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</si>
  <si>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</si>
  <si>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</si>
  <si>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</si>
  <si>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</si>
  <si>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</si>
  <si>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</si>
  <si>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</si>
  <si>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</si>
  <si>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</si>
  <si>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</si>
  <si>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</si>
  <si>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</si>
  <si>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</si>
  <si>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</si>
  <si>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</si>
  <si>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</si>
  <si>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</si>
  <si>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</si>
  <si>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</si>
  <si>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</si>
  <si>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</si>
  <si>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</si>
  <si>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</si>
  <si>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</si>
  <si>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</si>
  <si>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</si>
  <si>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</si>
  <si>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</si>
  <si>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</si>
  <si>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</si>
  <si>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</si>
  <si>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</si>
  <si>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</si>
  <si>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</si>
  <si>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</si>
  <si>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</si>
  <si>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</si>
  <si>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</si>
  <si>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</si>
  <si>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</si>
  <si>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</si>
  <si>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</si>
  <si>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</si>
  <si>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</si>
  <si>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</si>
  <si>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</si>
  <si>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</si>
  <si>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</si>
  <si>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</si>
  <si>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</si>
  <si>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</si>
  <si>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</si>
  <si>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</si>
  <si>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</si>
  <si>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</si>
  <si>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</si>
  <si>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</si>
  <si>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</si>
  <si>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</si>
  <si>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</si>
  <si>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</si>
  <si>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</si>
  <si>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</si>
  <si>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</si>
  <si>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</si>
  <si>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</si>
  <si>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</si>
  <si>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</si>
  <si>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</si>
  <si>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</si>
  <si>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</si>
  <si>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</si>
  <si>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</si>
  <si>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</si>
  <si>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</si>
  <si>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</si>
  <si>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</si>
  <si>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</si>
  <si>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</si>
  <si>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</si>
  <si>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</si>
  <si>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</si>
  <si>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</si>
  <si>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</si>
  <si>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</si>
  <si>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</si>
  <si>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</si>
  <si>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</si>
  <si>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</si>
  <si>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</si>
  <si>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</si>
  <si>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</si>
  <si>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</si>
  <si>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</si>
  <si>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</si>
  <si>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</si>
  <si>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</si>
  <si>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</si>
  <si>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</si>
  <si>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</si>
  <si>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</si>
  <si>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</si>
  <si>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</si>
  <si>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</si>
  <si>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</si>
  <si>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</si>
  <si>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</si>
  <si>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</si>
  <si>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</si>
  <si>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</si>
  <si>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</si>
  <si>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</si>
  <si>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</si>
  <si>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</si>
  <si>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</si>
  <si>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</si>
  <si>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</si>
  <si>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</si>
  <si>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</si>
  <si>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</si>
  <si>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</si>
  <si>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</si>
  <si>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</si>
  <si>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</si>
  <si>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</si>
  <si>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</si>
  <si>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</si>
  <si>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</si>
  <si>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</si>
  <si>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</si>
  <si>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</si>
  <si>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</si>
  <si>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</si>
  <si>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</si>
  <si>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</si>
  <si>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</si>
  <si>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</si>
  <si>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</si>
  <si>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</si>
  <si>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</si>
  <si>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</si>
  <si>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</si>
  <si>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</si>
  <si>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</si>
  <si>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</si>
  <si>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</si>
  <si>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</si>
  <si>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</si>
  <si>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</si>
  <si>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</si>
  <si>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</si>
  <si>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</si>
  <si>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</si>
  <si>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</si>
  <si>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</si>
  <si>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</si>
  <si>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</si>
  <si>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</si>
  <si>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</si>
  <si>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</si>
  <si>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</si>
  <si>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</si>
  <si>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</si>
  <si>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</si>
  <si>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</si>
  <si>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</si>
  <si>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</si>
  <si>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</si>
  <si>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</si>
  <si>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</si>
  <si>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</si>
  <si>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</si>
  <si>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</si>
  <si>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</si>
  <si>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</si>
  <si>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</si>
  <si>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</si>
  <si>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</si>
  <si>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</si>
  <si>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</si>
  <si>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</si>
  <si>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</si>
  <si>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</si>
  <si>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</si>
  <si>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</si>
  <si>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</si>
  <si>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</si>
  <si>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</si>
  <si>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</si>
  <si>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</si>
  <si>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</si>
  <si>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</si>
  <si>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</si>
  <si>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</si>
  <si>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</si>
  <si>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</si>
  <si>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</si>
  <si>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</si>
  <si>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</si>
  <si>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</si>
  <si>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</si>
  <si>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</si>
  <si>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</si>
  <si>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</si>
  <si>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</si>
  <si>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</si>
  <si>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</si>
  <si>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</si>
  <si>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</si>
  <si>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</si>
  <si>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</si>
  <si>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</si>
  <si>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</si>
  <si>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</si>
  <si>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</si>
  <si>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</si>
  <si>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</si>
  <si>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</si>
  <si>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</si>
  <si>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</si>
  <si>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</si>
  <si>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</si>
  <si>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</si>
  <si>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</si>
  <si>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</si>
  <si>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</si>
  <si>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</si>
  <si>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</si>
  <si>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</si>
  <si>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</si>
  <si>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</si>
  <si>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</si>
  <si>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</si>
  <si>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</si>
  <si>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</si>
  <si>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</si>
  <si>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</si>
  <si>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</si>
  <si>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</si>
  <si>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</si>
  <si>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</si>
  <si>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</si>
  <si>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</si>
  <si>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</si>
  <si>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</si>
  <si>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</si>
  <si>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</si>
  <si>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</si>
  <si>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</si>
  <si>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</si>
  <si>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</si>
  <si>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</si>
  <si>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</si>
  <si>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</si>
  <si>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</si>
  <si>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</si>
  <si>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</si>
  <si>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</si>
  <si>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</si>
  <si>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</si>
  <si>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</si>
  <si>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</si>
  <si>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</si>
  <si>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</si>
  <si>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</si>
  <si>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</si>
  <si>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</si>
  <si>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</si>
  <si>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</si>
  <si>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</si>
  <si>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</si>
  <si>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</si>
  <si>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</si>
  <si>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</si>
  <si>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</si>
  <si>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</si>
  <si>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</si>
  <si>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</si>
  <si>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</si>
  <si>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</si>
  <si>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</si>
  <si>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</si>
  <si>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</si>
  <si>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</si>
  <si>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</si>
  <si>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</si>
  <si>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</si>
  <si>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</si>
  <si>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</si>
  <si>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</si>
  <si>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</si>
  <si>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</si>
  <si>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</si>
  <si>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</si>
  <si>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</si>
  <si>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</si>
  <si>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</si>
  <si>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</si>
  <si>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</si>
  <si>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</si>
  <si>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</si>
  <si>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</si>
  <si>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</si>
  <si>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</si>
  <si>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</si>
  <si>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</si>
  <si>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</si>
  <si>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</si>
  <si>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</si>
  <si>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</si>
  <si>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</si>
  <si>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</si>
  <si>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</si>
  <si>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</si>
  <si>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</si>
  <si>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</si>
  <si>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</si>
  <si>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</si>
  <si>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</si>
  <si>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</si>
  <si>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</si>
  <si>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</si>
  <si>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</si>
  <si>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</si>
  <si>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</si>
  <si>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</si>
  <si>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</si>
  <si>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</si>
  <si>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</si>
  <si>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</si>
  <si>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</si>
  <si>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</si>
  <si>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</si>
  <si>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</si>
  <si>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</si>
  <si>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</si>
  <si>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</si>
  <si>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</si>
  <si>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</si>
  <si>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</si>
  <si>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</si>
  <si>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</si>
  <si>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</si>
  <si>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</si>
  <si>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</si>
  <si>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</si>
  <si>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</si>
  <si>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</si>
  <si>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</si>
  <si>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</si>
  <si>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</si>
  <si>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</si>
  <si>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</si>
  <si>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</si>
  <si>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</si>
  <si>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</si>
  <si>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</si>
  <si>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</si>
  <si>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</si>
  <si>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</si>
  <si>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</si>
  <si>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</si>
  <si>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</si>
  <si>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</si>
  <si>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</si>
  <si>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</si>
  <si>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</si>
  <si>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</si>
  <si>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</si>
  <si>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</si>
  <si>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</si>
  <si>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</si>
  <si>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</si>
  <si>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</si>
  <si>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</si>
  <si>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</si>
  <si>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</si>
  <si>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</si>
  <si>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</si>
  <si>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</si>
  <si>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</si>
  <si>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</si>
  <si>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</si>
  <si>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</si>
  <si>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</si>
  <si>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</si>
  <si>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</si>
  <si>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</si>
  <si>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</si>
  <si>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</si>
  <si>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</si>
  <si>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</si>
  <si>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</si>
  <si>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</si>
  <si>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</si>
  <si>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</si>
  <si>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</si>
  <si>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</si>
  <si>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</si>
  <si>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</si>
  <si>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</si>
  <si>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</si>
  <si>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</si>
  <si>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</si>
  <si>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</si>
  <si>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</si>
  <si>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</si>
  <si>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</si>
  <si>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</si>
  <si>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</si>
  <si>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</si>
  <si>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</si>
  <si>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</si>
  <si>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</si>
  <si>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</si>
  <si>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</si>
  <si>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</si>
  <si>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</si>
  <si>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</si>
  <si>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</si>
  <si>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</si>
  <si>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</si>
  <si>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</si>
  <si>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</si>
  <si>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</si>
  <si>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</si>
  <si>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</si>
  <si>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</si>
  <si>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</si>
  <si>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</si>
  <si>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</si>
  <si>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</si>
  <si>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</si>
  <si>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</si>
  <si>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</si>
  <si>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</si>
  <si>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</si>
  <si>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</si>
  <si>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</si>
  <si>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</si>
  <si>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</si>
  <si>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</si>
  <si>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</si>
  <si>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</si>
  <si>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</si>
  <si>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</si>
  <si>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</si>
  <si>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</si>
  <si>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</si>
  <si>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</si>
  <si>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</si>
  <si>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</si>
  <si>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</si>
  <si>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</si>
  <si>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</si>
  <si>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</si>
  <si>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</si>
  <si>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</si>
  <si>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</si>
  <si>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</si>
  <si>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</si>
  <si>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</si>
  <si>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</si>
  <si>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</si>
  <si>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</si>
  <si>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</si>
  <si>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</si>
  <si>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</si>
  <si>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</si>
  <si>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</si>
  <si>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</si>
  <si>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</si>
  <si>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</si>
  <si>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</si>
  <si>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</si>
  <si>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</si>
  <si>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</si>
  <si>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</si>
  <si>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</si>
  <si>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</si>
  <si>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</si>
  <si>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</si>
  <si>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</si>
  <si>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</si>
  <si>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</si>
  <si>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</si>
  <si>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</si>
  <si>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</si>
  <si>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</si>
  <si>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</si>
  <si>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</si>
  <si>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</si>
  <si>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</si>
  <si>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</si>
  <si>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</si>
  <si>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</si>
  <si>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</si>
  <si>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</si>
  <si>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</si>
  <si>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</si>
  <si>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</si>
  <si>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</si>
  <si>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</si>
  <si>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</si>
  <si>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</si>
  <si>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</si>
  <si>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</si>
  <si>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</si>
  <si>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</si>
  <si>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</si>
  <si>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</si>
  <si>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</si>
  <si>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</si>
  <si>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</si>
  <si>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</si>
  <si>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</si>
  <si>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</si>
  <si>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</si>
  <si>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</si>
  <si>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</si>
  <si>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</si>
  <si>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</si>
  <si>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</si>
  <si>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</si>
  <si>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</si>
  <si>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</si>
  <si>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</si>
  <si>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</si>
  <si>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</si>
  <si>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</si>
  <si>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</si>
  <si>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</si>
  <si>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</si>
  <si>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</si>
  <si>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</si>
  <si>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</si>
  <si>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</si>
  <si>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</si>
  <si>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</si>
  <si>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</si>
  <si>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</si>
  <si>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</si>
  <si>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</si>
  <si>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</si>
  <si>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</si>
  <si>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</si>
  <si>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</si>
  <si>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</si>
  <si>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</si>
  <si>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</si>
  <si>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</si>
  <si>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</si>
  <si>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</si>
  <si>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</si>
  <si>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</si>
  <si>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</si>
  <si>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</si>
  <si>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</si>
  <si>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</si>
  <si>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</si>
  <si>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</si>
  <si>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</si>
  <si>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</si>
  <si>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</si>
  <si>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</si>
  <si>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</si>
  <si>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</si>
  <si>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</si>
  <si>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</si>
  <si>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</si>
  <si>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</si>
  <si>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</si>
  <si>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</si>
  <si>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</si>
  <si>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</si>
  <si>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</si>
  <si>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</si>
  <si>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</si>
  <si>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</si>
  <si>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</si>
  <si>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</si>
  <si>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</si>
  <si>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</si>
  <si>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</si>
  <si>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</si>
  <si>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</si>
  <si>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</si>
  <si>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</si>
  <si>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</si>
  <si>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</si>
  <si>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</si>
  <si>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</si>
  <si>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</si>
  <si>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</si>
  <si>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</si>
  <si>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</si>
  <si>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</si>
  <si>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</si>
  <si>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</si>
  <si>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</si>
  <si>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</si>
  <si>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</si>
  <si>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</si>
  <si>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</si>
  <si>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</si>
  <si>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</si>
  <si>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</si>
  <si>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</si>
  <si>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</si>
  <si>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</si>
  <si>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</si>
  <si>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</si>
  <si>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</si>
  <si>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</si>
  <si>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</si>
  <si>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</si>
  <si>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</si>
  <si>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</si>
  <si>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</si>
  <si>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</si>
  <si>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</si>
  <si>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</si>
  <si>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</si>
  <si>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</si>
  <si>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</si>
  <si>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</si>
  <si>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</si>
  <si>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</si>
  <si>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</si>
  <si>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</si>
  <si>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</si>
  <si>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</si>
  <si>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</si>
  <si>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</si>
  <si>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</si>
  <si>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</si>
  <si>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</si>
  <si>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</si>
  <si>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</si>
  <si>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</si>
  <si>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</si>
  <si>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</si>
  <si>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</si>
  <si>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</si>
  <si>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</si>
  <si>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</si>
  <si>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</si>
  <si>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</si>
  <si>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</si>
  <si>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</si>
  <si>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</si>
  <si>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</si>
  <si>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</si>
  <si>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</si>
  <si>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</si>
  <si>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</si>
  <si>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</si>
  <si>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</si>
  <si>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</si>
  <si>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</si>
  <si>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</si>
  <si>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</si>
  <si>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</si>
  <si>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</si>
  <si>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</si>
  <si>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</si>
  <si>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</si>
  <si>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</si>
  <si>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</si>
  <si>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</si>
  <si>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</si>
  <si>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</si>
  <si>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</si>
  <si>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</si>
  <si>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</si>
  <si>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</si>
  <si>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</si>
  <si>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</si>
  <si>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</si>
  <si>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</si>
  <si>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</si>
  <si>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</si>
  <si>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</si>
  <si>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</si>
  <si>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</si>
  <si>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</si>
  <si>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</si>
  <si>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</si>
  <si>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</si>
  <si>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</si>
  <si>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</si>
  <si>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</si>
  <si>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</si>
  <si>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</si>
  <si>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</si>
  <si>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</si>
  <si>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</si>
  <si>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</si>
  <si>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</si>
  <si>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</si>
  <si>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</si>
  <si>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</si>
  <si>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</si>
  <si>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</si>
  <si>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</si>
  <si>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</si>
  <si>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</si>
  <si>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</si>
  <si>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</si>
  <si>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</si>
  <si>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</si>
  <si>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</si>
  <si>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</si>
  <si>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</si>
  <si>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</si>
  <si>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</si>
  <si>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</si>
  <si>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</si>
  <si>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</si>
  <si>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</si>
  <si>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</si>
  <si>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</si>
  <si>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</si>
  <si>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</si>
  <si>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</si>
  <si>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</si>
  <si>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</si>
  <si>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</si>
  <si>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</si>
  <si>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</si>
  <si>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</si>
  <si>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</si>
  <si>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</si>
  <si>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</si>
  <si>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</si>
  <si>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</si>
  <si>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</si>
  <si>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</si>
  <si>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</si>
  <si>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</si>
  <si>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</si>
  <si>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</si>
  <si>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</si>
  <si>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</si>
  <si>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</si>
  <si>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</si>
  <si>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</si>
  <si>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</si>
  <si>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</si>
  <si>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</si>
  <si>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</si>
  <si>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</si>
  <si>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</si>
  <si>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</si>
  <si>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</si>
  <si>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</si>
  <si>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</si>
  <si>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</si>
  <si>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</si>
  <si>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</si>
  <si>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</si>
  <si>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</si>
  <si>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</si>
  <si>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</si>
  <si>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</si>
  <si>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</si>
  <si>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</si>
  <si>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</si>
  <si>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</si>
  <si>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</si>
  <si>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</si>
  <si>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</si>
  <si>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</si>
  <si>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</si>
  <si>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</si>
  <si>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</si>
  <si>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</si>
  <si>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</si>
  <si>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</si>
  <si>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</si>
  <si>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</si>
  <si>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</si>
  <si>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</si>
  <si>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</si>
  <si>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</si>
  <si>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</si>
  <si>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</si>
  <si>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</si>
  <si>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</si>
  <si>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</si>
  <si>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</si>
  <si>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</si>
  <si>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</si>
  <si>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</si>
  <si>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</si>
  <si>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</si>
  <si>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</si>
  <si>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</si>
  <si>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</si>
  <si>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</si>
  <si>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</si>
  <si>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</si>
  <si>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</si>
  <si>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</si>
  <si>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</si>
  <si>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</si>
  <si>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</si>
  <si>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</si>
  <si>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</si>
  <si>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</si>
  <si>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</si>
  <si>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</si>
  <si>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</si>
  <si>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</si>
  <si>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</si>
  <si>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</si>
  <si>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</si>
  <si>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</si>
  <si>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</si>
  <si>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</si>
  <si>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</si>
  <si>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</si>
  <si>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</si>
  <si>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</si>
  <si>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</si>
  <si>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</si>
  <si>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</si>
  <si>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</si>
  <si>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</si>
  <si>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</si>
  <si>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</si>
  <si>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</si>
  <si>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</si>
  <si>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</si>
  <si>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</si>
  <si>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</si>
  <si>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</si>
  <si>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</si>
  <si>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</si>
  <si>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</si>
  <si>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</si>
  <si>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</si>
  <si>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</si>
  <si>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</si>
  <si>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</si>
  <si>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</si>
  <si>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</si>
  <si>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</si>
  <si>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</si>
  <si>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</si>
  <si>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</si>
  <si>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</si>
  <si>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</si>
  <si>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</si>
  <si>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</si>
  <si>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</si>
  <si>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</si>
  <si>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</si>
  <si>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</si>
  <si>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</si>
  <si>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</si>
  <si>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</si>
  <si>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</si>
  <si>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</si>
  <si>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</si>
  <si>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</si>
  <si>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</si>
  <si>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</si>
  <si>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</si>
  <si>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</si>
  <si>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</si>
  <si>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</si>
  <si>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</si>
  <si>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</si>
  <si>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</si>
  <si>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</si>
  <si>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</si>
  <si>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</si>
  <si>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</si>
  <si>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</si>
  <si>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</si>
  <si>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</si>
  <si>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</si>
  <si>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</si>
  <si>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</si>
  <si>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</si>
  <si>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</si>
  <si>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</si>
  <si>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</si>
  <si>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</si>
  <si>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</si>
  <si>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</si>
  <si>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</si>
  <si>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</si>
  <si>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</si>
  <si>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</si>
  <si>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</si>
  <si>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</si>
  <si>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</si>
  <si>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</si>
  <si>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</si>
  <si>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</si>
  <si>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</si>
  <si>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</si>
  <si>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</si>
  <si>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</si>
  <si>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</si>
  <si>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</si>
  <si>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</si>
  <si>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</si>
  <si>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</si>
  <si>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</si>
  <si>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</si>
  <si>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</si>
  <si>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</si>
  <si>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</si>
  <si>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</si>
  <si>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</si>
  <si>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</si>
  <si>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</si>
  <si>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</si>
  <si>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</si>
  <si>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</si>
  <si>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</si>
  <si>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</si>
  <si>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</si>
  <si>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</si>
  <si>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</si>
  <si>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</si>
  <si>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</si>
  <si>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</si>
  <si>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</si>
  <si>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</si>
  <si>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</si>
  <si>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</si>
  <si>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</si>
  <si>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</si>
  <si>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</si>
  <si>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</si>
  <si>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</si>
  <si>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</si>
  <si>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</si>
  <si>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</si>
  <si>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</si>
  <si>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</si>
  <si>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</si>
  <si>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</si>
  <si>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</si>
  <si>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</si>
  <si>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</si>
  <si>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</si>
  <si>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</si>
  <si>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</si>
  <si>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</si>
  <si>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</si>
  <si>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</si>
  <si>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</si>
  <si>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</si>
  <si>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</si>
  <si>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</si>
  <si>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</si>
  <si>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</si>
  <si>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</si>
  <si>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</si>
  <si>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</si>
  <si>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</si>
  <si>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</si>
  <si>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</si>
  <si>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</si>
  <si>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</si>
  <si>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</si>
  <si>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</si>
  <si>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</si>
  <si>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</si>
  <si>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</si>
  <si>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</si>
  <si>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</si>
  <si>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</si>
  <si>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</si>
  <si>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</si>
  <si>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</si>
  <si>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</si>
  <si>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</si>
  <si>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</si>
  <si>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</si>
  <si>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</si>
  <si>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</si>
  <si>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</si>
  <si>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</si>
  <si>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</si>
  <si>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</si>
  <si>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</si>
  <si>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</si>
  <si>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</si>
  <si>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</si>
  <si>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</si>
  <si>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</si>
  <si>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</si>
  <si>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</si>
  <si>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</si>
  <si>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</si>
  <si>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</si>
  <si>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</si>
  <si>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</si>
  <si>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</si>
  <si>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</si>
  <si>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</si>
  <si>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</si>
  <si>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</si>
  <si>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</si>
  <si>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</si>
  <si>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</si>
  <si>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</si>
  <si>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</si>
  <si>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</si>
  <si>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</si>
  <si>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</si>
  <si>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</si>
  <si>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</si>
  <si>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</si>
  <si>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</si>
  <si>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</si>
  <si>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</si>
  <si>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</si>
  <si>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</si>
  <si>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</si>
  <si>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</si>
  <si>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</si>
  <si>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</si>
  <si>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</si>
  <si>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</si>
  <si>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</si>
  <si>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</si>
  <si>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</si>
  <si>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</si>
  <si>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</si>
  <si>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</si>
  <si>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</si>
  <si>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</si>
  <si>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</si>
  <si>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</si>
  <si>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</si>
  <si>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</si>
  <si>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</si>
  <si>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</si>
  <si>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</si>
  <si>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</si>
  <si>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</si>
  <si>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</si>
  <si>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</si>
  <si>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</si>
  <si>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</si>
  <si>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</si>
  <si>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</si>
  <si>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</si>
  <si>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</si>
  <si>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</si>
  <si>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</si>
  <si>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</si>
  <si>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</si>
  <si>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</si>
  <si>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</si>
  <si>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</si>
  <si>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</si>
  <si>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</si>
  <si>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</si>
  <si>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</si>
  <si>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</si>
  <si>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</si>
  <si>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</si>
  <si>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</si>
  <si>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</si>
  <si>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</si>
  <si>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</si>
  <si>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</si>
  <si>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</si>
  <si>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</si>
  <si>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</si>
  <si>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</si>
  <si>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</si>
  <si>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</si>
  <si>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</si>
  <si>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</si>
  <si>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</si>
  <si>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</si>
  <si>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</si>
  <si>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</si>
  <si>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</si>
  <si>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</si>
  <si>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</si>
  <si>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</si>
  <si>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</si>
  <si>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</si>
  <si>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</si>
  <si>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</si>
  <si>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</si>
  <si>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</si>
  <si>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</si>
  <si>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</si>
  <si>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</si>
  <si>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</si>
  <si>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</si>
  <si>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</si>
  <si>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</si>
  <si>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</si>
  <si>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</si>
  <si>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</si>
  <si>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</si>
  <si>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</si>
  <si>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</si>
  <si>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</si>
  <si>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</si>
  <si>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</si>
  <si>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</si>
  <si>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</si>
  <si>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</si>
  <si>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</si>
  <si>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</si>
  <si>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</si>
  <si>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</si>
  <si>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</si>
  <si>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</si>
  <si>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</si>
  <si>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</si>
  <si>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</si>
  <si>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</si>
  <si>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</si>
  <si>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</si>
  <si>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</si>
  <si>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</si>
  <si>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</si>
  <si>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</si>
  <si>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</si>
  <si>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</si>
  <si>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</si>
  <si>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</si>
  <si>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</si>
  <si>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</si>
  <si>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</si>
  <si>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</si>
  <si>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</si>
  <si>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</si>
  <si>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</si>
  <si>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</si>
  <si>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</si>
  <si>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</si>
  <si>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</si>
  <si>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</si>
  <si>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</si>
  <si>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</si>
  <si>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</si>
  <si>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</si>
  <si>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</si>
  <si>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</si>
  <si>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</si>
  <si>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</si>
  <si>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</si>
  <si>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</si>
  <si>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</si>
  <si>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</si>
  <si>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</si>
  <si>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</si>
  <si>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</si>
  <si>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</si>
  <si>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</si>
  <si>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</si>
  <si>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</si>
  <si>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</si>
  <si>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</si>
  <si>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</si>
  <si>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</si>
  <si>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</si>
  <si>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</si>
  <si>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</si>
  <si>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</si>
  <si>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</si>
  <si>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</si>
  <si>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</si>
  <si>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</si>
  <si>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</si>
  <si>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</si>
  <si>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</si>
  <si>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</si>
  <si>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</si>
  <si>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</si>
  <si>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</si>
  <si>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</si>
  <si>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</si>
  <si>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</si>
  <si>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</si>
  <si>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</si>
  <si>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</si>
  <si>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</si>
  <si>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</si>
  <si>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</si>
  <si>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</si>
  <si>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</si>
  <si>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</si>
  <si>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</si>
  <si>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</si>
  <si>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</si>
  <si>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</si>
  <si>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</si>
  <si>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</si>
  <si>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</si>
  <si>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</si>
  <si>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</si>
  <si>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</si>
  <si>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</si>
  <si>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</si>
  <si>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</si>
  <si>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</si>
  <si>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</si>
  <si>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</si>
  <si>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</si>
  <si>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</si>
  <si>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</si>
  <si>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</si>
  <si>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</si>
  <si>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</si>
  <si>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</si>
  <si>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</si>
  <si>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</si>
  <si>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</si>
  <si>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</si>
  <si>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</si>
  <si>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</si>
  <si>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</si>
  <si>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</si>
  <si>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</si>
  <si>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</si>
  <si>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</si>
  <si>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</si>
  <si>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</si>
  <si>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</si>
  <si>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</si>
  <si>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</si>
  <si>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</si>
  <si>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</si>
  <si>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</si>
  <si>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</si>
  <si>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</si>
  <si>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</si>
  <si>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</si>
  <si>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</si>
  <si>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</si>
  <si>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</si>
  <si>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</si>
  <si>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</si>
  <si>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</si>
  <si>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</si>
  <si>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</si>
  <si>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</si>
  <si>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</si>
  <si>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</si>
  <si>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</si>
  <si>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</si>
  <si>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</si>
  <si>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</si>
  <si>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</si>
  <si>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</si>
  <si>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</si>
  <si>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</si>
  <si>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</si>
  <si>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</si>
  <si>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</si>
  <si>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</si>
  <si>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</si>
  <si>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</si>
  <si>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</si>
  <si>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</si>
  <si>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</si>
  <si>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</si>
  <si>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</si>
  <si>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</si>
  <si>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</si>
  <si>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</si>
  <si>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</si>
  <si>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</si>
  <si>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</si>
  <si>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</si>
  <si>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</si>
  <si>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</si>
  <si>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</si>
  <si>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</si>
  <si>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</si>
  <si>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</si>
  <si>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</si>
  <si>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</si>
  <si>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</si>
  <si>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</si>
  <si>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</si>
  <si>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</si>
  <si>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</si>
  <si>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</si>
  <si>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</si>
  <si>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</si>
  <si>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</si>
  <si>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</si>
  <si>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</si>
  <si>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</si>
  <si>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</si>
  <si>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</si>
  <si>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</si>
  <si>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</si>
  <si>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</si>
  <si>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</si>
  <si>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</si>
  <si>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</si>
  <si>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</si>
  <si>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</si>
  <si>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</si>
  <si>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</si>
  <si>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</si>
  <si>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</si>
  <si>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</si>
  <si>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</si>
  <si>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</si>
  <si>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</si>
  <si>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</si>
  <si>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</si>
  <si>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</si>
  <si>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</si>
  <si>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</si>
  <si>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</si>
  <si>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</si>
  <si>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</si>
  <si>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</si>
  <si>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</si>
  <si>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</si>
  <si>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</si>
  <si>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</si>
  <si>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</si>
  <si>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</si>
  <si>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</si>
  <si>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</si>
  <si>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</si>
  <si>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</si>
  <si>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</si>
  <si>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</si>
  <si>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</si>
  <si>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</si>
  <si>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</si>
  <si>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</si>
  <si>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</si>
  <si>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</si>
  <si>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</si>
  <si>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</si>
  <si>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</si>
  <si>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</si>
  <si>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</si>
  <si>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</si>
  <si>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</si>
  <si>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</si>
  <si>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</si>
  <si>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</si>
  <si>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</si>
  <si>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</si>
  <si>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</si>
  <si>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</si>
  <si>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</si>
  <si>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</si>
  <si>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</si>
  <si>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</si>
  <si>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</si>
  <si>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</si>
  <si>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</si>
  <si>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</si>
  <si>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</si>
  <si>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</si>
  <si>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</si>
  <si>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</si>
  <si>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</si>
  <si>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</si>
  <si>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</si>
  <si>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</si>
  <si>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</si>
  <si>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</si>
  <si>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</si>
  <si>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</si>
  <si>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</si>
  <si>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</si>
  <si>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</si>
  <si>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</si>
  <si>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</si>
  <si>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</si>
  <si>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</si>
  <si>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</si>
  <si>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</si>
  <si>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</si>
  <si>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</si>
  <si>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</si>
  <si>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</si>
  <si>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</si>
  <si>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</si>
  <si>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</si>
  <si>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</si>
  <si>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</si>
  <si>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</si>
  <si>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</si>
  <si>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</si>
  <si>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</si>
  <si>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</si>
  <si>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</si>
  <si>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</si>
  <si>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</si>
  <si>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</si>
  <si>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</si>
  <si>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</si>
  <si>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</si>
  <si>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</si>
  <si>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</si>
  <si>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</si>
  <si>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</si>
  <si>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</si>
  <si>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</si>
  <si>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</si>
  <si>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</si>
  <si>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</si>
  <si>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</si>
  <si>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</si>
  <si>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</si>
  <si>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</si>
  <si>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</si>
  <si>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</si>
  <si>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</si>
  <si>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</si>
  <si>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</si>
  <si>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</si>
  <si>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</si>
  <si>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</si>
  <si>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</si>
  <si>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</si>
  <si>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</si>
  <si>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</si>
  <si>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</si>
  <si>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</si>
  <si>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</si>
  <si>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</si>
  <si>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</si>
  <si>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</si>
  <si>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</si>
  <si>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</si>
  <si>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</si>
  <si>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</si>
  <si>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</si>
  <si>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</si>
  <si>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</si>
  <si>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</si>
  <si>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</si>
  <si>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</si>
  <si>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</si>
  <si>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</si>
  <si>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</si>
  <si>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</si>
  <si>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</si>
  <si>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</si>
  <si>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</si>
  <si>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</si>
  <si>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</si>
  <si>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</si>
  <si>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</si>
  <si>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</si>
  <si>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</si>
  <si>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</si>
  <si>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</si>
  <si>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</si>
  <si>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</si>
  <si>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</si>
  <si>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</si>
  <si>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</si>
  <si>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</si>
  <si>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</si>
  <si>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</si>
  <si>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</si>
  <si>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</si>
  <si>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</si>
  <si>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</si>
  <si>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</si>
  <si>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</si>
  <si>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</si>
  <si>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</si>
  <si>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</si>
  <si>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</si>
  <si>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</si>
  <si>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</si>
  <si>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</si>
  <si>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</si>
  <si>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</si>
  <si>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</si>
  <si>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</si>
  <si>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</si>
  <si>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</si>
  <si>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</si>
  <si>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</si>
  <si>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</si>
  <si>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</si>
  <si>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</si>
  <si>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</si>
  <si>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</si>
  <si>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</si>
  <si>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</si>
  <si>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</si>
  <si>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</si>
  <si>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</si>
  <si>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</si>
  <si>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</si>
  <si>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</si>
  <si>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</si>
  <si>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</si>
  <si>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</si>
  <si>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</si>
  <si>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</si>
  <si>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</si>
  <si>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</si>
  <si>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</si>
  <si>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</si>
  <si>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</si>
  <si>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</si>
  <si>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</si>
  <si>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</si>
  <si>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</si>
  <si>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</si>
  <si>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</si>
  <si>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</si>
  <si>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</si>
  <si>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</si>
  <si>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</si>
  <si>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</si>
  <si>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</si>
  <si>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</si>
  <si>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</si>
  <si>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</si>
  <si>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</si>
  <si>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</si>
  <si>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</si>
  <si>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</si>
  <si>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</si>
  <si>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</si>
  <si>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</si>
  <si>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</si>
  <si>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</si>
  <si>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</si>
  <si>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</si>
  <si>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</si>
  <si>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</si>
  <si>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</si>
  <si>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</si>
  <si>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</si>
  <si>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</si>
  <si>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</si>
  <si>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</si>
  <si>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</si>
  <si>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</si>
  <si>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</si>
  <si>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</si>
  <si>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</si>
  <si>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</si>
  <si>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</si>
  <si>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</si>
  <si>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</si>
  <si>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</si>
  <si>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</si>
  <si>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</si>
  <si>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</si>
  <si>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</si>
  <si>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</si>
  <si>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</si>
  <si>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</si>
  <si>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</si>
  <si>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</si>
  <si>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</si>
  <si>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</si>
  <si>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</si>
  <si>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</si>
  <si>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</si>
  <si>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</si>
  <si>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</si>
  <si>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</si>
  <si>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</si>
  <si>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</si>
  <si>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</si>
  <si>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</si>
  <si>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</si>
  <si>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</si>
  <si>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</si>
  <si>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</si>
  <si>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</si>
  <si>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</si>
  <si>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</si>
  <si>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</si>
  <si>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</si>
  <si>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</si>
  <si>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</si>
  <si>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</si>
  <si>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</si>
  <si>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</si>
  <si>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</si>
  <si>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</si>
  <si>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</si>
  <si>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</si>
  <si>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</si>
  <si>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</si>
  <si>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</si>
  <si>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</si>
  <si>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</si>
  <si>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</si>
  <si>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</si>
  <si>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</si>
  <si>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</si>
  <si>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</si>
  <si>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</si>
  <si>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</si>
  <si>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</si>
  <si>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</si>
  <si>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</si>
  <si>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</si>
  <si>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</si>
  <si>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</si>
  <si>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</si>
  <si>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</si>
  <si>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</si>
  <si>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</si>
  <si>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</si>
  <si>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</si>
  <si>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</si>
  <si>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</si>
  <si>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</si>
  <si>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</si>
  <si>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</si>
  <si>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</si>
  <si>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</si>
  <si>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</si>
  <si>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</si>
  <si>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</si>
  <si>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</si>
  <si>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</si>
  <si>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</si>
  <si>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</si>
  <si>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</si>
  <si>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</si>
  <si>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</si>
  <si>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</si>
  <si>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</si>
  <si>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</si>
  <si>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</si>
  <si>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</si>
  <si>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</si>
  <si>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</si>
  <si>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</si>
  <si>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</si>
  <si>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</si>
  <si>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</si>
  <si>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</si>
  <si>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</si>
  <si>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</si>
  <si>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</si>
  <si>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</si>
  <si>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</si>
  <si>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</si>
  <si>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</si>
  <si>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</si>
  <si>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</si>
  <si>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</si>
  <si>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</si>
  <si>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</si>
  <si>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</si>
  <si>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</si>
  <si>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</si>
  <si>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</si>
  <si>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</si>
  <si>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</si>
  <si>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</si>
  <si>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</si>
  <si>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</si>
  <si>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</si>
  <si>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</si>
  <si>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</si>
  <si>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</si>
  <si>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</si>
  <si>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</si>
  <si>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</si>
  <si>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</si>
  <si>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</si>
  <si>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</si>
  <si>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</si>
  <si>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</si>
  <si>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</si>
  <si>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</si>
  <si>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</si>
  <si>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</si>
  <si>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</si>
  <si>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</si>
  <si>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</si>
  <si>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</si>
  <si>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</si>
  <si>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</si>
  <si>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</si>
  <si>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</si>
  <si>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</si>
  <si>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</si>
  <si>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</si>
  <si>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</si>
  <si>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</si>
  <si>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</si>
  <si>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</si>
  <si>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</si>
  <si>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</si>
  <si>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</si>
  <si>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</si>
  <si>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</si>
  <si>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</si>
  <si>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</si>
  <si>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</si>
  <si>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</si>
  <si>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</si>
  <si>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</si>
  <si>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</si>
  <si>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</si>
  <si>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</si>
  <si>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</si>
  <si>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</si>
  <si>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</si>
  <si>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</si>
  <si>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</si>
  <si>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</si>
  <si>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</si>
  <si>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</si>
  <si>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</si>
  <si>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</si>
  <si>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</si>
  <si>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</si>
  <si>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</si>
  <si>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</si>
  <si>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</si>
  <si>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</si>
  <si>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</si>
  <si>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</si>
  <si>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</si>
  <si>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</si>
  <si>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</si>
  <si>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</si>
  <si>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</si>
  <si>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</si>
  <si>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</si>
  <si>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</si>
  <si>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</si>
  <si>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</si>
  <si>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</si>
  <si>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</si>
  <si>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</si>
  <si>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</si>
  <si>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</si>
  <si>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</si>
  <si>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</si>
  <si>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</si>
  <si>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</si>
  <si>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</si>
  <si>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</si>
  <si>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</si>
  <si>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</si>
  <si>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</si>
  <si>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</si>
  <si>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</si>
  <si>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</si>
  <si>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</si>
  <si>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</si>
  <si>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</si>
  <si>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</si>
  <si>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</si>
  <si>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</si>
  <si>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</si>
  <si>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</si>
  <si>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</si>
  <si>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</si>
  <si>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</si>
  <si>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</si>
  <si>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</si>
  <si>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</si>
  <si>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</si>
  <si>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</si>
  <si>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</si>
  <si>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</si>
  <si>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</si>
  <si>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</si>
  <si>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</si>
  <si>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</si>
  <si>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</si>
  <si>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</si>
  <si>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</si>
  <si>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</si>
  <si>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</si>
  <si>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</si>
  <si>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</si>
  <si>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</si>
  <si>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</si>
  <si>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</si>
  <si>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</si>
  <si>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</si>
  <si>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</si>
  <si>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</si>
  <si>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</si>
  <si>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</si>
  <si>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</si>
  <si>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</si>
  <si>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</si>
  <si>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</si>
  <si>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</si>
  <si>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</si>
  <si>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</si>
  <si>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</si>
  <si>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</si>
  <si>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</si>
  <si>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</si>
  <si>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</si>
  <si>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</si>
  <si>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</si>
  <si>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</si>
  <si>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</si>
  <si>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</si>
  <si>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</si>
  <si>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</si>
  <si>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</si>
  <si>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</si>
  <si>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</si>
  <si>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</si>
  <si>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</si>
  <si>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</si>
  <si>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</si>
  <si>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</si>
  <si>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</si>
  <si>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</si>
  <si>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</si>
  <si>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</si>
  <si>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</si>
  <si>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</si>
  <si>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</si>
  <si>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</si>
  <si>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</si>
  <si>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</si>
  <si>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</si>
  <si>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</si>
  <si>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</si>
  <si>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</si>
  <si>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</si>
  <si>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</si>
  <si>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</si>
  <si>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</si>
  <si>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</si>
  <si>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</si>
  <si>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</si>
  <si>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</si>
  <si>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</si>
  <si>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</si>
  <si>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</si>
  <si>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</si>
  <si>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</si>
  <si>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</si>
  <si>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</si>
  <si>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</si>
  <si>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</si>
  <si>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</si>
  <si>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</si>
  <si>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</si>
  <si>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</si>
  <si>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</si>
  <si>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</si>
  <si>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</si>
  <si>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</si>
  <si>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</si>
  <si>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</si>
  <si>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</si>
  <si>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</si>
  <si>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</si>
  <si>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</si>
  <si>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</si>
  <si>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</si>
  <si>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</si>
  <si>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</si>
  <si>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</si>
  <si>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</si>
  <si>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</si>
  <si>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</si>
  <si>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</si>
  <si>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</si>
  <si>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</si>
  <si>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</si>
  <si>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</si>
  <si>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</si>
  <si>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</si>
  <si>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</si>
  <si>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</si>
  <si>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</si>
  <si>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</si>
  <si>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</si>
  <si>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</si>
  <si>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</si>
  <si>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</si>
  <si>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</si>
  <si>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</si>
  <si>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</si>
  <si>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</si>
  <si>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</si>
  <si>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</si>
  <si>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</si>
  <si>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</si>
  <si>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</si>
  <si>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</si>
  <si>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</si>
  <si>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</si>
  <si>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</si>
  <si>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</si>
  <si>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</si>
  <si>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</si>
  <si>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</si>
  <si>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</si>
  <si>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</si>
  <si>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</si>
  <si>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</si>
  <si>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</si>
  <si>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</si>
  <si>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</si>
  <si>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</si>
  <si>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</si>
  <si>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</si>
  <si>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</si>
  <si>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</si>
  <si>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</si>
  <si>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</si>
  <si>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</si>
  <si>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</si>
  <si>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</si>
  <si>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</si>
  <si>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</si>
  <si>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</si>
  <si>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</si>
  <si>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</si>
  <si>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</si>
  <si>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</si>
  <si>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</si>
  <si>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</si>
  <si>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</si>
  <si>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</si>
  <si>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</si>
  <si>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</si>
  <si>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</si>
  <si>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</si>
  <si>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</si>
  <si>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</si>
  <si>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</si>
  <si>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</si>
  <si>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</si>
  <si>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</si>
  <si>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</si>
  <si>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</si>
  <si>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</si>
  <si>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</si>
  <si>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</si>
  <si>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</si>
  <si>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</si>
  <si>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</si>
  <si>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</si>
  <si>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</si>
  <si>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</si>
  <si>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</si>
  <si>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</si>
  <si>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</si>
  <si>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</si>
  <si>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</si>
  <si>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</si>
  <si>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</si>
  <si>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</si>
  <si>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</si>
  <si>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</si>
  <si>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</si>
  <si>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</si>
  <si>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</si>
  <si>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</si>
  <si>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</si>
  <si>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</si>
  <si>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</si>
  <si>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</si>
  <si>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</si>
  <si>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</si>
  <si>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</si>
  <si>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</si>
  <si>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</si>
  <si>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</si>
  <si>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</si>
  <si>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</si>
  <si>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</si>
  <si>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</si>
  <si>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</si>
  <si>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</si>
  <si>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</si>
  <si>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</si>
  <si>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</si>
  <si>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</si>
  <si>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</si>
  <si>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</si>
  <si>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</si>
  <si>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</si>
  <si>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</si>
  <si>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</si>
  <si>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</si>
  <si>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</si>
  <si>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</si>
  <si>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</si>
  <si>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</si>
  <si>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</si>
  <si>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</si>
  <si>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</si>
  <si>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</si>
  <si>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</si>
  <si>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</si>
  <si>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</si>
  <si>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</si>
  <si>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</si>
  <si>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</si>
  <si>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</si>
  <si>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</si>
  <si>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</si>
  <si>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</si>
  <si>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</si>
  <si>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</si>
  <si>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</si>
  <si>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</si>
  <si>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</si>
  <si>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</si>
  <si>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</si>
  <si>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</si>
  <si>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</si>
  <si>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</si>
  <si>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</si>
  <si>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</si>
  <si>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</si>
  <si>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</si>
  <si>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</si>
  <si>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</si>
  <si>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</si>
  <si>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</si>
  <si>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</si>
  <si>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</si>
  <si>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</si>
  <si>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</si>
  <si>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</si>
  <si>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</si>
  <si>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</si>
  <si>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</si>
  <si>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</si>
  <si>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</si>
  <si>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</si>
  <si>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</si>
  <si>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</si>
  <si>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</si>
  <si>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</si>
  <si>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</si>
  <si>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</si>
  <si>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</si>
  <si>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</si>
  <si>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</si>
  <si>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</si>
  <si>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</si>
  <si>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</si>
  <si>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</si>
  <si>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</si>
  <si>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</si>
  <si>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</si>
  <si>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</si>
  <si>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</si>
  <si>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</si>
  <si>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</si>
  <si>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</si>
  <si>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</si>
  <si>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</si>
  <si>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</si>
  <si>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</si>
  <si>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</si>
  <si>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</si>
  <si>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</si>
  <si>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</si>
  <si>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</si>
  <si>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</si>
  <si>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</si>
  <si>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</si>
  <si>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</si>
  <si>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</si>
  <si>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</si>
  <si>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</si>
  <si>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</si>
  <si>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</si>
  <si>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</si>
  <si>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</si>
  <si>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</si>
  <si>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</si>
  <si>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</si>
  <si>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</si>
  <si>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</si>
  <si>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</si>
  <si>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</si>
  <si>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</si>
  <si>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</si>
  <si>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</si>
  <si>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</si>
  <si>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</si>
  <si>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</si>
  <si>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</si>
  <si>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</si>
  <si>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</si>
  <si>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</si>
  <si>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</si>
  <si>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</si>
  <si>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</si>
  <si>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</si>
  <si>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</si>
  <si>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</si>
  <si>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</si>
  <si>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</si>
  <si>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</si>
  <si>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</si>
  <si>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</si>
  <si>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</si>
  <si>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</si>
  <si>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</si>
  <si>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</si>
  <si>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</si>
  <si>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</si>
  <si>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</si>
  <si>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</si>
  <si>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</si>
  <si>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</si>
  <si>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</si>
  <si>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</si>
  <si>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</si>
  <si>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</si>
  <si>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</si>
  <si>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</si>
  <si>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</si>
  <si>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</si>
  <si>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</si>
  <si>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</si>
  <si>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</si>
  <si>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</si>
  <si>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</si>
  <si>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</si>
  <si>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</si>
  <si>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</si>
  <si>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</si>
  <si>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</si>
  <si>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</si>
  <si>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</si>
  <si>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</si>
  <si>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</si>
  <si>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</si>
  <si>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</si>
  <si>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</si>
  <si>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</si>
  <si>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</si>
  <si>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</si>
  <si>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</si>
  <si>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</si>
  <si>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</si>
  <si>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</si>
  <si>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</si>
  <si>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</si>
  <si>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</si>
  <si>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</si>
  <si>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</si>
  <si>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</si>
  <si>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</si>
  <si>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</si>
  <si>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</si>
  <si>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</si>
  <si>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</si>
  <si>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</si>
  <si>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</si>
  <si>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</si>
  <si>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</si>
  <si>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</si>
  <si>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</si>
  <si>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</si>
  <si>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</si>
  <si>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</si>
  <si>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</si>
  <si>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</si>
  <si>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</si>
  <si>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</si>
  <si>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</si>
  <si>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</si>
  <si>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</si>
  <si>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</si>
  <si>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</si>
  <si>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</si>
  <si>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</si>
  <si>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</si>
  <si>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</si>
  <si>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</si>
  <si>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</si>
  <si>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</si>
  <si>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</si>
  <si>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</si>
  <si>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</si>
  <si>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</si>
  <si>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</si>
  <si>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</si>
  <si>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</si>
  <si>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</si>
  <si>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</si>
  <si>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</si>
  <si>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</si>
  <si>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</si>
  <si>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</si>
  <si>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</si>
  <si>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</si>
  <si>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</si>
  <si>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</si>
  <si>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</si>
  <si>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</si>
  <si>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</si>
  <si>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</si>
  <si>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</si>
  <si>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</si>
  <si>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</si>
  <si>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</si>
  <si>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</si>
  <si>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</si>
  <si>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</si>
  <si>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</si>
  <si>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</si>
  <si>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</si>
  <si>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</si>
  <si>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</si>
  <si>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</si>
  <si>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</si>
  <si>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</si>
  <si>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</si>
  <si>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</si>
  <si>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</si>
  <si>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</si>
  <si>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</si>
  <si>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</si>
  <si>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</si>
  <si>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</si>
  <si>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</si>
  <si>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</si>
  <si>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</si>
  <si>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</si>
  <si>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</si>
  <si>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</si>
  <si>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</si>
  <si>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</si>
  <si>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</si>
  <si>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</si>
  <si>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</si>
  <si>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</si>
  <si>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</si>
  <si>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</si>
  <si>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</si>
  <si>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</si>
  <si>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</si>
  <si>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</si>
  <si>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</si>
  <si>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</si>
  <si>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</si>
  <si>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</si>
  <si>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</si>
  <si>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</si>
  <si>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</si>
  <si>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</si>
  <si>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</si>
  <si>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</si>
  <si>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</si>
  <si>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</si>
  <si>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</si>
  <si>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</si>
  <si>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</si>
  <si>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</si>
  <si>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</si>
  <si>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</si>
  <si>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</si>
  <si>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</si>
  <si>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</si>
  <si>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</si>
  <si>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</si>
  <si>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</si>
  <si>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</si>
  <si>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</si>
  <si>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</si>
  <si>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</si>
  <si>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</si>
  <si>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</si>
  <si>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</si>
  <si>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</si>
  <si>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</si>
  <si>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</si>
  <si>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</si>
  <si>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</si>
  <si>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</si>
  <si>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</si>
  <si>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</si>
  <si>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</si>
  <si>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</si>
  <si>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</si>
  <si>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</si>
  <si>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</si>
  <si>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</si>
  <si>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</si>
  <si>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</si>
  <si>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</si>
  <si>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</si>
  <si>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</si>
  <si>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</si>
  <si>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</si>
  <si>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</si>
  <si>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</si>
  <si>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</si>
  <si>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</si>
  <si>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</si>
  <si>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</si>
  <si>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</si>
  <si>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</si>
  <si>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</si>
  <si>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</si>
  <si>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</si>
  <si>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</si>
  <si>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</si>
  <si>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</si>
  <si>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</si>
  <si>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</si>
  <si>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</si>
  <si>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</si>
  <si>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</si>
  <si>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</si>
  <si>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</si>
  <si>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</si>
  <si>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</si>
  <si>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</si>
  <si>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</si>
  <si>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</si>
  <si>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</si>
  <si>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</si>
  <si>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</si>
  <si>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</si>
  <si>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</si>
  <si>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</si>
  <si>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</si>
  <si>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</si>
  <si>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</si>
  <si>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</si>
  <si>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</si>
  <si>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</si>
  <si>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</si>
  <si>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</si>
  <si>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</si>
  <si>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</si>
  <si>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</si>
  <si>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</si>
  <si>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</si>
  <si>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</si>
  <si>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</si>
  <si>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</si>
  <si>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</si>
  <si>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</si>
  <si>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</si>
  <si>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</si>
  <si>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</si>
  <si>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</si>
  <si>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</si>
  <si>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</si>
  <si>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</si>
  <si>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</si>
  <si>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</si>
  <si>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</si>
  <si>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</si>
  <si>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</si>
  <si>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</si>
  <si>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</si>
  <si>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</si>
  <si>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</si>
  <si>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</si>
  <si>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</si>
  <si>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</si>
  <si>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</si>
  <si>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</si>
  <si>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</si>
  <si>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</si>
  <si>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</si>
  <si>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</si>
  <si>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</si>
  <si>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</si>
  <si>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</si>
  <si>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</si>
  <si>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</si>
  <si>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</si>
  <si>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</si>
  <si>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</si>
  <si>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</si>
  <si>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</si>
  <si>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</si>
  <si>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</si>
  <si>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</si>
  <si>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</si>
  <si>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</si>
  <si>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</si>
  <si>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</si>
  <si>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</si>
  <si>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</si>
  <si>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</si>
  <si>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</si>
  <si>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</si>
  <si>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</si>
  <si>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</si>
  <si>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</si>
  <si>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</si>
  <si>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</si>
  <si>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</si>
  <si>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</si>
  <si>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</si>
  <si>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</si>
  <si>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</si>
  <si>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</si>
  <si>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</si>
  <si>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</si>
  <si>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</si>
  <si>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</si>
  <si>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</si>
  <si>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</si>
  <si>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</si>
  <si>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</si>
  <si>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</si>
  <si>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</si>
  <si>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</si>
  <si>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</si>
  <si>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</si>
  <si>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</si>
  <si>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</si>
  <si>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</si>
  <si>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</si>
  <si>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</si>
  <si>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</si>
  <si>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</si>
  <si>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</si>
  <si>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</si>
  <si>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</si>
  <si>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</si>
  <si>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</si>
  <si>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</si>
  <si>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</si>
  <si>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</si>
  <si>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</si>
  <si>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</si>
  <si>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</si>
  <si>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</si>
  <si>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</si>
  <si>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</si>
  <si>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</si>
  <si>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</si>
  <si>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</si>
  <si>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</si>
  <si>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</si>
  <si>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</si>
  <si>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</si>
  <si>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</si>
  <si>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</si>
  <si>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</si>
  <si>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</si>
  <si>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</si>
  <si>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</si>
  <si>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</si>
  <si>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</si>
  <si>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</si>
  <si>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</si>
  <si>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</si>
  <si>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</si>
  <si>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</si>
  <si>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</si>
  <si>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</si>
  <si>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</si>
  <si>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</si>
  <si>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</si>
  <si>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</si>
  <si>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</si>
  <si>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</si>
  <si>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</si>
  <si>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</si>
  <si>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</si>
  <si>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</si>
  <si>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</si>
  <si>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</si>
  <si>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</si>
  <si>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</si>
  <si>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</si>
  <si>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</si>
  <si>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</si>
  <si>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</si>
  <si>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</si>
  <si>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</si>
  <si>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</si>
  <si>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</si>
  <si>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</si>
  <si>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</si>
  <si>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</si>
  <si>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</si>
  <si>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</si>
  <si>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</si>
  <si>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</si>
  <si>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</si>
  <si>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</si>
  <si>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</si>
  <si>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</si>
  <si>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</si>
  <si>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</si>
  <si>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</si>
  <si>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</si>
  <si>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</si>
  <si>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</si>
  <si>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</si>
  <si>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</si>
  <si>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</si>
  <si>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</si>
  <si>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</si>
  <si>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</si>
  <si>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</si>
  <si>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</si>
  <si>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</si>
  <si>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</si>
  <si>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</si>
  <si>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</si>
  <si>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</si>
  <si>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</si>
  <si>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</si>
  <si>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</si>
  <si>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</si>
  <si>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</si>
  <si>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</si>
  <si>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</si>
  <si>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</si>
  <si>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</si>
  <si>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</si>
  <si>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</si>
  <si>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</si>
  <si>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</si>
  <si>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</si>
  <si>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</si>
  <si>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</si>
  <si>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</si>
  <si>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</si>
  <si>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</si>
  <si>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</si>
  <si>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</si>
  <si>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</si>
  <si>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</si>
  <si>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</si>
  <si>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</si>
  <si>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</si>
  <si>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</si>
  <si>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</si>
  <si>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</si>
  <si>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</si>
  <si>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</si>
  <si>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</si>
  <si>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</si>
  <si>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</si>
  <si>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</si>
  <si>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</si>
  <si>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</si>
  <si>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</si>
  <si>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</si>
  <si>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</si>
  <si>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</si>
  <si>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</si>
  <si>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</si>
  <si>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</si>
  <si>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</si>
  <si>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</si>
  <si>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</si>
  <si>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</si>
  <si>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</si>
  <si>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</si>
  <si>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</si>
  <si>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</si>
  <si>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</si>
  <si>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</si>
  <si>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</si>
  <si>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</si>
  <si>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</si>
  <si>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</si>
  <si>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</si>
  <si>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</si>
  <si>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</si>
  <si>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</si>
  <si>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</si>
  <si>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</si>
  <si>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</si>
  <si>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</si>
  <si>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</si>
  <si>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</si>
  <si>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</si>
  <si>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</si>
  <si>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</si>
  <si>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</si>
  <si>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</si>
  <si>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</si>
  <si>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</si>
  <si>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</si>
  <si>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</si>
  <si>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</si>
  <si>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</si>
  <si>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</si>
  <si>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</si>
  <si>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</si>
  <si>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</si>
  <si>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</si>
  <si>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</si>
  <si>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</si>
  <si>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</si>
  <si>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</si>
  <si>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</si>
  <si>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</si>
  <si>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</si>
  <si>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</si>
  <si>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</si>
  <si>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</si>
  <si>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</si>
  <si>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</si>
  <si>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</si>
  <si>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</si>
  <si>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</si>
  <si>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</si>
  <si>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</si>
  <si>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</si>
  <si>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</si>
  <si>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</si>
  <si>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</si>
  <si>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</si>
  <si>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</si>
  <si>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</si>
  <si>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</si>
  <si>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</si>
  <si>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</si>
  <si>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</si>
  <si>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</si>
  <si>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</si>
  <si>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</si>
  <si>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</si>
  <si>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</si>
  <si>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</si>
  <si>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</si>
  <si>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</si>
  <si>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</si>
  <si>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</si>
  <si>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</si>
  <si>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</si>
  <si>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</si>
  <si>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</si>
  <si>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</si>
  <si>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</si>
  <si>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</si>
  <si>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</si>
  <si>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</si>
  <si>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</si>
  <si>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</si>
  <si>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</si>
  <si>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</si>
  <si>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</si>
  <si>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</si>
  <si>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</si>
  <si>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</si>
  <si>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</si>
  <si>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</si>
  <si>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</si>
  <si>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</si>
  <si>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</si>
  <si>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</si>
  <si>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</si>
  <si>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</si>
  <si>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</si>
  <si>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</si>
  <si>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</si>
  <si>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</si>
  <si>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</si>
  <si>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</si>
  <si>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</si>
  <si>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</si>
  <si>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</si>
  <si>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</si>
  <si>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</si>
  <si>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</si>
  <si>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</si>
  <si>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</si>
  <si>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</si>
  <si>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</si>
  <si>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</si>
  <si>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</si>
  <si>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</si>
  <si>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</si>
  <si>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</si>
  <si>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</si>
  <si>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</si>
  <si>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</si>
  <si>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</si>
  <si>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</si>
  <si>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</si>
  <si>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</si>
  <si>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</si>
  <si>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</si>
  <si>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</si>
  <si>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</si>
  <si>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</si>
  <si>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</si>
  <si>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</si>
  <si>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</si>
  <si>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</si>
  <si>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</si>
  <si>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</si>
  <si>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</si>
  <si>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</si>
  <si>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</si>
  <si>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</si>
  <si>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</si>
  <si>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</si>
  <si>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</si>
  <si>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</si>
  <si>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</si>
  <si>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</si>
  <si>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</si>
  <si>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</si>
  <si>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</si>
  <si>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</si>
  <si>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</si>
  <si>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</si>
  <si>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</si>
  <si>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</si>
  <si>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</si>
  <si>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</si>
  <si>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</si>
  <si>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</si>
  <si>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</si>
  <si>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</si>
  <si>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</si>
  <si>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</si>
  <si>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</si>
  <si>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</si>
  <si>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</si>
  <si>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</si>
  <si>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</si>
  <si>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</si>
  <si>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</si>
  <si>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</si>
  <si>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</si>
  <si>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</si>
  <si>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</si>
  <si>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</si>
  <si>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</si>
  <si>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</si>
  <si>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</si>
  <si>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</si>
  <si>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</si>
  <si>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</si>
  <si>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</si>
  <si>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</si>
  <si>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</si>
  <si>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</si>
  <si>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</si>
  <si>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</si>
  <si>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</si>
  <si>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</si>
  <si>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</si>
  <si>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</si>
  <si>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</si>
  <si>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</si>
  <si>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</si>
  <si>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</si>
  <si>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</si>
  <si>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</si>
  <si>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</si>
  <si>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</si>
  <si>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</si>
  <si>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</si>
  <si>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</si>
  <si>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</si>
  <si>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</si>
  <si>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</si>
  <si>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</si>
  <si>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</si>
  <si>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</si>
  <si>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</si>
  <si>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</si>
  <si>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</si>
  <si>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</si>
  <si>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</si>
  <si>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</si>
  <si>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</si>
  <si>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</si>
  <si>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</si>
  <si>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</si>
  <si>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</si>
  <si>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</si>
  <si>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</si>
  <si>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</si>
  <si>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</si>
  <si>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</si>
  <si>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</si>
  <si>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</si>
  <si>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</si>
  <si>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</si>
  <si>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</si>
  <si>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</si>
  <si>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</si>
  <si>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</si>
  <si>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</si>
  <si>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</si>
  <si>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</si>
  <si>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</si>
  <si>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</si>
  <si>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</si>
  <si>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</si>
  <si>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</si>
  <si>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</si>
  <si>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</si>
  <si>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</si>
  <si>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</si>
  <si>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</si>
  <si>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</si>
  <si>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</si>
  <si>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</si>
  <si>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</si>
  <si>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</si>
  <si>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</si>
  <si>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</si>
  <si>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</si>
  <si>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</si>
  <si>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</si>
  <si>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</si>
  <si>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</si>
  <si>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</si>
  <si>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</si>
  <si>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</si>
  <si>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</si>
  <si>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</si>
  <si>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</si>
  <si>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</si>
  <si>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</si>
  <si>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</si>
  <si>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</si>
  <si>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</si>
  <si>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</si>
  <si>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</si>
  <si>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</si>
  <si>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</si>
  <si>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</si>
  <si>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</si>
  <si>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</si>
  <si>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</si>
  <si>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</si>
  <si>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</si>
  <si>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</si>
  <si>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</si>
  <si>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</si>
  <si>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</si>
  <si>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</si>
  <si>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</si>
  <si>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</si>
  <si>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</si>
  <si>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</si>
  <si>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</si>
  <si>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</si>
  <si>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</si>
  <si>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</si>
  <si>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</si>
  <si>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</si>
  <si>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</si>
  <si>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</si>
  <si>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</si>
  <si>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</si>
  <si>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</si>
  <si>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</si>
  <si>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</si>
  <si>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</si>
  <si>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</si>
  <si>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</si>
  <si>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</si>
  <si>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</si>
  <si>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</si>
  <si>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</si>
  <si>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</si>
  <si>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</si>
  <si>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</si>
  <si>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</si>
  <si>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</si>
  <si>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</si>
  <si>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</si>
  <si>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</si>
  <si>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</si>
  <si>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</si>
  <si>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</si>
  <si>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</si>
  <si>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</si>
  <si>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</si>
  <si>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</si>
  <si>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</si>
  <si>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</si>
  <si>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</si>
  <si>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</si>
  <si>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</si>
  <si>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</si>
  <si>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</si>
  <si>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</si>
  <si>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</si>
  <si>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</si>
  <si>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</si>
  <si>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</si>
  <si>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</si>
  <si>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</si>
  <si>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</si>
  <si>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</si>
  <si>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</si>
  <si>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</si>
  <si>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</si>
  <si>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</si>
  <si>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</si>
  <si>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</si>
  <si>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</si>
  <si>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</si>
  <si>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</si>
  <si>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</si>
  <si>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</si>
  <si>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</si>
  <si>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</si>
  <si>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</si>
  <si>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</si>
  <si>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</si>
  <si>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</si>
  <si>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</si>
  <si>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</si>
  <si>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</si>
  <si>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</si>
  <si>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</si>
  <si>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</si>
  <si>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</si>
  <si>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</si>
  <si>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</si>
  <si>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</si>
  <si>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</si>
  <si>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</si>
  <si>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</si>
  <si>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</si>
  <si>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</si>
  <si>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</si>
  <si>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</si>
  <si>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</si>
  <si>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</si>
  <si>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</si>
  <si>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</si>
  <si>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</si>
  <si>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</si>
  <si>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</si>
  <si>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</si>
  <si>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</si>
  <si>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</si>
  <si>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</si>
  <si>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</si>
  <si>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</si>
  <si>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</si>
  <si>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</si>
  <si>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</si>
  <si>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</si>
  <si>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</si>
  <si>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</si>
  <si>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</si>
  <si>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</si>
  <si>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</si>
  <si>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</si>
  <si>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</si>
  <si>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</si>
  <si>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</si>
  <si>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</si>
  <si>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</si>
  <si>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</si>
  <si>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</si>
  <si>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</si>
  <si>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</si>
  <si>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</si>
  <si>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</si>
  <si>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</si>
  <si>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</si>
  <si>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</si>
  <si>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</si>
  <si>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</si>
  <si>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</si>
  <si>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</si>
  <si>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</si>
  <si>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</si>
  <si>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</si>
  <si>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</si>
  <si>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</si>
  <si>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</si>
  <si>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</si>
  <si>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</si>
  <si>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</si>
  <si>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</si>
  <si>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</si>
  <si>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</si>
  <si>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</si>
  <si>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</si>
  <si>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</si>
  <si>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</si>
  <si>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</si>
  <si>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</si>
  <si>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</si>
  <si>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</si>
  <si>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</si>
  <si>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</si>
  <si>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</si>
  <si>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</si>
  <si>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</si>
  <si>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</si>
  <si>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</si>
  <si>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</si>
  <si>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</si>
  <si>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</si>
  <si>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</si>
  <si>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</si>
  <si>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</si>
  <si>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</si>
  <si>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</si>
  <si>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</si>
  <si>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</si>
  <si>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</si>
  <si>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</si>
  <si>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</si>
  <si>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</si>
  <si>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</si>
  <si>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</si>
  <si>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</si>
  <si>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</si>
  <si>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</si>
  <si>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</si>
  <si>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</si>
  <si>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</si>
  <si>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</si>
  <si>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</si>
  <si>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</si>
  <si>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</si>
  <si>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</si>
  <si>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</si>
  <si>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</si>
  <si>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</si>
  <si>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</si>
  <si>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</si>
  <si>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</si>
  <si>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</si>
  <si>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</si>
  <si>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</si>
  <si>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</si>
  <si>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</si>
  <si>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</si>
  <si>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</si>
  <si>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</si>
  <si>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</si>
  <si>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</si>
  <si>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</si>
  <si>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</si>
  <si>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</si>
  <si>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</si>
  <si>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</si>
  <si>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</si>
  <si>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</si>
  <si>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</si>
  <si>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</si>
  <si>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</si>
  <si>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</si>
  <si>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</si>
  <si>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</si>
  <si>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</si>
  <si>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</si>
  <si>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</si>
  <si>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</si>
  <si>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</si>
  <si>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</si>
  <si>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</si>
  <si>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</si>
  <si>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</si>
  <si>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</si>
  <si>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</si>
  <si>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</si>
  <si>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</si>
  <si>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</si>
  <si>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</si>
  <si>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</si>
  <si>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</si>
  <si>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</si>
  <si>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</si>
  <si>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</si>
  <si>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</si>
  <si>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</si>
  <si>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</si>
  <si>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</si>
  <si>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</si>
  <si>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</si>
  <si>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</si>
  <si>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</si>
  <si>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</si>
  <si>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</si>
  <si>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</si>
  <si>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</si>
  <si>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</si>
  <si>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</si>
  <si>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</si>
  <si>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</si>
  <si>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</si>
  <si>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</si>
  <si>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</si>
  <si>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</si>
  <si>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</si>
  <si>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</si>
  <si>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</si>
  <si>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</si>
  <si>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</si>
  <si>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</si>
  <si>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</si>
  <si>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</si>
  <si>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</si>
  <si>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</si>
  <si>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</si>
  <si>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</si>
  <si>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</si>
  <si>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</si>
  <si>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</si>
  <si>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</si>
  <si>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</si>
  <si>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</si>
  <si>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</si>
  <si>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</si>
  <si>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</si>
  <si>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</si>
  <si>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</si>
  <si>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</si>
  <si>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</si>
  <si>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</si>
  <si>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</si>
  <si>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</si>
  <si>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</si>
  <si>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</si>
  <si>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</si>
  <si>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</si>
  <si>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</si>
  <si>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</si>
  <si>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</si>
  <si>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</si>
  <si>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</si>
  <si>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</si>
  <si>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</si>
  <si>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</si>
  <si>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</si>
  <si>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</si>
  <si>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</si>
  <si>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</si>
  <si>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</si>
  <si>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</si>
  <si>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</si>
  <si>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</si>
  <si>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</si>
  <si>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</si>
  <si>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</si>
  <si>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</si>
  <si>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</si>
  <si>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</si>
  <si>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</si>
  <si>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</si>
  <si>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</si>
  <si>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</si>
  <si>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</si>
  <si>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</si>
  <si>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</si>
  <si>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</si>
  <si>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</si>
  <si>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</si>
  <si>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</si>
  <si>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</si>
  <si>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</si>
  <si>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</si>
  <si>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</si>
  <si>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</si>
  <si>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</si>
  <si>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</si>
  <si>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</si>
  <si>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</si>
  <si>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</si>
  <si>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</si>
  <si>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</si>
  <si>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</si>
  <si>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</si>
  <si>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</si>
  <si>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</si>
  <si>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</si>
  <si>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</si>
  <si>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</si>
  <si>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</si>
  <si>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</si>
  <si>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</si>
  <si>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</si>
  <si>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</si>
  <si>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</si>
  <si>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</si>
  <si>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</si>
  <si>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</si>
  <si>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</si>
  <si>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</si>
  <si>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</si>
  <si>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</si>
  <si>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</si>
  <si>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</si>
  <si>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</si>
  <si>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</si>
  <si>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</si>
  <si>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</si>
  <si>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</si>
  <si>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</si>
  <si>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</si>
  <si>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</si>
  <si>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</si>
  <si>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</si>
  <si>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</si>
  <si>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</si>
  <si>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</si>
  <si>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</si>
  <si>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</si>
  <si>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</si>
  <si>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</si>
  <si>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</si>
  <si>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</si>
  <si>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</si>
  <si>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</si>
  <si>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</si>
  <si>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</si>
  <si>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</si>
  <si>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</si>
  <si>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</si>
  <si>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</si>
  <si>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</si>
  <si>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</si>
  <si>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</si>
  <si>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</si>
  <si>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</si>
  <si>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</si>
  <si>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</si>
  <si>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</si>
  <si>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</si>
  <si>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</si>
  <si>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</si>
  <si>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</si>
  <si>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</si>
  <si>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</si>
  <si>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</si>
  <si>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</si>
  <si>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</si>
  <si>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</si>
  <si>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</si>
  <si>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</si>
  <si>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</si>
  <si>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</si>
  <si>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</si>
  <si>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</si>
  <si>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</si>
  <si>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</si>
  <si>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</si>
  <si>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</si>
  <si>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</si>
  <si>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</si>
  <si>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</si>
  <si>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</si>
  <si>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</si>
  <si>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</si>
  <si>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</si>
  <si>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</si>
  <si>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</si>
  <si>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</si>
  <si>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</si>
  <si>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</si>
  <si>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</si>
  <si>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</si>
  <si>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</si>
  <si>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</si>
  <si>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</si>
  <si>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</si>
  <si>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</si>
  <si>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</si>
  <si>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</si>
  <si>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</si>
  <si>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</si>
  <si>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</si>
  <si>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</si>
  <si>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</si>
  <si>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</si>
  <si>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</si>
  <si>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</si>
  <si>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</si>
  <si>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</si>
  <si>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</si>
  <si>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</si>
  <si>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</si>
  <si>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</si>
  <si>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</si>
  <si>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</si>
  <si>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</si>
  <si>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</si>
  <si>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</si>
  <si>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</si>
  <si>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</si>
  <si>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</si>
  <si>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</si>
  <si>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</si>
  <si>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</si>
  <si>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</si>
  <si>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</si>
  <si>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</si>
  <si>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</si>
  <si>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</si>
  <si>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</si>
  <si>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</si>
  <si>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</si>
  <si>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</si>
  <si>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</si>
  <si>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</si>
  <si>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</si>
  <si>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</si>
  <si>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</si>
  <si>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</si>
  <si>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</si>
  <si>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</si>
  <si>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</si>
  <si>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</si>
  <si>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</si>
  <si>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</si>
  <si>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</si>
  <si>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</si>
  <si>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</si>
  <si>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</si>
  <si>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</si>
  <si>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</si>
  <si>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</si>
  <si>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</si>
  <si>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</si>
  <si>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</si>
  <si>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</si>
  <si>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</si>
  <si>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</si>
  <si>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</si>
  <si>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</si>
  <si>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</si>
  <si>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</si>
  <si>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</si>
  <si>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</si>
  <si>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</si>
  <si>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</si>
  <si>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</si>
  <si>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</si>
  <si>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</si>
  <si>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</si>
  <si>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</si>
  <si>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</si>
  <si>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</si>
  <si>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</si>
  <si>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</si>
  <si>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</si>
  <si>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</si>
  <si>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</si>
  <si>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</si>
  <si>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</si>
  <si>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</si>
  <si>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</si>
  <si>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</si>
  <si>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</si>
  <si>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</si>
  <si>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</si>
  <si>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</si>
  <si>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</si>
  <si>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</si>
  <si>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</si>
  <si>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</si>
  <si>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</si>
  <si>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</si>
  <si>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</si>
  <si>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</si>
  <si>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</si>
  <si>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</si>
  <si>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</si>
  <si>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</si>
  <si>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</si>
  <si>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</si>
  <si>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</si>
  <si>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</si>
  <si>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</si>
  <si>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</si>
  <si>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</si>
  <si>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</si>
  <si>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</si>
  <si>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</si>
  <si>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</si>
  <si>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</si>
  <si>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</si>
  <si>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</si>
  <si>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</si>
  <si>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</si>
  <si>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</si>
  <si>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</si>
  <si>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</si>
  <si>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</si>
  <si>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</si>
  <si>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</si>
  <si>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</si>
  <si>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</si>
  <si>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</si>
  <si>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</si>
  <si>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</si>
  <si>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</si>
  <si>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</si>
  <si>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</si>
  <si>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</si>
  <si>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</si>
  <si>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</si>
  <si>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</si>
  <si>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</si>
  <si>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</si>
  <si>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</si>
  <si>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</si>
  <si>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</si>
  <si>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</si>
  <si>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</si>
  <si>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</si>
  <si>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</si>
  <si>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</si>
  <si>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</si>
  <si>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</si>
  <si>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</si>
  <si>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</si>
  <si>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</si>
  <si>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</si>
  <si>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</si>
  <si>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</si>
  <si>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</si>
  <si>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</si>
  <si>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</si>
  <si>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</si>
  <si>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</si>
  <si>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</si>
  <si>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</si>
  <si>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</si>
  <si>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</si>
  <si>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</si>
  <si>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</si>
  <si>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</si>
  <si>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</si>
  <si>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</si>
  <si>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</si>
  <si>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</si>
  <si>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</si>
  <si>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</si>
  <si>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</si>
  <si>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</si>
  <si>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</si>
  <si>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</si>
  <si>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</si>
  <si>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</si>
  <si>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</si>
  <si>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</si>
  <si>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</si>
  <si>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</si>
  <si>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</si>
  <si>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</si>
  <si>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</si>
  <si>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</si>
  <si>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</si>
  <si>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</si>
  <si>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</si>
  <si>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</si>
  <si>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</si>
  <si>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</si>
  <si>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</si>
  <si>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</si>
  <si>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</si>
  <si>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</si>
  <si>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</si>
  <si>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</si>
  <si>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</si>
  <si>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</si>
  <si>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</si>
  <si>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</si>
  <si>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</si>
  <si>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</si>
  <si>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</si>
  <si>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</si>
  <si>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</si>
  <si>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</si>
  <si>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</si>
  <si>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</si>
  <si>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</si>
  <si>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</si>
  <si>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</si>
  <si>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</si>
  <si>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</si>
  <si>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</si>
  <si>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</si>
  <si>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</si>
  <si>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</si>
  <si>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</si>
  <si>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</si>
  <si>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</si>
  <si>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</si>
  <si>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</si>
  <si>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</si>
  <si>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</si>
  <si>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</si>
  <si>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</si>
  <si>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</si>
  <si>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</si>
  <si>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</si>
  <si>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</si>
  <si>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</si>
  <si>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</si>
  <si>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</si>
  <si>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</si>
  <si>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</si>
  <si>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</si>
  <si>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</si>
  <si>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</si>
  <si>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</si>
  <si>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</si>
  <si>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</si>
  <si>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</si>
  <si>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</si>
  <si>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</si>
  <si>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</si>
  <si>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</si>
  <si>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</si>
  <si>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</si>
  <si>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</si>
  <si>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</si>
  <si>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</si>
  <si>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</si>
  <si>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</si>
  <si>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</si>
  <si>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</si>
  <si>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</si>
  <si>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</si>
  <si>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</si>
  <si>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</si>
  <si>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</si>
  <si>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</si>
  <si>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</si>
  <si>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</si>
  <si>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</si>
  <si>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</si>
  <si>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</si>
  <si>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</si>
  <si>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</si>
  <si>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</si>
  <si>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</si>
  <si>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</si>
  <si>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</si>
  <si>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</si>
  <si>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</si>
  <si>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</si>
  <si>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</si>
  <si>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</si>
  <si>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</si>
  <si>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</si>
  <si>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</si>
  <si>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</si>
  <si>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</si>
  <si>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</si>
  <si>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</si>
  <si>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</si>
  <si>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</si>
  <si>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</si>
  <si>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</si>
  <si>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</si>
  <si>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</si>
  <si>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</si>
  <si>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</si>
  <si>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</si>
  <si>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</si>
  <si>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</si>
  <si>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</si>
  <si>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</si>
  <si>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</si>
  <si>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</si>
  <si>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</si>
  <si>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</si>
  <si>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</si>
  <si>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</si>
  <si>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</si>
  <si>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</si>
  <si>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</si>
  <si>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</si>
  <si>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</si>
  <si>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</si>
  <si>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</si>
  <si>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</si>
  <si>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</si>
  <si>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</si>
  <si>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</si>
  <si>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</si>
  <si>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</si>
  <si>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</si>
  <si>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</si>
  <si>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</si>
  <si>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</si>
  <si>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</si>
  <si>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</si>
  <si>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</si>
  <si>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</si>
  <si>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</si>
  <si>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</si>
  <si>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</si>
  <si>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</si>
  <si>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</si>
  <si>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</si>
  <si>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</si>
  <si>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</si>
  <si>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</si>
  <si>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</si>
  <si>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</si>
  <si>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</si>
  <si>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</si>
  <si>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</si>
  <si>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</si>
  <si>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</si>
  <si>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</si>
  <si>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</si>
  <si>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</si>
  <si>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</si>
  <si>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</si>
  <si>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</si>
  <si>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</si>
  <si>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</si>
  <si>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</si>
  <si>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</si>
  <si>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</si>
  <si>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</si>
  <si>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</si>
  <si>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</si>
  <si>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</si>
  <si>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</si>
  <si>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</si>
  <si>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</si>
  <si>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</si>
  <si>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</si>
  <si>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</si>
  <si>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</si>
  <si>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</si>
  <si>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</si>
  <si>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</si>
  <si>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</si>
  <si>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</si>
  <si>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</si>
  <si>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</si>
  <si>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</si>
  <si>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</si>
  <si>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</si>
  <si>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</si>
  <si>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</si>
  <si>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</si>
  <si>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</si>
  <si>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</si>
  <si>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</si>
  <si>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</si>
  <si>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</si>
  <si>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</si>
  <si>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</si>
  <si>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</si>
  <si>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</si>
  <si>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</si>
  <si>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</si>
  <si>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</si>
  <si>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</si>
  <si>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</si>
  <si>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</si>
  <si>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</si>
  <si>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</si>
  <si>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</si>
  <si>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</si>
  <si>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</si>
  <si>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</si>
  <si>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</si>
  <si>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</si>
  <si>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</si>
  <si>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</si>
  <si>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</si>
  <si>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</si>
  <si>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</si>
  <si>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</si>
  <si>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</si>
  <si>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</si>
  <si>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</si>
  <si>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</si>
  <si>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</si>
  <si>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</si>
  <si>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</si>
  <si>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</si>
  <si>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</si>
  <si>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</si>
  <si>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</si>
  <si>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</si>
  <si>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</si>
  <si>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</si>
  <si>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</si>
  <si>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</si>
  <si>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</si>
  <si>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</si>
  <si>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</si>
  <si>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</si>
  <si>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</si>
  <si>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</si>
  <si>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</si>
  <si>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</si>
  <si>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</si>
  <si>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</si>
  <si>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</si>
  <si>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</si>
  <si>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</si>
  <si>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</si>
  <si>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</si>
  <si>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</si>
  <si>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</si>
  <si>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</si>
  <si>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</si>
  <si>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</si>
  <si>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</si>
  <si>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</si>
  <si>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</si>
  <si>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</si>
  <si>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</si>
  <si>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</si>
  <si>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</si>
  <si>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</si>
  <si>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</si>
  <si>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</si>
  <si>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</si>
  <si>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</si>
  <si>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</si>
  <si>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</si>
  <si>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</si>
  <si>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</si>
  <si>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</si>
  <si>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</si>
  <si>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</si>
  <si>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</si>
  <si>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</si>
  <si>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</si>
  <si>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</si>
  <si>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</si>
  <si>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</si>
  <si>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</si>
  <si>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</si>
  <si>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</si>
  <si>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</si>
  <si>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</si>
  <si>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</si>
  <si>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</si>
  <si>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</si>
  <si>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</si>
  <si>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</si>
  <si>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</si>
  <si>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</si>
  <si>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</si>
  <si>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</si>
  <si>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</si>
  <si>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</si>
  <si>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</si>
  <si>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</si>
  <si>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</si>
  <si>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</si>
  <si>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</si>
  <si>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</si>
  <si>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</si>
  <si>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</si>
  <si>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</si>
  <si>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</si>
  <si>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</si>
  <si>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</si>
  <si>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</si>
  <si>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</si>
  <si>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</si>
  <si>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</si>
  <si>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</si>
  <si>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</si>
  <si>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</si>
  <si>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</si>
  <si>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</si>
  <si>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</si>
  <si>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</si>
  <si>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</si>
  <si>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</si>
  <si>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</si>
  <si>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</si>
  <si>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</si>
  <si>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</si>
  <si>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</si>
  <si>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</si>
  <si>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</si>
  <si>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</si>
  <si>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</si>
  <si>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</si>
  <si>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</si>
  <si>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</si>
  <si>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</si>
  <si>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</si>
  <si>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</si>
  <si>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</si>
  <si>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</si>
  <si>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</si>
  <si>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</si>
  <si>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</si>
  <si>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</si>
  <si>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</si>
  <si>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</si>
  <si>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</si>
  <si>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</si>
  <si>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</si>
  <si>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</si>
  <si>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</si>
  <si>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</si>
  <si>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</si>
  <si>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</si>
  <si>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</si>
  <si>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</si>
  <si>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</si>
  <si>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</si>
  <si>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</si>
  <si>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</si>
  <si>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</si>
  <si>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</si>
  <si>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</si>
  <si>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</si>
  <si>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</si>
  <si>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</si>
  <si>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</si>
  <si>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</si>
  <si>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</si>
  <si>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</si>
  <si>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</si>
  <si>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</si>
  <si>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</si>
  <si>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</si>
  <si>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</si>
  <si>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</si>
  <si>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</si>
  <si>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</si>
  <si>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</si>
  <si>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</si>
  <si>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</si>
  <si>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</si>
  <si>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</si>
  <si>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</si>
  <si>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</si>
  <si>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</si>
  <si>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</si>
  <si>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</si>
  <si>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</si>
  <si>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</si>
  <si>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</si>
  <si>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</si>
  <si>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</si>
  <si>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</si>
  <si>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</si>
  <si>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</si>
  <si>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</si>
  <si>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</si>
  <si>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</si>
  <si>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</si>
  <si>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</si>
  <si>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</si>
  <si>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</si>
  <si>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</si>
  <si>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</si>
  <si>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</si>
  <si>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</si>
  <si>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</si>
  <si>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</si>
  <si>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</si>
  <si>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</si>
  <si>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</si>
  <si>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</si>
  <si>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</si>
  <si>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</si>
  <si>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</si>
  <si>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</si>
  <si>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</si>
  <si>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</si>
  <si>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</si>
  <si>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</si>
  <si>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</si>
  <si>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</si>
  <si>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</si>
  <si>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</si>
  <si>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</si>
  <si>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</si>
  <si>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</si>
  <si>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</si>
  <si>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</si>
  <si>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</si>
  <si>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</si>
  <si>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</si>
  <si>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</si>
  <si>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</si>
  <si>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</si>
  <si>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</si>
  <si>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</si>
  <si>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</si>
  <si>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</si>
  <si>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</si>
  <si>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</si>
  <si>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</si>
  <si>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</si>
  <si>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</si>
  <si>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</si>
  <si>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</si>
  <si>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</si>
  <si>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</si>
  <si>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</si>
  <si>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</si>
  <si>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</si>
  <si>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</si>
  <si>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</si>
  <si>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</si>
  <si>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</si>
  <si>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</si>
  <si>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</si>
  <si>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</si>
  <si>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</si>
  <si>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</si>
  <si>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</si>
  <si>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</si>
  <si>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</si>
  <si>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</si>
  <si>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</si>
  <si>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</si>
  <si>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</si>
  <si>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</si>
  <si>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</si>
  <si>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</si>
  <si>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</si>
  <si>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</si>
  <si>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</si>
  <si>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</si>
  <si>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</si>
  <si>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</si>
  <si>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</si>
  <si>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</si>
  <si>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</si>
  <si>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</si>
  <si>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</si>
  <si>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</si>
  <si>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</si>
  <si>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</si>
  <si>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</si>
  <si>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</si>
  <si>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</si>
  <si>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</si>
  <si>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</si>
  <si>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</si>
  <si>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</si>
  <si>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</si>
  <si>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</si>
  <si>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</si>
  <si>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</si>
  <si>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</si>
  <si>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</si>
  <si>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</si>
  <si>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</si>
  <si>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</si>
  <si>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</si>
  <si>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</si>
  <si>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</si>
  <si>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</si>
  <si>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</si>
  <si>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</si>
  <si>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</si>
  <si>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</si>
  <si>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</si>
  <si>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</si>
  <si>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</si>
  <si>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</si>
  <si>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</si>
  <si>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</si>
  <si>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</si>
  <si>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</si>
  <si>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</si>
  <si>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</si>
  <si>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</si>
  <si>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</si>
  <si>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</si>
  <si>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</si>
  <si>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</si>
  <si>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</si>
  <si>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</si>
  <si>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</si>
  <si>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</si>
  <si>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</si>
  <si>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</si>
  <si>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</si>
  <si>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</si>
  <si>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</si>
  <si>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</si>
  <si>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</si>
  <si>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</si>
  <si>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</si>
  <si>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</si>
  <si>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</si>
  <si>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</si>
  <si>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</si>
  <si>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</si>
  <si>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</si>
  <si>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</si>
  <si>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</si>
  <si>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</si>
  <si>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</si>
  <si>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</si>
  <si>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</si>
  <si>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</si>
  <si>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</si>
  <si>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</si>
  <si>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</si>
  <si>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</si>
  <si>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</si>
  <si>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</si>
  <si>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</si>
  <si>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</si>
  <si>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</si>
  <si>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</si>
  <si>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</si>
  <si>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</si>
  <si>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</si>
  <si>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</si>
  <si>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</si>
  <si>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</si>
  <si>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</si>
  <si>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</si>
  <si>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</si>
  <si>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</si>
  <si>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</si>
  <si>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</si>
  <si>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</si>
  <si>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</si>
  <si>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</si>
  <si>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</si>
  <si>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</si>
  <si>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</si>
  <si>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</si>
  <si>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</si>
  <si>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</si>
  <si>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</si>
  <si>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</si>
  <si>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</si>
  <si>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</si>
  <si>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</si>
  <si>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</si>
  <si>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</si>
  <si>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</si>
  <si>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</si>
  <si>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</si>
  <si>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</si>
  <si>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</si>
  <si>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</si>
  <si>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</si>
  <si>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</si>
  <si>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</si>
  <si>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</si>
  <si>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</si>
  <si>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</si>
  <si>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</si>
  <si>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</si>
  <si>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</si>
  <si>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</si>
  <si>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</si>
  <si>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</si>
  <si>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</si>
  <si>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</si>
  <si>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</si>
  <si>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</si>
  <si>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</si>
  <si>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</si>
  <si>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</si>
  <si>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</si>
  <si>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</si>
  <si>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</si>
  <si>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</si>
  <si>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</si>
  <si>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</si>
  <si>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</si>
  <si>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</si>
  <si>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</si>
  <si>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</si>
  <si>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</si>
  <si>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</si>
  <si>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</si>
  <si>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</si>
  <si>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</si>
  <si>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</si>
  <si>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</si>
  <si>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</si>
  <si>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</si>
  <si>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</si>
  <si>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</si>
  <si>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</si>
  <si>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</si>
  <si>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</si>
  <si>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</si>
  <si>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</si>
  <si>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</si>
  <si>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</si>
  <si>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</si>
  <si>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</si>
  <si>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</si>
  <si>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</si>
  <si>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</si>
  <si>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</si>
  <si>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</si>
  <si>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</si>
  <si>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</si>
  <si>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</si>
  <si>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</si>
  <si>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</si>
  <si>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</si>
  <si>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</si>
  <si>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</si>
  <si>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</si>
  <si>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</si>
  <si>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</si>
  <si>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</si>
  <si>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</si>
  <si>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</si>
  <si>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</si>
  <si>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</si>
  <si>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</si>
  <si>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</si>
  <si>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</si>
  <si>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</si>
  <si>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</si>
  <si>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</si>
  <si>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</si>
  <si>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</si>
  <si>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</si>
  <si>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</si>
  <si>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</si>
  <si>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</si>
  <si>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</si>
  <si>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</si>
  <si>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</si>
  <si>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</si>
  <si>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</si>
  <si>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</si>
  <si>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</si>
  <si>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</si>
  <si>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</si>
  <si>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</si>
  <si>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</si>
  <si>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</si>
  <si>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</si>
  <si>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</si>
  <si>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</si>
  <si>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</si>
  <si>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</si>
  <si>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</si>
  <si>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</si>
  <si>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</si>
  <si>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</si>
  <si>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</si>
  <si>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</si>
  <si>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</si>
  <si>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</si>
  <si>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</si>
  <si>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</si>
  <si>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</si>
  <si>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</si>
  <si>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</si>
  <si>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</si>
  <si>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</si>
  <si>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</si>
  <si>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</si>
  <si>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</si>
  <si>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</si>
  <si>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</si>
  <si>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</si>
  <si>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</si>
  <si>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</si>
  <si>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</si>
  <si>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</si>
  <si>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</si>
  <si>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</si>
  <si>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</si>
  <si>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</si>
  <si>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</si>
  <si>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</si>
  <si>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</si>
  <si>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</si>
  <si>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</si>
  <si>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</si>
  <si>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</si>
  <si>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</si>
  <si>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</si>
  <si>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</si>
  <si>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</si>
  <si>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</si>
  <si>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</si>
  <si>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</si>
  <si>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</si>
  <si>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</si>
  <si>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</si>
  <si>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</si>
  <si>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</si>
  <si>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</si>
  <si>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</si>
  <si>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</si>
  <si>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</si>
  <si>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</si>
  <si>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</si>
  <si>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</si>
  <si>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</si>
  <si>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</si>
  <si>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</si>
  <si>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</si>
  <si>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</si>
  <si>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</si>
  <si>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</si>
  <si>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</si>
  <si>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</si>
  <si>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</si>
  <si>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</si>
  <si>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</si>
  <si>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</si>
  <si>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</si>
  <si>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</si>
  <si>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</si>
  <si>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</si>
  <si>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</si>
  <si>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</si>
  <si>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</si>
  <si>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</si>
  <si>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</si>
  <si>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</si>
  <si>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</si>
  <si>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</si>
  <si>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</si>
  <si>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</si>
  <si>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</si>
  <si>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</si>
  <si>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</si>
  <si>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</si>
  <si>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</si>
  <si>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</si>
  <si>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</si>
  <si>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</si>
  <si>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</si>
  <si>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</si>
  <si>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</si>
  <si>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</si>
  <si>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</si>
  <si>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</si>
  <si>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</si>
  <si>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</si>
  <si>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</si>
  <si>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</si>
  <si>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</si>
  <si>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</si>
  <si>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</si>
  <si>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</si>
  <si>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</si>
  <si>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</si>
  <si>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</si>
  <si>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</si>
  <si>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</si>
  <si>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</si>
  <si>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</si>
  <si>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</si>
  <si>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</si>
  <si>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</si>
  <si>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</si>
  <si>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</si>
  <si>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</si>
  <si>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</si>
  <si>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</si>
  <si>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</si>
  <si>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</si>
  <si>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</si>
  <si>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</si>
  <si>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</si>
  <si>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</si>
  <si>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</si>
  <si>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</si>
  <si>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</si>
  <si>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</si>
  <si>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</si>
  <si>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</si>
  <si>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</si>
  <si>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</si>
  <si>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</si>
  <si>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</si>
  <si>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</si>
  <si>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</si>
  <si>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</si>
  <si>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</si>
  <si>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</si>
  <si>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</si>
  <si>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</si>
  <si>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</si>
  <si>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</si>
  <si>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</si>
  <si>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</si>
  <si>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</si>
  <si>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</si>
  <si>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</si>
  <si>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</si>
  <si>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</si>
  <si>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</si>
  <si>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</si>
  <si>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</si>
  <si>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</si>
  <si>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</si>
  <si>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</si>
  <si>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</si>
  <si>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</si>
  <si>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</si>
  <si>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</si>
  <si>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</si>
  <si>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</si>
  <si>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</si>
  <si>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</si>
  <si>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</si>
  <si>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</si>
  <si>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</si>
  <si>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</si>
  <si>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</si>
  <si>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</si>
  <si>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</si>
  <si>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</si>
  <si>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</si>
  <si>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</si>
  <si>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</si>
  <si>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</si>
  <si>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</si>
  <si>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</si>
  <si>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</si>
  <si>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</si>
  <si>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</si>
  <si>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</si>
  <si>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</si>
  <si>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</si>
  <si>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</si>
  <si>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</si>
  <si>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</si>
  <si>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</si>
  <si>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</si>
  <si>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</si>
  <si>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</si>
  <si>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</si>
  <si>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</si>
  <si>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</si>
  <si>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</si>
  <si>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</si>
  <si>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</si>
  <si>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</si>
  <si>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</si>
  <si>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</si>
  <si>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</si>
  <si>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</si>
  <si>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</si>
  <si>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</si>
  <si>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</si>
  <si>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</si>
  <si>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</si>
  <si>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</si>
  <si>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</si>
  <si>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</si>
  <si>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</si>
  <si>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</si>
  <si>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</si>
  <si>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</si>
  <si>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</si>
  <si>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</si>
  <si>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</si>
  <si>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</si>
  <si>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</si>
  <si>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</si>
  <si>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</si>
  <si>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</si>
  <si>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</si>
  <si>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</si>
  <si>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</si>
  <si>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</si>
  <si>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</si>
  <si>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</si>
  <si>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</si>
  <si>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</si>
  <si>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</si>
  <si>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</si>
  <si>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</si>
  <si>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</si>
  <si>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</si>
  <si>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</si>
  <si>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</si>
  <si>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</si>
  <si>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</si>
  <si>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</si>
  <si>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</si>
  <si>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</si>
  <si>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</si>
  <si>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</si>
  <si>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</si>
  <si>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</si>
  <si>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</si>
  <si>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</si>
  <si>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</si>
  <si>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</si>
  <si>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</si>
  <si>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</si>
  <si>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</si>
  <si>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</si>
  <si>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</si>
  <si>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</si>
  <si>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</si>
  <si>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</si>
  <si>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</si>
  <si>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</si>
  <si>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</si>
  <si>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</si>
  <si>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</si>
  <si>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</si>
  <si>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</si>
  <si>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</si>
  <si>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</si>
  <si>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</si>
  <si>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</si>
  <si>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</si>
  <si>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</si>
  <si>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</si>
  <si>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</si>
  <si>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</si>
  <si>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</si>
  <si>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</si>
  <si>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</si>
  <si>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</si>
  <si>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</si>
  <si>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</si>
  <si>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</si>
  <si>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</si>
  <si>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</si>
  <si>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</si>
  <si>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</si>
  <si>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</si>
  <si>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</si>
  <si>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</si>
  <si>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</si>
  <si>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</si>
  <si>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</si>
  <si>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</si>
  <si>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</si>
  <si>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</si>
  <si>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</si>
  <si>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</si>
  <si>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</si>
  <si>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</si>
  <si>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</si>
  <si>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</si>
  <si>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</si>
  <si>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</si>
  <si>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</si>
  <si>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</si>
  <si>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</si>
  <si>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</si>
  <si>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</si>
  <si>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</si>
  <si>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</si>
  <si>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</si>
  <si>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</si>
  <si>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</si>
  <si>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</si>
  <si>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</si>
  <si>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</si>
  <si>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</si>
  <si>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</si>
  <si>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</si>
  <si>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</si>
  <si>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</si>
  <si>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</si>
  <si>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</si>
  <si>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</si>
  <si>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</si>
  <si>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</si>
  <si>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</si>
  <si>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</si>
  <si>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</si>
  <si>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</si>
  <si>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</si>
  <si>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</si>
  <si>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</si>
  <si>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</si>
  <si>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</si>
  <si>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</si>
  <si>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</si>
  <si>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</si>
  <si>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</si>
  <si>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</si>
  <si>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</si>
  <si>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</si>
  <si>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</si>
  <si>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</si>
  <si>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</si>
  <si>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</si>
  <si>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</si>
  <si>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</si>
  <si>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</si>
  <si>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</si>
  <si>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</si>
  <si>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</si>
  <si>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</si>
  <si>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</si>
  <si>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</si>
  <si>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</si>
  <si>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</si>
  <si>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</si>
  <si>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</si>
  <si>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</si>
  <si>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</si>
  <si>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</si>
  <si>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</si>
  <si>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</si>
  <si>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</si>
  <si>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</si>
  <si>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</si>
  <si>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</si>
  <si>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</si>
  <si>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</si>
  <si>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</si>
  <si>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</si>
  <si>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</si>
  <si>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</si>
  <si>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</si>
  <si>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</si>
  <si>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</si>
  <si>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</si>
  <si>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</si>
  <si>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</si>
  <si>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</si>
  <si>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</si>
  <si>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</si>
  <si>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</si>
  <si>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</si>
  <si>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</si>
  <si>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</si>
  <si>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</si>
  <si>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</si>
  <si>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</si>
  <si>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</si>
  <si>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</si>
  <si>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</si>
  <si>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</si>
  <si>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</si>
  <si>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</si>
  <si>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</si>
  <si>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</si>
  <si>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</si>
  <si>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</si>
  <si>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</si>
  <si>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</si>
  <si>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</si>
  <si>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</si>
  <si>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</si>
  <si>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</si>
  <si>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</si>
  <si>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</si>
  <si>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</si>
  <si>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</si>
  <si>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</si>
  <si>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</si>
  <si>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</si>
  <si>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</si>
  <si>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</si>
  <si>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</si>
  <si>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</si>
  <si>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</si>
  <si>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</si>
  <si>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</si>
  <si>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</si>
  <si>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</si>
  <si>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</si>
  <si>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</si>
  <si>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</si>
  <si>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</si>
  <si>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</si>
  <si>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</si>
  <si>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</si>
  <si>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</si>
  <si>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</si>
  <si>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</si>
  <si>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</si>
  <si>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</si>
  <si>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</si>
  <si>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</si>
  <si>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</si>
  <si>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</si>
  <si>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</si>
  <si>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</si>
  <si>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</si>
  <si>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</si>
  <si>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</si>
  <si>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</si>
  <si>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</si>
  <si>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</si>
  <si>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</si>
  <si>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</si>
  <si>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</si>
  <si>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</si>
  <si>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</si>
  <si>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</si>
  <si>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</si>
  <si>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</si>
  <si>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</si>
  <si>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</si>
  <si>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</si>
  <si>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</si>
  <si>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</si>
  <si>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</si>
  <si>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</si>
  <si>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</si>
  <si>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</si>
  <si>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</si>
  <si>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</si>
  <si>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</si>
  <si>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</si>
  <si>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</si>
  <si>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</si>
  <si>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</si>
  <si>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</si>
  <si>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</si>
  <si>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</si>
  <si>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</si>
  <si>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</si>
  <si>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</si>
  <si>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</si>
  <si>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</si>
  <si>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</si>
  <si>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</si>
  <si>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</si>
  <si>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</si>
  <si>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</si>
  <si>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</si>
  <si>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</si>
  <si>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</si>
  <si>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</si>
  <si>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</si>
  <si>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</si>
  <si>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</si>
  <si>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</si>
  <si>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</si>
  <si>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</si>
  <si>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</si>
  <si>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</si>
  <si>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</si>
  <si>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</si>
  <si>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</si>
  <si>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</si>
  <si>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</si>
  <si>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</si>
  <si>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</si>
  <si>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</si>
  <si>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</si>
  <si>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</si>
  <si>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</si>
  <si>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</si>
  <si>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</si>
  <si>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</si>
  <si>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</si>
  <si>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</si>
  <si>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</si>
  <si>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</si>
  <si>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</si>
  <si>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</si>
  <si>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</si>
  <si>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</si>
  <si>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</si>
  <si>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</si>
  <si>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</si>
  <si>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</si>
  <si>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</si>
  <si>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</si>
  <si>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</si>
  <si>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</si>
  <si>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</si>
  <si>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</si>
  <si>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</si>
  <si>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</si>
  <si>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</si>
  <si>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</si>
  <si>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</si>
  <si>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</si>
  <si>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</si>
  <si>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</si>
  <si>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</si>
  <si>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</si>
  <si>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</si>
  <si>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</si>
  <si>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</si>
  <si>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</si>
  <si>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</si>
  <si>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</si>
  <si>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</si>
  <si>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</si>
  <si>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</si>
  <si>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</si>
  <si>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</si>
  <si>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</si>
  <si>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</si>
  <si>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</si>
  <si>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</si>
  <si>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</si>
  <si>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</si>
  <si>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</si>
  <si>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</si>
  <si>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</si>
  <si>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</si>
  <si>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</si>
  <si>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</si>
  <si>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</si>
  <si>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</si>
  <si>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</si>
  <si>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</si>
  <si>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</si>
  <si>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</si>
  <si>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</si>
  <si>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</si>
  <si>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</si>
  <si>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</si>
  <si>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</si>
  <si>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</si>
  <si>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</si>
  <si>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</si>
  <si>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</si>
  <si>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</si>
  <si>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</si>
  <si>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</si>
  <si>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</si>
  <si>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</si>
  <si>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</si>
  <si>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</si>
  <si>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</si>
  <si>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</si>
  <si>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</si>
  <si>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</si>
  <si>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</si>
  <si>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</si>
  <si>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</si>
  <si>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</si>
  <si>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</si>
  <si>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</si>
  <si>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</si>
  <si>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</si>
  <si>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</si>
  <si>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</si>
  <si>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</si>
  <si>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</si>
  <si>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</si>
  <si>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</si>
  <si>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</si>
  <si>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</si>
  <si>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</si>
  <si>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</si>
  <si>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</si>
  <si>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</si>
  <si>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</si>
  <si>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</si>
  <si>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</si>
  <si>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</si>
  <si>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</si>
  <si>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</si>
  <si>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</si>
  <si>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</si>
  <si>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</si>
  <si>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</si>
  <si>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</si>
  <si>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</si>
  <si>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</si>
  <si>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</si>
  <si>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</si>
  <si>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</si>
  <si>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</si>
  <si>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</si>
  <si>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</si>
  <si>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</si>
  <si>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</si>
  <si>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</si>
  <si>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</si>
  <si>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</si>
  <si>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</si>
  <si>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</si>
  <si>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</si>
  <si>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</si>
  <si>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</si>
  <si>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</si>
  <si>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</si>
  <si>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</si>
  <si>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</si>
  <si>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</si>
  <si>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</si>
  <si>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</si>
  <si>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</si>
  <si>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</si>
  <si>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</si>
  <si>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</si>
  <si>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</si>
  <si>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</si>
  <si>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</si>
  <si>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</si>
  <si>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</si>
  <si>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</si>
  <si>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</si>
  <si>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</si>
  <si>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</si>
  <si>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</si>
  <si>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</si>
  <si>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</si>
  <si>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</si>
  <si>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</si>
  <si>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</si>
  <si>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</si>
  <si>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</si>
  <si>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</si>
  <si>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</si>
  <si>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</si>
  <si>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</si>
  <si>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</si>
  <si>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</si>
  <si>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</si>
  <si>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</si>
  <si>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</si>
  <si>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</si>
  <si>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</si>
  <si>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</si>
  <si>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</si>
  <si>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</si>
  <si>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</si>
  <si>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</si>
  <si>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</si>
  <si>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</si>
  <si>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</si>
  <si>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</si>
  <si>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</si>
  <si>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</si>
  <si>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</si>
  <si>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</si>
  <si>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</si>
  <si>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</si>
  <si>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</si>
  <si>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</si>
  <si>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</si>
  <si>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</si>
  <si>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</si>
  <si>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</si>
  <si>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</si>
  <si>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</si>
  <si>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</si>
  <si>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</si>
  <si>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</si>
  <si>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</si>
  <si>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</si>
  <si>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</si>
  <si>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</si>
  <si>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</si>
  <si>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</si>
  <si>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</si>
  <si>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</si>
  <si>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</si>
  <si>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</si>
  <si>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</si>
  <si>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</si>
  <si>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</si>
  <si>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</si>
  <si>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</si>
  <si>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</si>
  <si>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</si>
  <si>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</si>
  <si>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</si>
  <si>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</si>
  <si>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</si>
  <si>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</si>
  <si>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</si>
  <si>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</si>
  <si>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</si>
  <si>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</si>
  <si>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</si>
  <si>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</si>
  <si>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</si>
  <si>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</si>
  <si>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</si>
  <si>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</si>
  <si>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</si>
  <si>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</si>
  <si>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</si>
  <si>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</si>
  <si>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</si>
  <si>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</si>
  <si>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</si>
  <si>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</si>
  <si>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</si>
  <si>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</si>
  <si>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</si>
  <si>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</si>
  <si>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</si>
  <si>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</si>
  <si>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</si>
  <si>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</si>
  <si>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</si>
  <si>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</si>
  <si>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</si>
  <si>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</si>
  <si>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</si>
  <si>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</si>
  <si>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</si>
  <si>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</si>
  <si>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</si>
  <si>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</si>
  <si>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</si>
  <si>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</si>
  <si>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</si>
  <si>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</si>
  <si>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</si>
  <si>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</si>
  <si>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</si>
  <si>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</si>
  <si>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</si>
  <si>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</si>
  <si>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</si>
  <si>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</si>
  <si>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</si>
  <si>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</si>
  <si>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</si>
  <si>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</si>
  <si>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</si>
  <si>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</si>
  <si>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</si>
  <si>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</si>
  <si>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</si>
  <si>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</si>
  <si>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</si>
  <si>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</si>
  <si>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</si>
  <si>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</si>
  <si>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</si>
  <si>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</si>
  <si>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</si>
  <si>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</si>
  <si>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</si>
  <si>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</si>
  <si>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</si>
  <si>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</si>
  <si>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</si>
  <si>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</si>
  <si>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</si>
  <si>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</si>
  <si>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</si>
  <si>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</si>
  <si>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</si>
  <si>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</si>
  <si>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</si>
  <si>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</si>
  <si>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</si>
  <si>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</si>
  <si>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</si>
  <si>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</si>
  <si>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</si>
  <si>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</si>
  <si>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</si>
  <si>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</si>
  <si>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</si>
  <si>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</si>
  <si>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</si>
  <si>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</si>
  <si>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</si>
  <si>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</si>
  <si>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</si>
  <si>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</si>
  <si>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</si>
  <si>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</si>
  <si>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</si>
  <si>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</si>
  <si>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</si>
  <si>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</si>
  <si>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</si>
  <si>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</si>
  <si>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</si>
  <si>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</si>
  <si>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</si>
  <si>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</si>
  <si>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</si>
  <si>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</si>
  <si>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</si>
  <si>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</si>
  <si>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</si>
  <si>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</si>
  <si>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</si>
  <si>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</si>
  <si>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</si>
  <si>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</si>
  <si>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</si>
  <si>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</si>
  <si>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</si>
  <si>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</si>
  <si>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</si>
  <si>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</si>
  <si>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</si>
  <si>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</si>
  <si>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</si>
  <si>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</si>
  <si>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</si>
  <si>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</si>
  <si>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</si>
  <si>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</si>
  <si>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</si>
  <si>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</si>
  <si>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</si>
  <si>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</si>
  <si>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</si>
  <si>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</si>
  <si>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</si>
  <si>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</si>
  <si>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</si>
  <si>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</si>
  <si>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</si>
  <si>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</si>
  <si>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</si>
  <si>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</si>
  <si>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</si>
  <si>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</si>
  <si>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</si>
  <si>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</si>
  <si>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</si>
  <si>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</si>
  <si>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</si>
  <si>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</si>
  <si>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</si>
  <si>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</si>
  <si>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</si>
  <si>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</si>
  <si>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</si>
  <si>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</si>
  <si>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</si>
  <si>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</si>
  <si>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</si>
  <si>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</si>
  <si>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</si>
  <si>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</si>
  <si>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</si>
  <si>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</si>
  <si>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</si>
  <si>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</si>
  <si>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</si>
  <si>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</si>
  <si>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</si>
  <si>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</si>
  <si>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</si>
  <si>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</si>
  <si>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</si>
  <si>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</si>
  <si>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</si>
  <si>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</si>
  <si>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</si>
  <si>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</si>
  <si>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</si>
  <si>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</si>
  <si>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</si>
  <si>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</si>
  <si>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</si>
  <si>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</si>
  <si>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</si>
  <si>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</si>
  <si>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</si>
  <si>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</si>
  <si>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</si>
  <si>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</si>
  <si>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</si>
  <si>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</si>
  <si>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</si>
  <si>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</si>
  <si>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</si>
  <si>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</si>
  <si>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</si>
  <si>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</si>
  <si>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</si>
  <si>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</si>
  <si>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</si>
  <si>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</si>
  <si>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</si>
  <si>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</si>
  <si>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</si>
  <si>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</si>
  <si>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</si>
  <si>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</si>
  <si>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</si>
  <si>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</si>
  <si>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</si>
  <si>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</si>
  <si>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</si>
  <si>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</si>
  <si>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</si>
  <si>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</si>
  <si>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</si>
  <si>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</si>
  <si>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</si>
  <si>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</si>
  <si>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</si>
  <si>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</si>
  <si>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</si>
  <si>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</si>
  <si>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</si>
  <si>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</si>
  <si>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</si>
  <si>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</si>
  <si>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</si>
  <si>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</si>
  <si>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</si>
  <si>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</si>
  <si>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</si>
  <si>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</si>
  <si>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</si>
  <si>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</si>
  <si>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</si>
  <si>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</si>
  <si>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</si>
  <si>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</si>
  <si>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</si>
  <si>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</si>
  <si>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</si>
  <si>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</si>
  <si>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</si>
  <si>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</si>
  <si>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</si>
  <si>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</si>
  <si>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</si>
  <si>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</si>
  <si>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</si>
  <si>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</si>
  <si>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</si>
  <si>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</si>
  <si>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</si>
  <si>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</si>
  <si>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</si>
  <si>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</si>
  <si>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</si>
  <si>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</si>
  <si>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</si>
  <si>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</si>
  <si>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</si>
  <si>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</si>
  <si>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</si>
  <si>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</si>
  <si>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</si>
  <si>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</si>
  <si>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</si>
  <si>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</si>
  <si>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</si>
  <si>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</si>
  <si>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</si>
  <si>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</si>
  <si>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</si>
  <si>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</si>
  <si>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</si>
  <si>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</si>
  <si>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</si>
  <si>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</si>
  <si>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</si>
  <si>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</si>
  <si>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</si>
  <si>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</si>
  <si>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</si>
  <si>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</si>
  <si>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</si>
  <si>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</si>
  <si>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</si>
  <si>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</si>
  <si>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</si>
  <si>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</si>
  <si>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</si>
  <si>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</si>
  <si>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</si>
  <si>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</si>
  <si>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</si>
  <si>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</si>
  <si>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</si>
  <si>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</si>
  <si>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</si>
  <si>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</si>
  <si>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</si>
  <si>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</si>
  <si>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</si>
  <si>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</si>
  <si>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</si>
  <si>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</si>
  <si>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</si>
  <si>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</si>
  <si>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</si>
  <si>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</si>
  <si>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</si>
  <si>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</si>
  <si>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</si>
  <si>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</si>
  <si>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</si>
  <si>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</si>
  <si>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</si>
  <si>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</si>
  <si>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</si>
  <si>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</si>
  <si>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</si>
  <si>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</si>
  <si>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</si>
  <si>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</si>
  <si>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</si>
  <si>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</si>
  <si>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</si>
  <si>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</si>
  <si>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</si>
  <si>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</si>
  <si>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</si>
  <si>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</si>
  <si>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</si>
  <si>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</si>
  <si>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</si>
  <si>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</si>
  <si>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</si>
  <si>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</si>
  <si>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</si>
  <si>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</si>
  <si>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</si>
  <si>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</si>
  <si>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</si>
  <si>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</si>
  <si>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</si>
  <si>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</si>
  <si>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</si>
  <si>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</si>
  <si>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</si>
  <si>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</si>
  <si>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</si>
  <si>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</si>
  <si>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</si>
  <si>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</si>
  <si>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</si>
  <si>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</si>
  <si>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</si>
  <si>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</si>
  <si>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</si>
  <si>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</si>
  <si>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</si>
  <si>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</si>
  <si>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</si>
  <si>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</si>
  <si>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</si>
  <si>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</si>
  <si>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</si>
  <si>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</si>
  <si>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</si>
  <si>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</si>
  <si>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</si>
  <si>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</si>
  <si>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</si>
  <si>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</si>
  <si>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</si>
  <si>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</si>
  <si>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</si>
  <si>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</si>
  <si>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</si>
  <si>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</si>
  <si>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</si>
  <si>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</si>
  <si>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</si>
  <si>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</si>
  <si>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</si>
  <si>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</si>
  <si>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</si>
  <si>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</si>
  <si>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</si>
  <si>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</si>
  <si>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</si>
  <si>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</si>
  <si>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</si>
  <si>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</si>
  <si>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</si>
  <si>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</si>
  <si>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</si>
  <si>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</si>
  <si>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</si>
  <si>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</si>
  <si>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</si>
  <si>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</si>
  <si>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</si>
  <si>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</si>
  <si>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</si>
  <si>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</si>
  <si>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</si>
  <si>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</si>
  <si>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</si>
  <si>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</si>
  <si>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</si>
  <si>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</si>
  <si>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</si>
  <si>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</si>
  <si>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</si>
  <si>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</si>
  <si>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</si>
  <si>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</si>
  <si>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</si>
  <si>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</si>
  <si>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</si>
  <si>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</si>
  <si>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</si>
  <si>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</si>
  <si>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</si>
  <si>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</si>
  <si>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</si>
  <si>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</si>
  <si>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</si>
  <si>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</si>
  <si>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</si>
  <si>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</si>
  <si>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</si>
  <si>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</si>
  <si>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</si>
  <si>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</si>
  <si>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</si>
  <si>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</si>
  <si>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</si>
  <si>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</si>
  <si>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</si>
  <si>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</si>
  <si>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</si>
  <si>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</si>
  <si>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</si>
  <si>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</si>
  <si>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</si>
  <si>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</si>
  <si>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</si>
  <si>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</si>
  <si>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</si>
  <si>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</si>
  <si>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</si>
  <si>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</si>
  <si>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</si>
  <si>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</si>
  <si>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</si>
  <si>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</si>
  <si>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</si>
  <si>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</si>
  <si>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</si>
  <si>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</si>
  <si>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</si>
  <si>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</si>
  <si>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</si>
  <si>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</si>
  <si>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</si>
  <si>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</si>
  <si>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</si>
  <si>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</si>
  <si>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</si>
  <si>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</si>
  <si>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</si>
  <si>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</si>
  <si>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</si>
  <si>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</si>
  <si>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</si>
  <si>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</si>
  <si>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</si>
  <si>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</si>
  <si>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</si>
  <si>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</si>
  <si>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</si>
  <si>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</si>
  <si>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</si>
  <si>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</si>
  <si>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</si>
  <si>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</si>
  <si>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</si>
  <si>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</si>
  <si>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</si>
  <si>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</si>
  <si>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</si>
  <si>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</si>
  <si>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</si>
  <si>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</si>
  <si>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</si>
  <si>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</si>
  <si>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</si>
  <si>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</si>
  <si>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</si>
  <si>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</si>
  <si>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</si>
  <si>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</si>
  <si>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</si>
  <si>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</si>
  <si>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</si>
  <si>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</si>
  <si>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</si>
  <si>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</si>
  <si>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</si>
  <si>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</si>
  <si>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</si>
  <si>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</si>
  <si>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</si>
  <si>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</si>
  <si>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</si>
  <si>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</si>
  <si>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</si>
  <si>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</si>
  <si>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</si>
  <si>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</si>
  <si>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</si>
  <si>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</si>
  <si>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</si>
  <si>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</si>
  <si>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</si>
  <si>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</si>
  <si>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</si>
  <si>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</si>
  <si>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</si>
  <si>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</si>
  <si>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</si>
  <si>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</si>
  <si>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</si>
  <si>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</si>
  <si>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</si>
  <si>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</si>
  <si>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</si>
  <si>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</si>
  <si>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</si>
  <si>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</si>
  <si>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</si>
  <si>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</si>
  <si>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</si>
  <si>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</si>
  <si>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</si>
  <si>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</si>
  <si>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</si>
  <si>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</si>
  <si>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</si>
  <si>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</si>
  <si>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</si>
  <si>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</si>
  <si>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</si>
  <si>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</si>
  <si>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</si>
  <si>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</si>
  <si>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</si>
  <si>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</si>
  <si>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</si>
  <si>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</si>
  <si>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</si>
  <si>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</si>
  <si>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</si>
  <si>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</si>
  <si>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</si>
  <si>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</si>
  <si>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</si>
  <si>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</si>
  <si>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</si>
  <si>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</si>
  <si>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</si>
  <si>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</si>
  <si>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</si>
  <si>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</si>
  <si>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</si>
  <si>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</si>
  <si>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</si>
  <si>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</si>
  <si>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</si>
  <si>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</si>
  <si>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</si>
  <si>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</si>
  <si>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</si>
  <si>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</si>
  <si>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</si>
  <si>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</si>
  <si>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</si>
  <si>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</si>
  <si>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</si>
  <si>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</si>
  <si>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</si>
  <si>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</si>
  <si>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</si>
  <si>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</si>
  <si>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</si>
  <si>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</si>
  <si>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</si>
  <si>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</si>
  <si>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</si>
  <si>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</si>
  <si>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</si>
  <si>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</si>
  <si>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</si>
  <si>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</si>
  <si>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</si>
  <si>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</si>
  <si>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</si>
  <si>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</si>
  <si>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</si>
  <si>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</si>
  <si>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</si>
  <si>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</si>
  <si>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</si>
  <si>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</si>
  <si>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</si>
  <si>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</si>
  <si>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</si>
  <si>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</si>
  <si>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</si>
  <si>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</si>
  <si>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</si>
  <si>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</si>
  <si>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</si>
  <si>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</si>
  <si>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</si>
  <si>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</si>
  <si>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</si>
  <si>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</si>
  <si>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</si>
  <si>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</si>
  <si>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</si>
  <si>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</si>
  <si>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</si>
  <si>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</si>
  <si>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</si>
  <si>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</si>
  <si>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</si>
  <si>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</si>
  <si>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</si>
  <si>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</si>
  <si>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</si>
  <si>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</si>
  <si>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</si>
  <si>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</si>
  <si>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</si>
  <si>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</si>
  <si>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</si>
  <si>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</si>
  <si>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</si>
  <si>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</si>
  <si>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</si>
  <si>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</si>
  <si>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</si>
  <si>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</si>
  <si>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</si>
  <si>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</si>
  <si>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</si>
  <si>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</si>
  <si>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</si>
  <si>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</si>
  <si>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</si>
  <si>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</si>
  <si>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</si>
  <si>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</si>
  <si>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</si>
  <si>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</si>
  <si>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</si>
  <si>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</si>
  <si>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</si>
  <si>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</si>
  <si>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</si>
  <si>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</si>
  <si>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</si>
  <si>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</si>
  <si>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</si>
  <si>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</si>
  <si>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</si>
  <si>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</si>
  <si>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</si>
  <si>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</si>
  <si>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</si>
  <si>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</si>
  <si>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</si>
  <si>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</si>
  <si>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</si>
  <si>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</si>
  <si>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</si>
  <si>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</si>
  <si>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</si>
  <si>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</si>
  <si>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</si>
  <si>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</si>
  <si>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</si>
  <si>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</si>
  <si>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</si>
  <si>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</si>
  <si>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</si>
  <si>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</si>
  <si>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</si>
  <si>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</si>
  <si>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</si>
  <si>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</si>
  <si>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</si>
  <si>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</si>
  <si>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</si>
  <si>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</si>
  <si>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</si>
  <si>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</si>
  <si>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</si>
  <si>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</si>
  <si>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</si>
  <si>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</si>
  <si>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</si>
  <si>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</si>
  <si>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</si>
  <si>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</si>
  <si>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</si>
  <si>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</si>
  <si>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</si>
  <si>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</si>
  <si>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</si>
  <si>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</si>
  <si>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</si>
  <si>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</si>
  <si>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</si>
  <si>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</si>
  <si>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</si>
  <si>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</si>
  <si>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</si>
  <si>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</si>
  <si>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</si>
  <si>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</si>
  <si>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</si>
  <si>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</si>
  <si>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</si>
  <si>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</si>
  <si>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</si>
  <si>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</si>
  <si>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</si>
  <si>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</si>
  <si>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</si>
  <si>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</si>
  <si>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</si>
  <si>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</si>
  <si>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</si>
  <si>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</si>
  <si>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</si>
  <si>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</si>
  <si>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</si>
  <si>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</si>
  <si>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</si>
  <si>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</si>
  <si>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</si>
  <si>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</si>
  <si>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</si>
  <si>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</si>
  <si>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</si>
  <si>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</si>
  <si>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</si>
  <si>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</si>
  <si>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</si>
  <si>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</si>
  <si>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</si>
  <si>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</si>
  <si>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</si>
  <si>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</si>
  <si>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</si>
  <si>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</si>
  <si>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</si>
  <si>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</si>
  <si>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</si>
  <si>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</si>
  <si>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</si>
  <si>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</si>
  <si>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</si>
  <si>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</si>
  <si>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</si>
  <si>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</si>
  <si>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</si>
  <si>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</si>
  <si>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</si>
  <si>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</si>
  <si>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</si>
  <si>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</si>
  <si>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</si>
  <si>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</si>
  <si>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</si>
  <si>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</si>
  <si>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</si>
  <si>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</si>
  <si>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</si>
  <si>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</si>
  <si>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</si>
  <si>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</si>
  <si>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</si>
  <si>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</si>
  <si>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</si>
  <si>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</si>
  <si>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</si>
  <si>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</si>
  <si>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</si>
  <si>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</si>
  <si>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</si>
  <si>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</si>
  <si>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</si>
  <si>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</si>
  <si>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</si>
  <si>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</si>
  <si>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</si>
  <si>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</si>
  <si>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</si>
  <si>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</si>
  <si>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</si>
  <si>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</si>
  <si>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</si>
  <si>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</si>
  <si>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</si>
  <si>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</si>
  <si>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</si>
  <si>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</si>
  <si>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</si>
  <si>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</si>
  <si>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</si>
  <si>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</si>
  <si>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</si>
  <si>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</si>
  <si>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</si>
  <si>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</si>
  <si>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</si>
  <si>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</si>
  <si>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</si>
  <si>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</si>
  <si>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</si>
  <si>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</si>
  <si>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</si>
  <si>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</si>
  <si>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</si>
  <si>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</si>
  <si>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</si>
  <si>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</si>
  <si>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</si>
  <si>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</si>
  <si>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</si>
  <si>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</si>
  <si>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</si>
  <si>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</si>
  <si>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</si>
  <si>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</si>
  <si>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</si>
  <si>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</si>
  <si>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</si>
  <si>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</si>
  <si>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</si>
  <si>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</si>
  <si>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</si>
  <si>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</si>
  <si>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</si>
  <si>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</si>
  <si>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</si>
  <si>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</si>
  <si>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</si>
  <si>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</si>
  <si>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</si>
  <si>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</si>
  <si>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</si>
  <si>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</si>
  <si>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</si>
  <si>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</si>
  <si>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</si>
  <si>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</si>
  <si>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</si>
  <si>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</si>
  <si>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</si>
  <si>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</si>
  <si>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</si>
  <si>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</si>
  <si>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</si>
  <si>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</si>
  <si>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</si>
  <si>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</si>
  <si>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</si>
  <si>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</si>
  <si>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</si>
  <si>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</si>
  <si>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</si>
  <si>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</si>
  <si>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</si>
  <si>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</si>
  <si>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</si>
  <si>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</si>
  <si>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</si>
  <si>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</si>
  <si>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</si>
  <si>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</si>
  <si>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</si>
  <si>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</si>
  <si>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</si>
  <si>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</si>
  <si>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</si>
  <si>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</si>
  <si>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</si>
  <si>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</si>
  <si>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</si>
  <si>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</si>
  <si>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</si>
  <si>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</si>
  <si>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</si>
  <si>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</si>
  <si>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</si>
  <si>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</si>
  <si>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</si>
  <si>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</si>
  <si>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</si>
  <si>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</si>
  <si>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</si>
  <si>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</si>
  <si>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</si>
  <si>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</si>
  <si>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</si>
  <si>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</si>
  <si>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</si>
  <si>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</si>
  <si>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</si>
  <si>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</si>
  <si>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</si>
  <si>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</si>
  <si>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</si>
  <si>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</si>
  <si>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</si>
  <si>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</si>
  <si>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</si>
  <si>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</si>
  <si>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</si>
  <si>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</si>
  <si>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</si>
  <si>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</si>
  <si>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</si>
  <si>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</si>
  <si>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</si>
  <si>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</si>
  <si>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</si>
  <si>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</si>
  <si>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</si>
  <si>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</si>
  <si>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</si>
  <si>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</si>
  <si>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</si>
  <si>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</si>
  <si>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</si>
  <si>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</si>
  <si>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</si>
  <si>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</si>
  <si>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</si>
  <si>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</si>
  <si>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</si>
  <si>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</si>
  <si>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</si>
  <si>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</si>
  <si>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</si>
  <si>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</si>
  <si>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</si>
  <si>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</si>
  <si>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</si>
  <si>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</si>
  <si>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</si>
  <si>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</si>
  <si>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</si>
  <si>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</si>
  <si>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</si>
  <si>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</si>
  <si>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</si>
  <si>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</si>
  <si>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</si>
  <si>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</si>
  <si>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</si>
  <si>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</si>
  <si>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</si>
  <si>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</si>
  <si>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</si>
  <si>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</si>
  <si>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</si>
  <si>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</si>
  <si>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</si>
  <si>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</si>
  <si>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</si>
  <si>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</si>
  <si>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</si>
  <si>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</si>
  <si>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</si>
  <si>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</si>
  <si>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</si>
  <si>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</si>
  <si>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</si>
  <si>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</si>
  <si>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</si>
  <si>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</si>
  <si>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</si>
  <si>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</si>
  <si>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</si>
  <si>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</si>
  <si>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</si>
  <si>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</si>
  <si>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</si>
  <si>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</si>
  <si>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</si>
  <si>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</si>
  <si>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</si>
  <si>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</si>
  <si>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</si>
  <si>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</si>
  <si>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</si>
  <si>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</si>
  <si>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</si>
  <si>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</si>
  <si>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</si>
  <si>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</si>
  <si>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</si>
  <si>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</si>
  <si>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</si>
  <si>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</si>
  <si>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</si>
  <si>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</si>
  <si>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</si>
  <si>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</si>
  <si>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</si>
  <si>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</si>
  <si>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</si>
  <si>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</si>
  <si>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</si>
  <si>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</si>
  <si>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</si>
  <si>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</si>
  <si>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</si>
  <si>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</si>
  <si>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</si>
  <si>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</si>
  <si>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</si>
  <si>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</si>
  <si>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</si>
  <si>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</si>
  <si>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</si>
  <si>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</si>
  <si>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</si>
  <si>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</si>
  <si>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</si>
  <si>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</si>
  <si>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</si>
  <si>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</si>
  <si>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</si>
  <si>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</si>
  <si>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</si>
  <si>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</si>
  <si>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</si>
  <si>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</si>
  <si>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</si>
  <si>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</si>
  <si>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</si>
  <si>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</si>
  <si>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</si>
  <si>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</si>
  <si>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</si>
  <si>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</si>
  <si>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</si>
  <si>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</si>
  <si>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</si>
  <si>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</si>
  <si>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</si>
  <si>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</si>
  <si>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</si>
  <si>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</si>
  <si>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</si>
  <si>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</si>
  <si>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</si>
  <si>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</si>
  <si>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</si>
  <si>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</si>
  <si>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</si>
  <si>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</si>
  <si>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</si>
  <si>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</si>
  <si>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</si>
  <si>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</si>
  <si>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</si>
  <si>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</si>
  <si>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</si>
  <si>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</si>
  <si>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</si>
  <si>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</si>
  <si>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</si>
  <si>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</si>
  <si>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</si>
  <si>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</si>
  <si>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</si>
  <si>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</si>
  <si>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</si>
  <si>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</si>
  <si>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</si>
  <si>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</si>
  <si>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</si>
  <si>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</si>
  <si>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</si>
  <si>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</si>
  <si>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</si>
  <si>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</si>
  <si>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</si>
  <si>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</si>
  <si>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</si>
  <si>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</si>
  <si>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</si>
  <si>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</si>
  <si>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</si>
  <si>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</si>
  <si>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</si>
  <si>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</si>
  <si>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</si>
  <si>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</si>
  <si>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</si>
  <si>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</si>
  <si>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</si>
  <si>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</si>
  <si>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</si>
  <si>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</si>
  <si>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</si>
  <si>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</si>
  <si>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</si>
  <si>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</si>
  <si>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</si>
  <si>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</si>
  <si>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</si>
  <si>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</si>
  <si>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</si>
  <si>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</si>
  <si>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</si>
  <si>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</si>
  <si>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</si>
  <si>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</si>
  <si>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</si>
  <si>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</si>
  <si>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</si>
  <si>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</si>
  <si>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</si>
  <si>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</si>
  <si>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</si>
  <si>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</si>
  <si>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</si>
  <si>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</si>
  <si>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</si>
  <si>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</si>
  <si>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</si>
  <si>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</si>
  <si>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</si>
  <si>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</si>
  <si>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</si>
  <si>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</si>
  <si>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</si>
  <si>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</si>
  <si>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</si>
  <si>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</si>
  <si>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</si>
  <si>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</si>
  <si>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</si>
  <si>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</si>
  <si>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</si>
  <si>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</si>
  <si>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</si>
  <si>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</si>
  <si>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</si>
  <si>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</si>
  <si>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</si>
  <si>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</si>
  <si>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</si>
  <si>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</si>
  <si>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</si>
  <si>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</si>
  <si>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</si>
  <si>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</si>
  <si>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</si>
  <si>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</si>
  <si>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</si>
  <si>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</si>
  <si>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</si>
  <si>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</si>
  <si>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</si>
  <si>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</si>
  <si>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</si>
  <si>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</si>
  <si>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</si>
  <si>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</si>
  <si>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</si>
  <si>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</si>
  <si>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</si>
  <si>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</si>
  <si>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</si>
  <si>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</si>
  <si>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</si>
  <si>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</si>
  <si>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</si>
  <si>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</si>
  <si>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</si>
  <si>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</si>
  <si>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</si>
  <si>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</si>
  <si>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</si>
  <si>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</si>
  <si>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</si>
  <si>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</si>
  <si>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</si>
  <si>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</si>
  <si>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</si>
  <si>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</si>
  <si>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</si>
  <si>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</si>
  <si>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</si>
  <si>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</si>
  <si>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</si>
  <si>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</si>
  <si>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</si>
  <si>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</si>
  <si>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</si>
  <si>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</si>
  <si>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</si>
  <si>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</si>
  <si>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</si>
  <si>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</si>
  <si>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</si>
  <si>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</si>
  <si>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</si>
  <si>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</si>
  <si>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</si>
  <si>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</si>
  <si>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</si>
  <si>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</si>
  <si>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</si>
  <si>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</si>
  <si>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</si>
  <si>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</si>
  <si>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</si>
  <si>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</si>
  <si>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</si>
  <si>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</si>
  <si>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</si>
  <si>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</si>
  <si>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</si>
  <si>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</si>
  <si>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</si>
  <si>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</si>
  <si>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</si>
  <si>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</si>
  <si>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</si>
  <si>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</si>
  <si>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</si>
  <si>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</si>
  <si>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</si>
  <si>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</si>
  <si>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</si>
  <si>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</si>
  <si>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</si>
  <si>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</si>
  <si>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</si>
  <si>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</si>
  <si>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</si>
  <si>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</si>
  <si>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</si>
  <si>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</si>
  <si>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</si>
  <si>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</si>
  <si>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</si>
  <si>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</si>
  <si>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</si>
  <si>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</si>
  <si>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</si>
  <si>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</si>
  <si>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</si>
  <si>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</si>
  <si>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</si>
  <si>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</si>
  <si>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</si>
  <si>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</si>
  <si>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</si>
  <si>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</si>
  <si>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</si>
  <si>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</si>
  <si>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</si>
  <si>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</si>
  <si>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</si>
  <si>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</si>
  <si>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</si>
  <si>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</si>
  <si>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</si>
  <si>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</si>
  <si>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</si>
  <si>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</si>
  <si>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</si>
  <si>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</si>
  <si>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</si>
  <si>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</si>
  <si>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</si>
  <si>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</si>
  <si>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</si>
  <si>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</si>
  <si>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</si>
  <si>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</si>
  <si>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</si>
  <si>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</si>
  <si>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</si>
  <si>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</si>
  <si>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</si>
  <si>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</si>
  <si>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</si>
  <si>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</si>
  <si>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</si>
  <si>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</si>
  <si>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</si>
  <si>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</si>
  <si>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</si>
  <si>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</si>
  <si>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</si>
  <si>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</si>
  <si>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</si>
  <si>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</si>
  <si>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</si>
  <si>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</si>
  <si>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</si>
  <si>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</si>
  <si>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</si>
  <si>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</si>
  <si>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</si>
  <si>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</si>
  <si>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</si>
  <si>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</si>
  <si>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</si>
  <si>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</si>
  <si>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</si>
  <si>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</si>
  <si>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</si>
  <si>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</si>
  <si>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</si>
  <si>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</si>
  <si>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</si>
  <si>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</si>
  <si>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</si>
  <si>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</si>
  <si>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</si>
  <si>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</si>
  <si>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</si>
  <si>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</si>
  <si>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</si>
  <si>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</si>
  <si>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</si>
  <si>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</si>
  <si>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</si>
  <si>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</si>
  <si>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</si>
  <si>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</si>
  <si>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</si>
  <si>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</si>
  <si>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</si>
  <si>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</si>
  <si>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</si>
  <si>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</si>
  <si>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</si>
  <si>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</si>
  <si>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</si>
  <si>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</si>
  <si>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</si>
  <si>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</si>
  <si>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</si>
  <si>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</si>
  <si>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</si>
  <si>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</si>
  <si>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</si>
  <si>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</si>
  <si>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</si>
  <si>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</si>
  <si>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</si>
  <si>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</si>
  <si>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</si>
  <si>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</si>
  <si>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</si>
  <si>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</si>
  <si>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</si>
  <si>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</si>
  <si>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</si>
  <si>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</si>
  <si>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</si>
  <si>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</si>
  <si>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</si>
  <si>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</si>
  <si>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</si>
  <si>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</si>
  <si>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</si>
  <si>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</si>
  <si>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</si>
  <si>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</si>
  <si>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</si>
  <si>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</si>
  <si>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</si>
  <si>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</si>
  <si>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</si>
  <si>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</si>
  <si>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</si>
  <si>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</si>
  <si>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</si>
  <si>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</si>
  <si>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</si>
  <si>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</si>
  <si>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</si>
  <si>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</si>
  <si>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</si>
  <si>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</si>
  <si>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</si>
  <si>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</si>
  <si>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</si>
  <si>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</si>
  <si>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</si>
  <si>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</si>
  <si>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</si>
  <si>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</si>
  <si>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</si>
  <si>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</si>
  <si>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</si>
  <si>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</si>
  <si>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</si>
  <si>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</si>
  <si>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</si>
  <si>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</si>
  <si>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</si>
  <si>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</si>
  <si>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</si>
  <si>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</si>
  <si>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</si>
  <si>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</si>
  <si>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</si>
  <si>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</si>
  <si>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</si>
  <si>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</si>
  <si>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</si>
  <si>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</si>
  <si>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</si>
  <si>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</si>
  <si>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</si>
  <si>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</si>
  <si>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</si>
  <si>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</si>
  <si>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</si>
  <si>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</si>
  <si>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</si>
  <si>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</si>
  <si>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</si>
  <si>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</si>
  <si>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</si>
  <si>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</si>
  <si>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</si>
  <si>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</si>
  <si>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</si>
  <si>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</si>
  <si>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</si>
  <si>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</si>
  <si>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</si>
  <si>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</si>
  <si>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</si>
  <si>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</si>
  <si>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</si>
  <si>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</si>
  <si>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</si>
  <si>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</si>
  <si>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</si>
  <si>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</si>
  <si>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</si>
  <si>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</si>
  <si>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</si>
  <si>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</si>
  <si>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</si>
  <si>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</si>
  <si>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</si>
  <si>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</si>
  <si>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</si>
  <si>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</si>
  <si>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</si>
  <si>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</si>
  <si>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</si>
  <si>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</si>
  <si>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</si>
  <si>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</si>
  <si>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</si>
  <si>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</si>
  <si>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</si>
  <si>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</si>
  <si>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</si>
  <si>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</si>
  <si>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</si>
  <si>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</si>
  <si>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</si>
  <si>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</si>
  <si>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</si>
  <si>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</si>
  <si>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</si>
  <si>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</si>
  <si>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</si>
  <si>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</si>
  <si>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</si>
  <si>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</si>
  <si>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</si>
  <si>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</si>
  <si>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</si>
  <si>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</si>
  <si>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</si>
  <si>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</si>
  <si>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</si>
  <si>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</si>
  <si>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</si>
  <si>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</si>
  <si>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</si>
  <si>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</si>
  <si>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</si>
  <si>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</si>
  <si>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</si>
  <si>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</si>
  <si>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</si>
  <si>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</si>
  <si>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</si>
  <si>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</si>
  <si>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</si>
  <si>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</si>
  <si>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</si>
  <si>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</si>
  <si>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</si>
  <si>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</si>
  <si>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</si>
  <si>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</si>
  <si>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</si>
  <si>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</si>
  <si>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</si>
  <si>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</si>
  <si>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</si>
  <si>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</si>
  <si>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</si>
  <si>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</si>
  <si>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</si>
  <si>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</si>
  <si>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</si>
  <si>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</si>
  <si>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</si>
  <si>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</si>
  <si>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</si>
  <si>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</si>
  <si>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</si>
  <si>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</si>
  <si>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</si>
  <si>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</si>
  <si>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</si>
  <si>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</si>
  <si>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</si>
  <si>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</si>
  <si>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</si>
  <si>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</si>
  <si>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</si>
  <si>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</si>
  <si>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</si>
  <si>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</si>
  <si>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</si>
  <si>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</si>
  <si>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</si>
  <si>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</si>
  <si>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</si>
  <si>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</si>
  <si>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</si>
  <si>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</si>
  <si>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</si>
  <si>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</si>
  <si>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</si>
  <si>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</si>
  <si>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</si>
  <si>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</si>
  <si>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</si>
  <si>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</si>
  <si>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</si>
  <si>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</si>
  <si>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</si>
  <si>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</si>
  <si>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</si>
  <si>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</si>
  <si>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</si>
  <si>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</si>
  <si>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</si>
  <si>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</si>
  <si>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</si>
  <si>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</si>
  <si>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</si>
  <si>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</si>
  <si>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</si>
  <si>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</si>
  <si>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</si>
  <si>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</si>
  <si>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</si>
  <si>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</si>
  <si>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</si>
  <si>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</si>
  <si>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</si>
  <si>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</si>
  <si>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</si>
  <si>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</si>
  <si>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</si>
  <si>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</si>
  <si>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</si>
  <si>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</si>
  <si>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</si>
  <si>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</si>
  <si>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</si>
  <si>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</si>
  <si>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</si>
  <si>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</si>
  <si>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</si>
  <si>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</si>
  <si>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</si>
  <si>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</si>
  <si>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</si>
  <si>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</si>
  <si>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</si>
  <si>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</si>
  <si>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</si>
  <si>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</si>
  <si>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</si>
  <si>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</si>
  <si>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</si>
  <si>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</si>
  <si>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</si>
  <si>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</si>
  <si>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</si>
  <si>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</si>
  <si>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</si>
  <si>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</si>
  <si>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</si>
  <si>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</si>
  <si>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</si>
  <si>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</si>
  <si>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</si>
  <si>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</si>
  <si>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</si>
  <si>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</si>
  <si>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</si>
  <si>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</si>
  <si>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</si>
  <si>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</si>
  <si>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</si>
  <si>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</si>
  <si>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</si>
  <si>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</si>
  <si>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</si>
  <si>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</si>
  <si>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</si>
  <si>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</si>
  <si>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</si>
  <si>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</si>
  <si>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</si>
  <si>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</si>
  <si>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</si>
  <si>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</si>
  <si>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</si>
  <si>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</si>
  <si>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</si>
  <si>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</si>
  <si>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</si>
  <si>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</si>
  <si>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</si>
  <si>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</si>
  <si>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</si>
  <si>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</si>
  <si>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</si>
  <si>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</si>
  <si>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</si>
  <si>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</si>
  <si>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</si>
  <si>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</si>
  <si>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</si>
  <si>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</si>
  <si>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</si>
  <si>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</si>
  <si>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</si>
  <si>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</si>
  <si>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</si>
  <si>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</si>
  <si>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</si>
  <si>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</si>
  <si>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</si>
  <si>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</si>
  <si>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</si>
  <si>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</si>
  <si>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</si>
  <si>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</si>
  <si>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</si>
  <si>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</si>
  <si>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</si>
  <si>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</si>
  <si>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</si>
  <si>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</si>
  <si>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</si>
  <si>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</si>
  <si>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</si>
  <si>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</si>
  <si>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</si>
  <si>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</si>
  <si>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</si>
  <si>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</si>
  <si>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</si>
  <si>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</si>
  <si>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</si>
  <si>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</si>
  <si>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</si>
  <si>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</si>
  <si>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</si>
  <si>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</si>
  <si>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</si>
  <si>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</si>
  <si>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</si>
  <si>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</si>
  <si>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</si>
  <si>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</si>
  <si>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</si>
  <si>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</si>
  <si>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</si>
  <si>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</si>
  <si>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</si>
  <si>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</si>
  <si>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</si>
  <si>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</si>
  <si>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</si>
  <si>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</si>
  <si>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</si>
  <si>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</si>
  <si>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</si>
  <si>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</si>
  <si>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</si>
  <si>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</si>
  <si>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</si>
  <si>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</si>
  <si>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</si>
  <si>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</si>
  <si>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</si>
  <si>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</si>
  <si>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</si>
  <si>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</si>
  <si>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</si>
  <si>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</si>
  <si>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</si>
  <si>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</si>
  <si>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</si>
  <si>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</si>
  <si>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</si>
  <si>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</si>
  <si>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</si>
  <si>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</si>
  <si>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</si>
  <si>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</si>
  <si>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</si>
  <si>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</si>
  <si>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</si>
  <si>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</si>
  <si>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</si>
  <si>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</si>
  <si>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</si>
  <si>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</si>
  <si>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</si>
  <si>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</si>
  <si>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</si>
  <si>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</si>
  <si>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</si>
  <si>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</si>
  <si>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</si>
  <si>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</si>
  <si>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</si>
  <si>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</si>
  <si>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</si>
  <si>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</si>
  <si>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</si>
  <si>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</si>
  <si>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</si>
  <si>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</si>
  <si>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</si>
  <si>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</si>
  <si>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</si>
  <si>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</si>
  <si>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</si>
  <si>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</si>
  <si>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</si>
  <si>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</si>
  <si>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</si>
  <si>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</si>
  <si>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</si>
  <si>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</si>
  <si>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</si>
  <si>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</si>
  <si>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</si>
  <si>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</si>
  <si>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</si>
  <si>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</si>
  <si>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</si>
  <si>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</si>
  <si>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</si>
  <si>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</si>
  <si>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</si>
  <si>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</si>
  <si>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</si>
  <si>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</si>
  <si>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</si>
  <si>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</si>
  <si>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</si>
  <si>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</si>
  <si>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</si>
  <si>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</si>
  <si>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</si>
  <si>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</si>
  <si>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</si>
  <si>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</si>
  <si>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</si>
  <si>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</si>
  <si>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</si>
  <si>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</si>
  <si>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</si>
  <si>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</si>
  <si>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</si>
  <si>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</si>
  <si>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</si>
  <si>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</si>
  <si>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</si>
  <si>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</si>
  <si>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</si>
  <si>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</si>
  <si>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</si>
  <si>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</si>
  <si>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</si>
  <si>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</si>
  <si>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</si>
  <si>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</si>
  <si>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</si>
  <si>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</si>
  <si>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</si>
  <si>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</si>
  <si>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</si>
  <si>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</si>
  <si>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</si>
  <si>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</si>
  <si>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</si>
  <si>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</si>
  <si>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</si>
  <si>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</si>
  <si>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</si>
  <si>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</si>
  <si>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</si>
  <si>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</si>
  <si>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</si>
  <si>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</si>
  <si>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</si>
  <si>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</si>
  <si>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</si>
  <si>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</si>
  <si>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</si>
  <si>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</si>
  <si>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</si>
  <si>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</si>
  <si>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</si>
  <si>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</si>
  <si>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</si>
  <si>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</si>
  <si>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</si>
  <si>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</si>
  <si>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</si>
  <si>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</si>
  <si>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</si>
  <si>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</si>
  <si>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</si>
  <si>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</si>
  <si>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</si>
  <si>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</si>
  <si>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</si>
  <si>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</si>
  <si>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</si>
  <si>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</si>
  <si>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</si>
  <si>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</si>
  <si>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</si>
  <si>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</si>
  <si>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</si>
  <si>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</si>
  <si>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</si>
  <si>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</si>
  <si>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</si>
  <si>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</si>
  <si>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</si>
  <si>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</si>
  <si>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</si>
  <si>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</si>
  <si>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</si>
  <si>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</si>
  <si>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</si>
  <si>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</si>
  <si>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</si>
  <si>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</si>
  <si>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</si>
  <si>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</si>
  <si>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</si>
  <si>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</si>
  <si>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</si>
  <si>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</si>
  <si>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</si>
  <si>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</si>
  <si>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</si>
  <si>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</si>
  <si>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</si>
  <si>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</si>
  <si>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</si>
  <si>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</si>
  <si>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</si>
  <si>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</si>
  <si>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</si>
  <si>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</si>
  <si>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</si>
  <si>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</si>
  <si>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</si>
  <si>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</si>
  <si>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</si>
  <si>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</si>
  <si>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</si>
  <si>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</si>
  <si>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</si>
  <si>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</si>
  <si>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</si>
  <si>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</si>
  <si>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</si>
  <si>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</si>
  <si>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</si>
  <si>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</si>
  <si>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</si>
  <si>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</si>
  <si>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</si>
  <si>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</si>
  <si>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</si>
  <si>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</si>
  <si>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</si>
  <si>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</si>
  <si>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</si>
  <si>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</si>
  <si>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</si>
  <si>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</si>
  <si>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</si>
  <si>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</si>
  <si>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</si>
  <si>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</si>
  <si>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</si>
  <si>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</si>
  <si>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</si>
  <si>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</si>
  <si>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</si>
  <si>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</si>
  <si>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</si>
  <si>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</si>
  <si>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</si>
  <si>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</si>
  <si>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</si>
  <si>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</si>
  <si>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</si>
  <si>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</si>
  <si>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</si>
  <si>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</si>
  <si>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</si>
  <si>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</si>
  <si>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</si>
  <si>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</si>
  <si>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</si>
  <si>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</si>
  <si>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</si>
  <si>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</si>
  <si>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</si>
  <si>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</si>
  <si>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</si>
  <si>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</si>
  <si>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</si>
  <si>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</si>
  <si>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</si>
  <si>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</si>
  <si>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</si>
  <si>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</si>
  <si>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</si>
  <si>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</si>
  <si>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</si>
  <si>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</si>
  <si>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</si>
  <si>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</si>
  <si>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</si>
  <si>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</si>
  <si>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</si>
  <si>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</si>
  <si>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</si>
  <si>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</si>
  <si>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</si>
  <si>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</si>
  <si>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</si>
  <si>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</si>
  <si>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</si>
  <si>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</si>
  <si>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</si>
  <si>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</si>
  <si>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</si>
  <si>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</si>
  <si>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</si>
  <si>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</si>
  <si>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</si>
  <si>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</si>
  <si>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</si>
  <si>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</si>
  <si>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</si>
  <si>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</si>
  <si>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</si>
  <si>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</si>
  <si>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</si>
  <si>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</si>
  <si>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</si>
  <si>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</si>
  <si>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</si>
  <si>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US Rock Campaigns</t>
  </si>
  <si>
    <t>1000 to 9999</t>
  </si>
  <si>
    <t>10000 to 99999</t>
  </si>
  <si>
    <t>Greater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</si>
</sst>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6"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FINAL DRAFT.xlsx]Category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aseline="0"/>
              <a:t>Parent Category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aseline="0"/>
              <a:t>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 sz="1300" baseline="0"/>
          </a:p>
        </c:rich>
      </c:tx>
      <c:layout>
        <c:manualLayout>
          <c:xMode val="edge"/>
          <c:yMode val="edge"/>
          <c:x val="0.34878455818022741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7-4786-A17C-607277488C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7-4786-A17C-607277488C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7-4786-A17C-607277488C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7-4786-A17C-60727748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5725631"/>
        <c:axId val="2055728959"/>
      </c:barChart>
      <c:catAx>
        <c:axId val="205572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8959"/>
        <c:crosses val="autoZero"/>
        <c:auto val="1"/>
        <c:lblAlgn val="ctr"/>
        <c:lblOffset val="100"/>
        <c:noMultiLvlLbl val="0"/>
      </c:catAx>
      <c:valAx>
        <c:axId val="20557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FINAL DRAFT.xlsx]Subcategory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E41-9F68-49ABD74F37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C-4E41-9F68-49ABD74F37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C-4E41-9F68-49ABD74F3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3017135"/>
        <c:axId val="2063003823"/>
      </c:barChart>
      <c:catAx>
        <c:axId val="206301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03823"/>
        <c:crosses val="autoZero"/>
        <c:auto val="1"/>
        <c:lblAlgn val="ctr"/>
        <c:lblOffset val="100"/>
        <c:noMultiLvlLbl val="0"/>
      </c:catAx>
      <c:valAx>
        <c:axId val="206300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1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FINAL DRAFT.xlsx]Outcomes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249781277340332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B-4224-B65D-8FE62AD86D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B-4224-B65D-8FE62AD86D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B-4224-B65D-8FE62AD86D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7B-4224-B65D-8FE62AD8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821167"/>
        <c:axId val="2058805359"/>
      </c:lineChart>
      <c:catAx>
        <c:axId val="20588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05359"/>
        <c:crosses val="autoZero"/>
        <c:auto val="1"/>
        <c:lblAlgn val="ctr"/>
        <c:lblOffset val="100"/>
        <c:noMultiLvlLbl val="0"/>
      </c:catAx>
      <c:valAx>
        <c:axId val="205880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FINAL DRAFT.xlsx]Theater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23665266841644794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C-4B29-A6BD-21A2A12E42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C-4B29-A6BD-21A2A12E42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C-4B29-A6BD-21A2A12E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0766319"/>
        <c:axId val="1160767151"/>
      </c:lineChart>
      <c:catAx>
        <c:axId val="11607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767151"/>
        <c:crosses val="autoZero"/>
        <c:auto val="1"/>
        <c:lblAlgn val="ctr"/>
        <c:lblOffset val="100"/>
        <c:noMultiLvlLbl val="0"/>
      </c:catAx>
      <c:valAx>
        <c:axId val="116076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76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94-4E86-9040-DF3A19CCF94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4-4E86-9040-DF3A19CCF94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94-4E86-9040-DF3A19CCF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249408"/>
        <c:axId val="685251072"/>
      </c:lineChart>
      <c:catAx>
        <c:axId val="6852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51072"/>
        <c:crosses val="autoZero"/>
        <c:auto val="1"/>
        <c:lblAlgn val="ctr"/>
        <c:lblOffset val="100"/>
        <c:tickMarkSkip val="20"/>
        <c:noMultiLvlLbl val="0"/>
      </c:catAx>
      <c:valAx>
        <c:axId val="6852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22C7EC-4AFD-4833-888D-53620B9A614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B7EDAA-47C9-40BB-B194-7CF1CBA3C1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38918C-3A44-455D-88F7-6370D6E89AAE}">
  <sheetPr codeName="Chart9"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469105</xdr:colOff>
      <xdr:row>0</xdr:row>
      <xdr:rowOff>169069</xdr:rowOff>
    </xdr:from>
    <xdr:to>
      <xdr:col>13</xdr:col>
      <xdr:colOff>335755</xdr:colOff>
      <xdr:row>15</xdr:row>
      <xdr:rowOff>54769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0DC0F-7018-4D40-BE2D-BBF556B0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345281</xdr:colOff>
      <xdr:row>2</xdr:row>
      <xdr:rowOff>92868</xdr:rowOff>
    </xdr:from>
    <xdr:to>
      <xdr:col>14</xdr:col>
      <xdr:colOff>40481</xdr:colOff>
      <xdr:row>16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48030-D3C6-4F9F-84C8-33332C67C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292893</xdr:colOff>
      <xdr:row>2</xdr:row>
      <xdr:rowOff>116681</xdr:rowOff>
    </xdr:from>
    <xdr:to>
      <xdr:col>13</xdr:col>
      <xdr:colOff>597693</xdr:colOff>
      <xdr:row>17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F6A40-C745-4A34-85D3-71E27B87C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97" cy="62824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2939CB-C82E-4427-B91D-513CA39CFB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A561B6-91F7-40E5-A904-5778CA6C94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97" cy="62824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2</xdr:row>
      <xdr:rowOff>138112</xdr:rowOff>
    </xdr:from>
    <xdr:to>
      <xdr:col>12</xdr:col>
      <xdr:colOff>338137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2F4D1-1B65-4F56-B88A-98B69D2CD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204787</xdr:colOff>
      <xdr:row>15</xdr:row>
      <xdr:rowOff>57150</xdr:rowOff>
    </xdr:from>
    <xdr:to>
      <xdr:col>7</xdr:col>
      <xdr:colOff>952499</xdr:colOff>
      <xdr:row>29</xdr:row>
      <xdr:rowOff>102394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F0C023-49AF-4407-B5FE-5B4BE8FAF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go" refreshedDate="44606.73096458333" createdVersion="7" refreshedVersion="7" minRefreshableVersion="3" recordCount="4114" xr:uid="{034BFDA3-5911-4591-BD5B-FF23A04042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go" refreshedDate="44606.758313773149" createdVersion="7" refreshedVersion="7" minRefreshableVersion="3" recordCount="4114" xr:uid="{3236C5A0-AFF1-4CAB-91C7-714D0CEEA3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go" refreshedDate="44609.481817708336" createdVersion="7" refreshedVersion="7" minRefreshableVersion="3" recordCount="4114" xr:uid="{780F25A9-1B3C-4FDD-8E88-13E91BFC1CD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x v="0"/>
    <s v="film &amp; video/television"/>
    <n v="137"/>
    <n v="63.92"/>
    <x v="0"/>
    <s v="television"/>
    <x v="0"/>
    <d v="2015-07-23T03:00:00"/>
    <x v="0"/>
  </r>
  <r>
    <x v="1"/>
    <x v="1"/>
    <s v="A Hannibal TV Show Fan Convention and Art Collective"/>
    <x v="1"/>
    <n v="14653"/>
    <x v="0"/>
    <s v="US"/>
    <s v="USD"/>
    <x v="1"/>
    <n v="1485872683"/>
    <b v="0"/>
    <n v="79"/>
    <x v="0"/>
    <s v="film &amp; video/television"/>
    <n v="143"/>
    <n v="185.48"/>
    <x v="0"/>
    <s v="television"/>
    <x v="1"/>
    <d v="2017-03-02T14:24:43"/>
    <x v="1"/>
  </r>
  <r>
    <x v="2"/>
    <x v="2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x v="0"/>
    <s v="film &amp; video/television"/>
    <n v="105"/>
    <n v="15"/>
    <x v="0"/>
    <s v="television"/>
    <x v="2"/>
    <d v="2016-02-15T16:51:23"/>
    <x v="2"/>
  </r>
  <r>
    <x v="3"/>
    <x v="3"/>
    <s v="We already produced the *very* beginning of this story. Help us to see it through?"/>
    <x v="3"/>
    <n v="10390"/>
    <x v="0"/>
    <s v="US"/>
    <s v="USD"/>
    <x v="3"/>
    <n v="1404822107"/>
    <b v="0"/>
    <n v="150"/>
    <x v="0"/>
    <s v="film &amp; video/television"/>
    <n v="104"/>
    <n v="69.27"/>
    <x v="0"/>
    <s v="television"/>
    <x v="3"/>
    <d v="2014-08-07T12:21:47"/>
    <x v="3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x v="0"/>
    <s v="film &amp; video/television"/>
    <n v="123"/>
    <n v="190.55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x v="0"/>
    <s v="film &amp; video/television"/>
    <n v="110"/>
    <n v="93.4"/>
    <x v="0"/>
    <s v="television"/>
    <x v="5"/>
    <d v="2016-07-29T05:35:00"/>
    <x v="2"/>
  </r>
  <r>
    <x v="6"/>
    <x v="6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x v="0"/>
    <s v="film &amp; video/television"/>
    <n v="106"/>
    <n v="146.88"/>
    <x v="0"/>
    <s v="television"/>
    <x v="6"/>
    <d v="2014-06-14T01:44:10"/>
    <x v="3"/>
  </r>
  <r>
    <x v="7"/>
    <x v="7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x v="0"/>
    <s v="film &amp; video/television"/>
    <n v="101"/>
    <n v="159.82"/>
    <x v="0"/>
    <s v="television"/>
    <x v="7"/>
    <d v="2016-07-05T01:07:47"/>
    <x v="2"/>
  </r>
  <r>
    <x v="8"/>
    <x v="8"/>
    <s v="Help us raise the funds to film our pilot episode!"/>
    <x v="8"/>
    <n v="3501.52"/>
    <x v="0"/>
    <s v="US"/>
    <s v="USD"/>
    <x v="8"/>
    <n v="1460155212"/>
    <b v="0"/>
    <n v="12"/>
    <x v="0"/>
    <s v="film &amp; video/television"/>
    <n v="100"/>
    <n v="291.79000000000002"/>
    <x v="0"/>
    <s v="television"/>
    <x v="8"/>
    <d v="2016-04-15T21:00:00"/>
    <x v="2"/>
  </r>
  <r>
    <x v="9"/>
    <x v="9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x v="0"/>
    <s v="film &amp; video/television"/>
    <n v="126"/>
    <n v="31.5"/>
    <x v="0"/>
    <s v="television"/>
    <x v="9"/>
    <d v="2016-04-17T02:29:04"/>
    <x v="2"/>
  </r>
  <r>
    <x v="10"/>
    <x v="10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x v="0"/>
    <s v="film &amp; video/television"/>
    <n v="101"/>
    <n v="158.68"/>
    <x v="0"/>
    <s v="television"/>
    <x v="10"/>
    <d v="2014-06-25T01:37:59"/>
    <x v="3"/>
  </r>
  <r>
    <x v="11"/>
    <x v="11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x v="0"/>
    <s v="film &amp; video/television"/>
    <n v="121"/>
    <n v="80.33"/>
    <x v="0"/>
    <s v="television"/>
    <x v="11"/>
    <d v="2016-08-22T03:00:00"/>
    <x v="2"/>
  </r>
  <r>
    <x v="12"/>
    <x v="12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x v="0"/>
    <s v="film &amp; video/television"/>
    <n v="165"/>
    <n v="59.96"/>
    <x v="0"/>
    <s v="television"/>
    <x v="12"/>
    <d v="2014-07-16T03:00:00"/>
    <x v="3"/>
  </r>
  <r>
    <x v="13"/>
    <x v="13"/>
    <s v="A travel series hosted by touring musicians that profiles a different American city in each episode."/>
    <x v="8"/>
    <n v="5599"/>
    <x v="0"/>
    <s v="US"/>
    <s v="USD"/>
    <x v="13"/>
    <n v="1463588109"/>
    <b v="0"/>
    <n v="51"/>
    <x v="0"/>
    <s v="film &amp; video/television"/>
    <n v="160"/>
    <n v="109.78"/>
    <x v="0"/>
    <s v="television"/>
    <x v="13"/>
    <d v="2016-06-23T20:27:00"/>
    <x v="2"/>
  </r>
  <r>
    <x v="14"/>
    <x v="14"/>
    <s v="A highly charged post apocalyptic sci fi series that pulls no punches!"/>
    <x v="12"/>
    <n v="6056"/>
    <x v="0"/>
    <s v="AU"/>
    <s v="AUD"/>
    <x v="14"/>
    <n v="1403051888"/>
    <b v="0"/>
    <n v="41"/>
    <x v="0"/>
    <s v="film &amp; video/television"/>
    <n v="101"/>
    <n v="147.71"/>
    <x v="0"/>
    <s v="television"/>
    <x v="14"/>
    <d v="2014-07-13T13:59:00"/>
    <x v="3"/>
  </r>
  <r>
    <x v="15"/>
    <x v="15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x v="0"/>
    <s v="film &amp; video/television"/>
    <n v="107"/>
    <n v="21.76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x v="0"/>
    <s v="film &amp; video/television"/>
    <n v="100"/>
    <n v="171.84"/>
    <x v="0"/>
    <s v="television"/>
    <x v="16"/>
    <d v="2014-06-16T05:30:00"/>
    <x v="3"/>
  </r>
  <r>
    <x v="17"/>
    <x v="17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x v="0"/>
    <s v="film &amp; video/television"/>
    <n v="101"/>
    <n v="41.94"/>
    <x v="0"/>
    <s v="television"/>
    <x v="17"/>
    <d v="2014-11-04T18:33:42"/>
    <x v="3"/>
  </r>
  <r>
    <x v="18"/>
    <x v="18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x v="0"/>
    <s v="film &amp; video/television"/>
    <n v="106"/>
    <n v="93.26"/>
    <x v="0"/>
    <s v="television"/>
    <x v="18"/>
    <d v="2014-09-17T13:00:56"/>
    <x v="3"/>
  </r>
  <r>
    <x v="19"/>
    <x v="19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x v="0"/>
    <s v="film &amp; video/television"/>
    <n v="145"/>
    <n v="56.14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x v="0"/>
    <s v="film &amp; video/television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x v="0"/>
    <s v="film &amp; video/television"/>
    <n v="109"/>
    <n v="199.9"/>
    <x v="0"/>
    <s v="television"/>
    <x v="21"/>
    <d v="2014-09-26T15:03:09"/>
    <x v="3"/>
  </r>
  <r>
    <x v="22"/>
    <x v="22"/>
    <s v="Meet Gary, and Troy: Two unlikely friends that investigate &quot;strange phenomenon&quot;."/>
    <x v="18"/>
    <n v="410"/>
    <x v="0"/>
    <s v="US"/>
    <s v="USD"/>
    <x v="22"/>
    <n v="1418766740"/>
    <b v="0"/>
    <n v="8"/>
    <x v="0"/>
    <s v="film &amp; video/television"/>
    <n v="117"/>
    <n v="51.25"/>
    <x v="0"/>
    <s v="television"/>
    <x v="22"/>
    <d v="2015-01-01T07:59:00"/>
    <x v="3"/>
  </r>
  <r>
    <x v="23"/>
    <x v="23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x v="0"/>
    <s v="film &amp; video/television"/>
    <n v="119"/>
    <n v="103.04"/>
    <x v="0"/>
    <s v="television"/>
    <x v="23"/>
    <d v="2015-04-30T15:20:00"/>
    <x v="0"/>
  </r>
  <r>
    <x v="24"/>
    <x v="24"/>
    <s v="STL Up Late is a weekly late night comedy talk show for St. Louis television."/>
    <x v="19"/>
    <n v="38082.69"/>
    <x v="0"/>
    <s v="US"/>
    <s v="USD"/>
    <x v="24"/>
    <n v="1439494863"/>
    <b v="0"/>
    <n v="574"/>
    <x v="0"/>
    <s v="film &amp; video/television"/>
    <n v="109"/>
    <n v="66.349999999999994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x v="0"/>
    <s v="film &amp; video/television"/>
    <n v="133"/>
    <n v="57.14"/>
    <x v="0"/>
    <s v="television"/>
    <x v="25"/>
    <d v="2016-01-09T00:36:01"/>
    <x v="0"/>
  </r>
  <r>
    <x v="26"/>
    <x v="26"/>
    <s v="Highlighting Sicily's points of light: its extraordinary people. Editing phase is now underway!!!"/>
    <x v="21"/>
    <n v="1940"/>
    <x v="0"/>
    <s v="US"/>
    <s v="USD"/>
    <x v="26"/>
    <n v="1404822144"/>
    <b v="0"/>
    <n v="19"/>
    <x v="0"/>
    <s v="film &amp; video/television"/>
    <n v="155"/>
    <n v="102.11"/>
    <x v="0"/>
    <s v="television"/>
    <x v="26"/>
    <d v="2014-08-17T12:22:24"/>
    <x v="3"/>
  </r>
  <r>
    <x v="27"/>
    <x v="27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x v="0"/>
    <s v="film &amp; video/television"/>
    <n v="112"/>
    <n v="148.97"/>
    <x v="0"/>
    <s v="television"/>
    <x v="27"/>
    <d v="2014-11-16T04:57:13"/>
    <x v="3"/>
  </r>
  <r>
    <x v="28"/>
    <x v="28"/>
    <s v="John and Brian are on a quest to change people's lives and rehabilitate dogs."/>
    <x v="14"/>
    <n v="12042"/>
    <x v="0"/>
    <s v="US"/>
    <s v="USD"/>
    <x v="28"/>
    <n v="1447715284"/>
    <b v="0"/>
    <n v="71"/>
    <x v="0"/>
    <s v="film &amp; video/television"/>
    <n v="100"/>
    <n v="169.6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x v="0"/>
    <s v="film &amp; video/television"/>
    <n v="123"/>
    <n v="31.62"/>
    <x v="0"/>
    <s v="television"/>
    <x v="29"/>
    <d v="2014-07-22T16:09:28"/>
    <x v="3"/>
  </r>
  <r>
    <x v="30"/>
    <x v="30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x v="0"/>
    <s v="film &amp; video/television"/>
    <n v="101"/>
    <n v="76.45"/>
    <x v="0"/>
    <s v="television"/>
    <x v="30"/>
    <d v="2014-08-21T07:01:55"/>
    <x v="3"/>
  </r>
  <r>
    <x v="31"/>
    <x v="31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x v="0"/>
    <s v="film &amp; video/television"/>
    <n v="100"/>
    <n v="13"/>
    <x v="0"/>
    <s v="television"/>
    <x v="31"/>
    <d v="2016-01-25T19:00:34"/>
    <x v="2"/>
  </r>
  <r>
    <x v="32"/>
    <x v="32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x v="0"/>
    <s v="film &amp; video/television"/>
    <n v="100"/>
    <n v="320.45"/>
    <x v="0"/>
    <s v="television"/>
    <x v="32"/>
    <d v="2016-05-13T03:59:00"/>
    <x v="2"/>
  </r>
  <r>
    <x v="33"/>
    <x v="33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x v="0"/>
    <s v="film &amp; video/television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x v="0"/>
    <s v="film &amp; video/television"/>
    <n v="130"/>
    <n v="49.88"/>
    <x v="0"/>
    <s v="television"/>
    <x v="34"/>
    <d v="2014-08-05T07:43:21"/>
    <x v="3"/>
  </r>
  <r>
    <x v="35"/>
    <x v="35"/>
    <s v="Why Adam? is an independent TV show that explores concepts of basic science in everyday life."/>
    <x v="28"/>
    <n v="1665"/>
    <x v="0"/>
    <s v="US"/>
    <s v="USD"/>
    <x v="35"/>
    <n v="1428130814"/>
    <b v="0"/>
    <n v="28"/>
    <x v="0"/>
    <s v="film &amp; video/television"/>
    <n v="167"/>
    <n v="59.46"/>
    <x v="0"/>
    <s v="television"/>
    <x v="35"/>
    <d v="2015-04-28T00:00:00"/>
    <x v="0"/>
  </r>
  <r>
    <x v="36"/>
    <x v="36"/>
    <s v="A modern day priest makes an unusual discovery, setting off a chain of events."/>
    <x v="12"/>
    <n v="8529"/>
    <x v="0"/>
    <s v="US"/>
    <s v="USD"/>
    <x v="36"/>
    <n v="1425540125"/>
    <b v="0"/>
    <n v="44"/>
    <x v="0"/>
    <s v="film &amp; video/television"/>
    <n v="142"/>
    <n v="193.84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x v="0"/>
    <s v="film &amp; video/television"/>
    <n v="183"/>
    <n v="159.51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x v="0"/>
    <s v="film &amp; video/television"/>
    <n v="110"/>
    <n v="41.68"/>
    <x v="0"/>
    <s v="television"/>
    <x v="38"/>
    <d v="2013-05-11T01:22:24"/>
    <x v="4"/>
  </r>
  <r>
    <x v="39"/>
    <x v="39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x v="0"/>
    <s v="film &amp; video/television"/>
    <n v="131"/>
    <n v="150.9"/>
    <x v="0"/>
    <s v="television"/>
    <x v="39"/>
    <d v="2014-05-25T22:59:00"/>
    <x v="3"/>
  </r>
  <r>
    <x v="40"/>
    <x v="40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x v="0"/>
    <s v="film &amp; video/television"/>
    <n v="101"/>
    <n v="126.69"/>
    <x v="0"/>
    <s v="television"/>
    <x v="40"/>
    <d v="2014-06-19T04:00:00"/>
    <x v="3"/>
  </r>
  <r>
    <x v="41"/>
    <x v="41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x v="0"/>
    <s v="film &amp; video/television"/>
    <n v="100"/>
    <n v="105.26"/>
    <x v="0"/>
    <s v="television"/>
    <x v="41"/>
    <d v="2014-10-05T13:39:14"/>
    <x v="3"/>
  </r>
  <r>
    <x v="42"/>
    <x v="42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x v="0"/>
    <s v="film &amp; video/television"/>
    <n v="142"/>
    <n v="117.51"/>
    <x v="0"/>
    <s v="television"/>
    <x v="42"/>
    <d v="2014-12-28T15:20:26"/>
    <x v="3"/>
  </r>
  <r>
    <x v="43"/>
    <x v="43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x v="0"/>
    <s v="film &amp; video/television"/>
    <n v="309"/>
    <n v="117.36"/>
    <x v="0"/>
    <s v="television"/>
    <x v="43"/>
    <d v="2014-07-13T00:00:00"/>
    <x v="3"/>
  </r>
  <r>
    <x v="44"/>
    <x v="44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x v="0"/>
    <s v="film &amp; video/television"/>
    <n v="100"/>
    <n v="133.33000000000001"/>
    <x v="0"/>
    <s v="television"/>
    <x v="44"/>
    <d v="2014-10-07T02:22:17"/>
    <x v="3"/>
  </r>
  <r>
    <x v="45"/>
    <x v="45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x v="0"/>
    <s v="film &amp; video/television"/>
    <n v="120"/>
    <n v="98.36"/>
    <x v="0"/>
    <s v="television"/>
    <x v="45"/>
    <d v="2016-04-27T14:58:27"/>
    <x v="2"/>
  </r>
  <r>
    <x v="46"/>
    <x v="46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x v="0"/>
    <s v="film &amp; video/television"/>
    <n v="104"/>
    <n v="194.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x v="0"/>
    <s v="film &amp; video/television"/>
    <n v="108"/>
    <n v="76.87"/>
    <x v="0"/>
    <s v="television"/>
    <x v="47"/>
    <d v="2014-12-19T20:40:07"/>
    <x v="3"/>
  </r>
  <r>
    <x v="48"/>
    <x v="48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x v="0"/>
    <s v="film &amp; video/television"/>
    <n v="108"/>
    <n v="56.82"/>
    <x v="0"/>
    <s v="television"/>
    <x v="48"/>
    <d v="2015-03-01T12:00:00"/>
    <x v="0"/>
  </r>
  <r>
    <x v="49"/>
    <x v="49"/>
    <s v="Driving Jersey is real people telling real stories."/>
    <x v="14"/>
    <n v="12000"/>
    <x v="0"/>
    <s v="US"/>
    <s v="USD"/>
    <x v="49"/>
    <n v="1443068045"/>
    <b v="0"/>
    <n v="87"/>
    <x v="0"/>
    <s v="film &amp; video/television"/>
    <n v="100"/>
    <n v="137.93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x v="0"/>
    <s v="film &amp; video/television"/>
    <n v="100"/>
    <n v="27.27"/>
    <x v="0"/>
    <s v="television"/>
    <x v="50"/>
    <d v="2015-01-30T17:00:00"/>
    <x v="3"/>
  </r>
  <r>
    <x v="51"/>
    <x v="51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x v="0"/>
    <s v="film &amp; video/television"/>
    <n v="128"/>
    <n v="118.34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x v="0"/>
    <s v="film &amp; video/television"/>
    <n v="116"/>
    <n v="223.48"/>
    <x v="0"/>
    <s v="television"/>
    <x v="52"/>
    <d v="2014-07-17T16:50:46"/>
    <x v="3"/>
  </r>
  <r>
    <x v="53"/>
    <x v="53"/>
    <s v="Delicious TV's Vegan Mashup launching season two on public television"/>
    <x v="9"/>
    <n v="3289"/>
    <x v="0"/>
    <s v="US"/>
    <s v="USD"/>
    <x v="53"/>
    <n v="1395407445"/>
    <b v="0"/>
    <n v="117"/>
    <x v="0"/>
    <s v="film &amp; video/television"/>
    <n v="110"/>
    <n v="28.11"/>
    <x v="0"/>
    <s v="television"/>
    <x v="53"/>
    <d v="2014-04-04T22:00:00"/>
    <x v="3"/>
  </r>
  <r>
    <x v="54"/>
    <x v="54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x v="0"/>
    <s v="film &amp; video/television"/>
    <n v="101"/>
    <n v="194.23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x v="0"/>
    <s v="film &amp; video/television"/>
    <n v="129"/>
    <n v="128.94999999999999"/>
    <x v="0"/>
    <s v="television"/>
    <x v="55"/>
    <d v="2016-05-27T23:15:16"/>
    <x v="2"/>
  </r>
  <r>
    <x v="56"/>
    <x v="56"/>
    <s v="We want to see more women's cycling on TV - and we need your help to make it happen!"/>
    <x v="6"/>
    <n v="8581"/>
    <x v="0"/>
    <s v="GB"/>
    <s v="GBP"/>
    <x v="56"/>
    <n v="1432559424"/>
    <b v="0"/>
    <n v="174"/>
    <x v="0"/>
    <s v="film &amp; video/television"/>
    <n v="107"/>
    <n v="49.32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x v="0"/>
    <s v="film &amp; video/television"/>
    <n v="102"/>
    <n v="221.52"/>
    <x v="0"/>
    <s v="television"/>
    <x v="57"/>
    <d v="2015-04-25T19:59:22"/>
    <x v="0"/>
  </r>
  <r>
    <x v="58"/>
    <x v="58"/>
    <s v="Alex thought he knew how the world worked. You live, you die and it's over. He was very, very wrong."/>
    <x v="3"/>
    <n v="10291"/>
    <x v="0"/>
    <s v="US"/>
    <s v="USD"/>
    <x v="58"/>
    <n v="1413827572"/>
    <b v="0"/>
    <n v="75"/>
    <x v="0"/>
    <s v="film &amp; video/television"/>
    <n v="103"/>
    <n v="137.21"/>
    <x v="0"/>
    <s v="television"/>
    <x v="58"/>
    <d v="2014-11-19T18:52:52"/>
    <x v="3"/>
  </r>
  <r>
    <x v="59"/>
    <x v="59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x v="0"/>
    <s v="film &amp; video/television"/>
    <n v="100"/>
    <n v="606.82000000000005"/>
    <x v="0"/>
    <s v="television"/>
    <x v="59"/>
    <d v="2015-09-14T21:00:00"/>
    <x v="0"/>
  </r>
  <r>
    <x v="60"/>
    <x v="60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x v="0"/>
    <s v="film &amp; video/shorts"/>
    <n v="103"/>
    <n v="43.04"/>
    <x v="0"/>
    <s v="shorts"/>
    <x v="60"/>
    <d v="2014-03-23T00:00:00"/>
    <x v="3"/>
  </r>
  <r>
    <x v="61"/>
    <x v="61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x v="0"/>
    <s v="film &amp; video/shorts"/>
    <n v="148"/>
    <n v="322.39"/>
    <x v="0"/>
    <s v="shorts"/>
    <x v="61"/>
    <d v="2013-06-06T19:32:37"/>
    <x v="4"/>
  </r>
  <r>
    <x v="62"/>
    <x v="62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x v="0"/>
    <s v="film &amp; video/shorts"/>
    <n v="155"/>
    <n v="96.71"/>
    <x v="0"/>
    <s v="shorts"/>
    <x v="62"/>
    <d v="2013-03-03T19:11:18"/>
    <x v="4"/>
  </r>
  <r>
    <x v="63"/>
    <x v="63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x v="0"/>
    <s v="film &amp; video/shorts"/>
    <n v="114"/>
    <n v="35.47"/>
    <x v="0"/>
    <s v="shorts"/>
    <x v="63"/>
    <d v="2013-12-28T04:59:00"/>
    <x v="4"/>
  </r>
  <r>
    <x v="64"/>
    <x v="64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x v="0"/>
    <s v="film &amp; video/shorts"/>
    <n v="173"/>
    <n v="86.67"/>
    <x v="0"/>
    <s v="shorts"/>
    <x v="64"/>
    <d v="2013-07-08T00:26:21"/>
    <x v="4"/>
  </r>
  <r>
    <x v="65"/>
    <x v="65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x v="0"/>
    <s v="film &amp; video/shorts"/>
    <n v="108"/>
    <n v="132.05000000000001"/>
    <x v="0"/>
    <s v="shorts"/>
    <x v="65"/>
    <d v="2014-08-11T05:59:00"/>
    <x v="3"/>
  </r>
  <r>
    <x v="66"/>
    <x v="66"/>
    <s v="A dark comedy set in the '60s about clinical depression and one night stands."/>
    <x v="13"/>
    <n v="2372"/>
    <x v="0"/>
    <s v="US"/>
    <s v="USD"/>
    <x v="66"/>
    <n v="1466281420"/>
    <b v="0"/>
    <n v="26"/>
    <x v="0"/>
    <s v="film &amp; video/shorts"/>
    <n v="119"/>
    <n v="91.23"/>
    <x v="0"/>
    <s v="shorts"/>
    <x v="66"/>
    <d v="2016-07-18T20:23:40"/>
    <x v="2"/>
  </r>
  <r>
    <x v="67"/>
    <x v="67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x v="0"/>
    <s v="film &amp; video/shorts"/>
    <n v="116"/>
    <n v="116.25"/>
    <x v="0"/>
    <s v="shorts"/>
    <x v="67"/>
    <d v="2012-07-15T14:00:04"/>
    <x v="5"/>
  </r>
  <r>
    <x v="68"/>
    <x v="68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x v="0"/>
    <s v="film &amp; video/shorts"/>
    <n v="127"/>
    <n v="21.19"/>
    <x v="0"/>
    <s v="shorts"/>
    <x v="68"/>
    <d v="2014-02-23T13:39:51"/>
    <x v="3"/>
  </r>
  <r>
    <x v="69"/>
    <x v="69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x v="0"/>
    <s v="film &amp; video/shorts"/>
    <n v="111"/>
    <n v="62.33"/>
    <x v="0"/>
    <s v="shorts"/>
    <x v="69"/>
    <d v="2011-10-02T06:59:00"/>
    <x v="6"/>
  </r>
  <r>
    <x v="70"/>
    <x v="70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x v="0"/>
    <s v="film &amp; video/shorts"/>
    <n v="127"/>
    <n v="37.409999999999997"/>
    <x v="0"/>
    <s v="shorts"/>
    <x v="70"/>
    <d v="2011-09-04T21:30:45"/>
    <x v="6"/>
  </r>
  <r>
    <x v="71"/>
    <x v="71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x v="0"/>
    <s v="film &amp; video/shorts"/>
    <n v="124"/>
    <n v="69.72"/>
    <x v="0"/>
    <s v="shorts"/>
    <x v="71"/>
    <d v="2012-05-28T06:30:57"/>
    <x v="5"/>
  </r>
  <r>
    <x v="72"/>
    <x v="72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x v="0"/>
    <s v="film &amp; video/shorts"/>
    <n v="108"/>
    <n v="58.17"/>
    <x v="0"/>
    <s v="shorts"/>
    <x v="72"/>
    <d v="2012-11-15T00:00:00"/>
    <x v="5"/>
  </r>
  <r>
    <x v="73"/>
    <x v="73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x v="0"/>
    <s v="film &amp; video/shorts"/>
    <n v="100"/>
    <n v="50"/>
    <x v="0"/>
    <s v="shorts"/>
    <x v="73"/>
    <d v="2011-05-03T03:59:00"/>
    <x v="6"/>
  </r>
  <r>
    <x v="74"/>
    <x v="74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x v="0"/>
    <s v="film &amp; video/shorts"/>
    <n v="113"/>
    <n v="19.47"/>
    <x v="0"/>
    <s v="shorts"/>
    <x v="74"/>
    <d v="2016-01-21T11:41:35"/>
    <x v="0"/>
  </r>
  <r>
    <x v="75"/>
    <x v="75"/>
    <s v="A teenager named Charlie discovers something new about himself while coping with the loss of his father."/>
    <x v="8"/>
    <n v="4040"/>
    <x v="0"/>
    <s v="US"/>
    <s v="USD"/>
    <x v="75"/>
    <n v="1364101272"/>
    <b v="0"/>
    <n v="47"/>
    <x v="0"/>
    <s v="film &amp; video/shorts"/>
    <n v="115"/>
    <n v="85.96"/>
    <x v="0"/>
    <s v="shorts"/>
    <x v="75"/>
    <d v="2013-04-23T05:01:12"/>
    <x v="4"/>
  </r>
  <r>
    <x v="76"/>
    <x v="76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x v="0"/>
    <s v="film &amp; video/shorts"/>
    <n v="153"/>
    <n v="30.67"/>
    <x v="0"/>
    <s v="shorts"/>
    <x v="76"/>
    <d v="2011-12-27T17:35:58"/>
    <x v="6"/>
  </r>
  <r>
    <x v="77"/>
    <x v="77"/>
    <s v="A short film about a boy searching for companionship in a hermit crab he finds on the beach."/>
    <x v="44"/>
    <n v="1570"/>
    <x v="0"/>
    <s v="US"/>
    <s v="USD"/>
    <x v="77"/>
    <n v="1332991717"/>
    <b v="0"/>
    <n v="26"/>
    <x v="0"/>
    <s v="film &amp; video/shorts"/>
    <n v="393"/>
    <n v="60.38"/>
    <x v="0"/>
    <s v="shorts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x v="0"/>
    <s v="film &amp; video/shorts"/>
    <n v="2702"/>
    <n v="38.6"/>
    <x v="0"/>
    <s v="shorts"/>
    <x v="78"/>
    <d v="2016-09-01T17:32:01"/>
    <x v="2"/>
  </r>
  <r>
    <x v="79"/>
    <x v="79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x v="0"/>
    <s v="film &amp; video/shorts"/>
    <n v="127"/>
    <n v="40.270000000000003"/>
    <x v="0"/>
    <s v="shorts"/>
    <x v="79"/>
    <d v="2014-04-25T18:38:13"/>
    <x v="3"/>
  </r>
  <r>
    <x v="80"/>
    <x v="80"/>
    <s v="What would you do if you ended up at a swingers party with two dead bodies and $20,000 in drug money?"/>
    <x v="14"/>
    <n v="12870"/>
    <x v="0"/>
    <s v="US"/>
    <s v="USD"/>
    <x v="80"/>
    <n v="1383616856"/>
    <b v="0"/>
    <n v="47"/>
    <x v="0"/>
    <s v="film &amp; video/shorts"/>
    <n v="107"/>
    <n v="273.83"/>
    <x v="0"/>
    <s v="shorts"/>
    <x v="80"/>
    <d v="2013-12-10T02:00:56"/>
    <x v="4"/>
  </r>
  <r>
    <x v="81"/>
    <x v="81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x v="0"/>
    <s v="film &amp; video/shorts"/>
    <n v="198"/>
    <n v="53.04"/>
    <x v="0"/>
    <s v="shorts"/>
    <x v="81"/>
    <d v="2012-07-14T03:02:00"/>
    <x v="5"/>
  </r>
  <r>
    <x v="82"/>
    <x v="82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x v="0"/>
    <s v="film &amp; video/shorts"/>
    <n v="100"/>
    <n v="40.01"/>
    <x v="0"/>
    <s v="shorts"/>
    <x v="82"/>
    <d v="2011-10-09T19:41:01"/>
    <x v="6"/>
  </r>
  <r>
    <x v="83"/>
    <x v="83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x v="0"/>
    <s v="film &amp; video/shorts"/>
    <n v="103"/>
    <n v="15.77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x v="0"/>
    <s v="film &amp; video/shorts"/>
    <n v="100"/>
    <n v="71.430000000000007"/>
    <x v="0"/>
    <s v="shorts"/>
    <x v="84"/>
    <d v="2011-05-15T18:11:26"/>
    <x v="6"/>
  </r>
  <r>
    <x v="85"/>
    <x v="85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x v="0"/>
    <s v="film &amp; video/shorts"/>
    <n v="126"/>
    <n v="71.709999999999994"/>
    <x v="0"/>
    <s v="shorts"/>
    <x v="85"/>
    <d v="2011-09-23T03:00:37"/>
    <x v="6"/>
  </r>
  <r>
    <x v="86"/>
    <x v="86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x v="0"/>
    <s v="film &amp; video/shorts"/>
    <n v="106"/>
    <n v="375.76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x v="0"/>
    <s v="film &amp; video/shorts"/>
    <n v="105"/>
    <n v="104.6"/>
    <x v="0"/>
    <s v="shorts"/>
    <x v="87"/>
    <d v="2010-06-03T01:41:00"/>
    <x v="7"/>
  </r>
  <r>
    <x v="88"/>
    <x v="88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x v="0"/>
    <s v="film &amp; video/shorts"/>
    <n v="103"/>
    <n v="60"/>
    <x v="0"/>
    <s v="shorts"/>
    <x v="88"/>
    <d v="2014-06-22T15:48:51"/>
    <x v="3"/>
  </r>
  <r>
    <x v="89"/>
    <x v="89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x v="0"/>
    <s v="film &amp; video/shorts"/>
    <n v="115"/>
    <n v="123.29"/>
    <x v="0"/>
    <s v="shorts"/>
    <x v="89"/>
    <d v="2013-06-02T18:03:12"/>
    <x v="4"/>
  </r>
  <r>
    <x v="90"/>
    <x v="90"/>
    <s v="We're looking for funding to help submit a short film to film festivals."/>
    <x v="2"/>
    <n v="502"/>
    <x v="0"/>
    <s v="US"/>
    <s v="USD"/>
    <x v="90"/>
    <n v="1307862499"/>
    <b v="0"/>
    <n v="16"/>
    <x v="0"/>
    <s v="film &amp; video/shorts"/>
    <n v="100"/>
    <n v="31.38"/>
    <x v="0"/>
    <s v="shorts"/>
    <x v="90"/>
    <d v="2011-07-12T07:08:19"/>
    <x v="6"/>
  </r>
  <r>
    <x v="91"/>
    <x v="91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x v="0"/>
    <s v="film &amp; video/shorts"/>
    <n v="120"/>
    <n v="78.260000000000005"/>
    <x v="0"/>
    <s v="shorts"/>
    <x v="91"/>
    <d v="2011-05-17T09:39:24"/>
    <x v="6"/>
  </r>
  <r>
    <x v="92"/>
    <x v="92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x v="0"/>
    <s v="film &amp; video/shorts"/>
    <n v="105"/>
    <n v="122.33"/>
    <x v="0"/>
    <s v="shorts"/>
    <x v="92"/>
    <d v="2017-02-01T08:00:00"/>
    <x v="2"/>
  </r>
  <r>
    <x v="93"/>
    <x v="93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x v="0"/>
    <s v="film &amp; video/shorts"/>
    <n v="111"/>
    <n v="73.73"/>
    <x v="0"/>
    <s v="shorts"/>
    <x v="93"/>
    <d v="2012-07-03T21:00:00"/>
    <x v="5"/>
  </r>
  <r>
    <x v="94"/>
    <x v="94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x v="0"/>
    <s v="film &amp; video/shorts"/>
    <n v="104"/>
    <n v="21.67"/>
    <x v="0"/>
    <s v="shorts"/>
    <x v="94"/>
    <d v="2014-04-07T17:13:42"/>
    <x v="3"/>
  </r>
  <r>
    <x v="95"/>
    <x v="95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x v="0"/>
    <s v="film &amp; video/shorts"/>
    <n v="131"/>
    <n v="21.9"/>
    <x v="0"/>
    <s v="shorts"/>
    <x v="95"/>
    <d v="2012-02-26T00:07:21"/>
    <x v="5"/>
  </r>
  <r>
    <x v="96"/>
    <x v="96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x v="0"/>
    <s v="film &amp; video/shorts"/>
    <n v="115"/>
    <n v="50.59"/>
    <x v="0"/>
    <s v="shorts"/>
    <x v="96"/>
    <d v="2010-08-01T03:00:00"/>
    <x v="7"/>
  </r>
  <r>
    <x v="97"/>
    <x v="97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x v="0"/>
    <s v="film &amp; video/shorts"/>
    <n v="106"/>
    <n v="53.13"/>
    <x v="0"/>
    <s v="shorts"/>
    <x v="97"/>
    <d v="2011-07-12T03:14:42"/>
    <x v="6"/>
  </r>
  <r>
    <x v="98"/>
    <x v="98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x v="0"/>
    <s v="film &amp; video/shorts"/>
    <n v="106"/>
    <n v="56.67"/>
    <x v="0"/>
    <s v="shorts"/>
    <x v="98"/>
    <d v="2012-12-07T23:30:00"/>
    <x v="5"/>
  </r>
  <r>
    <x v="99"/>
    <x v="99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x v="0"/>
    <s v="film &amp; video/shorts"/>
    <n v="106"/>
    <n v="40.78"/>
    <x v="0"/>
    <s v="shorts"/>
    <x v="99"/>
    <d v="2014-01-22T21:39:59"/>
    <x v="4"/>
  </r>
  <r>
    <x v="100"/>
    <x v="100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x v="0"/>
    <s v="film &amp; video/shorts"/>
    <n v="100"/>
    <n v="192.31"/>
    <x v="0"/>
    <s v="shorts"/>
    <x v="100"/>
    <d v="2012-11-04T19:04:46"/>
    <x v="5"/>
  </r>
  <r>
    <x v="101"/>
    <x v="101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x v="0"/>
    <s v="film &amp; video/shorts"/>
    <n v="100"/>
    <n v="100"/>
    <x v="0"/>
    <s v="shorts"/>
    <x v="101"/>
    <d v="2013-01-24T18:38:30"/>
    <x v="5"/>
  </r>
  <r>
    <x v="102"/>
    <x v="102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x v="0"/>
    <s v="film &amp; video/shorts"/>
    <n v="128"/>
    <n v="117.92"/>
    <x v="0"/>
    <s v="shorts"/>
    <x v="102"/>
    <d v="2010-12-23T03:08:53"/>
    <x v="7"/>
  </r>
  <r>
    <x v="103"/>
    <x v="103"/>
    <s v="Three friends in their twenties are trying to do the impossible - have fun on a casual Friday night."/>
    <x v="46"/>
    <n v="1367"/>
    <x v="0"/>
    <s v="GB"/>
    <s v="GBP"/>
    <x v="103"/>
    <n v="1392232830"/>
    <b v="0"/>
    <n v="49"/>
    <x v="0"/>
    <s v="film &amp; video/shorts"/>
    <n v="105"/>
    <n v="27.9"/>
    <x v="0"/>
    <s v="shorts"/>
    <x v="103"/>
    <d v="2014-03-07T19:20:30"/>
    <x v="3"/>
  </r>
  <r>
    <x v="104"/>
    <x v="104"/>
    <s v="UCF short film about an old man, his love for music, and his misplaced trumpet.  "/>
    <x v="2"/>
    <n v="600"/>
    <x v="0"/>
    <s v="US"/>
    <s v="USD"/>
    <x v="104"/>
    <n v="1299775266"/>
    <b v="0"/>
    <n v="10"/>
    <x v="0"/>
    <s v="film &amp; video/shorts"/>
    <n v="120"/>
    <n v="60"/>
    <x v="0"/>
    <s v="shorts"/>
    <x v="104"/>
    <d v="2011-04-03T01:00:00"/>
    <x v="6"/>
  </r>
  <r>
    <x v="105"/>
    <x v="105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x v="0"/>
    <s v="film &amp; video/shorts"/>
    <n v="107"/>
    <n v="39.380000000000003"/>
    <x v="0"/>
    <s v="shorts"/>
    <x v="105"/>
    <d v="2016-05-14T00:00:00"/>
    <x v="2"/>
  </r>
  <r>
    <x v="106"/>
    <x v="106"/>
    <s v="A Boy. A Girl. A Car. A Serial Killer."/>
    <x v="10"/>
    <n v="5025"/>
    <x v="0"/>
    <s v="US"/>
    <s v="USD"/>
    <x v="106"/>
    <n v="1332182301"/>
    <b v="0"/>
    <n v="27"/>
    <x v="0"/>
    <s v="film &amp; video/shorts"/>
    <n v="101"/>
    <n v="186.11"/>
    <x v="0"/>
    <s v="shorts"/>
    <x v="106"/>
    <d v="2012-04-02T18:38:21"/>
    <x v="5"/>
  </r>
  <r>
    <x v="107"/>
    <x v="107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x v="0"/>
    <s v="film &amp; video/shorts"/>
    <n v="102"/>
    <n v="111.38"/>
    <x v="0"/>
    <s v="shorts"/>
    <x v="107"/>
    <d v="2011-04-24T23:34:47"/>
    <x v="6"/>
  </r>
  <r>
    <x v="108"/>
    <x v="108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x v="0"/>
    <s v="film &amp; video/shorts"/>
    <n v="247"/>
    <n v="78.72"/>
    <x v="0"/>
    <s v="shorts"/>
    <x v="108"/>
    <d v="2013-05-31T14:42:50"/>
    <x v="4"/>
  </r>
  <r>
    <x v="109"/>
    <x v="109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x v="0"/>
    <s v="film &amp; video/shorts"/>
    <n v="220"/>
    <n v="46.7"/>
    <x v="0"/>
    <s v="shorts"/>
    <x v="109"/>
    <d v="2011-02-26T00:37:10"/>
    <x v="6"/>
  </r>
  <r>
    <x v="110"/>
    <x v="110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x v="0"/>
    <s v="film &amp; video/shorts"/>
    <n v="131"/>
    <n v="65.38"/>
    <x v="0"/>
    <s v="shorts"/>
    <x v="110"/>
    <d v="2013-11-14T05:59:00"/>
    <x v="4"/>
  </r>
  <r>
    <x v="111"/>
    <x v="111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x v="0"/>
    <s v="film &amp; video/shorts"/>
    <n v="155"/>
    <n v="102.08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x v="0"/>
    <s v="film &amp; video/shorts"/>
    <n v="104"/>
    <n v="64.2"/>
    <x v="0"/>
    <s v="shorts"/>
    <x v="112"/>
    <d v="2014-04-13T02:00:00"/>
    <x v="3"/>
  </r>
  <r>
    <x v="113"/>
    <x v="113"/>
    <s v="A living memorial for all those dealing with trauma, grief and loss."/>
    <x v="10"/>
    <n v="7050"/>
    <x v="0"/>
    <s v="US"/>
    <s v="USD"/>
    <x v="113"/>
    <n v="1311963128"/>
    <b v="0"/>
    <n v="78"/>
    <x v="0"/>
    <s v="film &amp; video/shorts"/>
    <n v="141"/>
    <n v="90.38"/>
    <x v="0"/>
    <s v="shorts"/>
    <x v="113"/>
    <d v="2011-08-06T15:00:00"/>
    <x v="6"/>
  </r>
  <r>
    <x v="114"/>
    <x v="114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x v="0"/>
    <s v="film &amp; video/shorts"/>
    <n v="103"/>
    <n v="88.57"/>
    <x v="0"/>
    <s v="shorts"/>
    <x v="114"/>
    <d v="2012-01-13T06:34:48"/>
    <x v="6"/>
  </r>
  <r>
    <x v="115"/>
    <x v="115"/>
    <s v="Never judge a book (or a lover) by their cover."/>
    <x v="52"/>
    <n v="632"/>
    <x v="0"/>
    <s v="US"/>
    <s v="USD"/>
    <x v="115"/>
    <n v="1326217444"/>
    <b v="0"/>
    <n v="22"/>
    <x v="0"/>
    <s v="film &amp; video/shorts"/>
    <n v="140"/>
    <n v="28.73"/>
    <x v="0"/>
    <s v="shorts"/>
    <x v="115"/>
    <d v="2012-02-04T17:44:04"/>
    <x v="5"/>
  </r>
  <r>
    <x v="116"/>
    <x v="116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x v="0"/>
    <s v="film &amp; video/shorts"/>
    <n v="114"/>
    <n v="69.790000000000006"/>
    <x v="0"/>
    <s v="shorts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x v="0"/>
    <s v="film &amp; video/shorts"/>
    <n v="100"/>
    <n v="167.49"/>
    <x v="0"/>
    <s v="shorts"/>
    <x v="117"/>
    <d v="2010-06-09T19:00:00"/>
    <x v="7"/>
  </r>
  <r>
    <x v="118"/>
    <x v="118"/>
    <s v="When a ruthless hit-man is 'denounced' from the mafia, his old enemies declare war."/>
    <x v="10"/>
    <n v="5651.58"/>
    <x v="0"/>
    <s v="US"/>
    <s v="USD"/>
    <x v="118"/>
    <n v="1309310236"/>
    <b v="0"/>
    <n v="39"/>
    <x v="0"/>
    <s v="film &amp; video/shorts"/>
    <n v="113"/>
    <n v="144.91"/>
    <x v="0"/>
    <s v="shorts"/>
    <x v="118"/>
    <d v="2011-07-29T01:17:16"/>
    <x v="6"/>
  </r>
  <r>
    <x v="119"/>
    <x v="119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x v="0"/>
    <s v="film &amp; video/shorts"/>
    <n v="105"/>
    <n v="91.84"/>
    <x v="0"/>
    <s v="shorts"/>
    <x v="119"/>
    <d v="2011-08-13T23:00:00"/>
    <x v="6"/>
  </r>
  <r>
    <x v="120"/>
    <x v="120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x v="1"/>
    <s v="film &amp; video/science fiction"/>
    <n v="0"/>
    <n v="10"/>
    <x v="0"/>
    <s v="science fiction"/>
    <x v="120"/>
    <d v="2016-10-03T01:11:47"/>
    <x v="2"/>
  </r>
  <r>
    <x v="121"/>
    <x v="121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x v="1"/>
    <s v="film &amp; video/science fiction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x v="55"/>
    <n v="0"/>
    <x v="1"/>
    <s v="US"/>
    <s v="USD"/>
    <x v="122"/>
    <n v="1470910907"/>
    <b v="0"/>
    <n v="0"/>
    <x v="1"/>
    <s v="film &amp; video/science fiction"/>
    <n v="0"/>
    <n v="0"/>
    <x v="0"/>
    <s v="science fiction"/>
    <x v="122"/>
    <d v="2016-10-10T10:21:47"/>
    <x v="2"/>
  </r>
  <r>
    <x v="123"/>
    <x v="123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x v="1"/>
    <s v="film &amp; video/science fiction"/>
    <n v="0"/>
    <n v="25.17"/>
    <x v="0"/>
    <s v="science fiction"/>
    <x v="123"/>
    <d v="2014-10-28T22:00:00"/>
    <x v="3"/>
  </r>
  <r>
    <x v="124"/>
    <x v="124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x v="1"/>
    <s v="film &amp; video/science fiction"/>
    <n v="0"/>
    <n v="0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x v="1"/>
    <s v="film &amp; video/science fiction"/>
    <n v="14"/>
    <n v="11.67"/>
    <x v="0"/>
    <s v="science fiction"/>
    <x v="125"/>
    <d v="2017-02-03T23:51:20"/>
    <x v="2"/>
  </r>
  <r>
    <x v="126"/>
    <x v="126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x v="1"/>
    <s v="film &amp; video/science fiction"/>
    <n v="6"/>
    <n v="106.69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x v="1"/>
    <s v="film &amp; video/science fiction"/>
    <n v="2"/>
    <n v="47.5"/>
    <x v="0"/>
    <s v="science fiction"/>
    <x v="127"/>
    <d v="2015-04-03T13:59:01"/>
    <x v="0"/>
  </r>
  <r>
    <x v="128"/>
    <x v="128"/>
    <s v="A Science Fiction film filled with entertainment and Excitement"/>
    <x v="57"/>
    <n v="1867"/>
    <x v="1"/>
    <s v="US"/>
    <s v="USD"/>
    <x v="128"/>
    <n v="1473917293"/>
    <b v="0"/>
    <n v="6"/>
    <x v="1"/>
    <s v="film &amp; video/science fiction"/>
    <n v="2"/>
    <n v="311.17"/>
    <x v="0"/>
    <s v="science fiction"/>
    <x v="128"/>
    <d v="2016-10-20T05:28:13"/>
    <x v="2"/>
  </r>
  <r>
    <x v="129"/>
    <x v="129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x v="1"/>
    <s v="film &amp; video/science fiction"/>
    <n v="0"/>
    <n v="0"/>
    <x v="0"/>
    <s v="science fiction"/>
    <x v="129"/>
    <d v="2014-10-30T22:29:43"/>
    <x v="3"/>
  </r>
  <r>
    <x v="130"/>
    <x v="130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x v="1"/>
    <s v="film &amp; video/science fiction"/>
    <n v="0"/>
    <n v="0"/>
    <x v="0"/>
    <s v="science fiction"/>
    <x v="130"/>
    <d v="2014-06-16T20:16:00"/>
    <x v="3"/>
  </r>
  <r>
    <x v="131"/>
    <x v="131"/>
    <s v="I"/>
    <x v="38"/>
    <n v="0"/>
    <x v="1"/>
    <s v="US"/>
    <s v="USD"/>
    <x v="131"/>
    <n v="1466453161"/>
    <b v="0"/>
    <n v="0"/>
    <x v="1"/>
    <s v="film &amp; video/science fiction"/>
    <n v="0"/>
    <n v="0"/>
    <x v="0"/>
    <s v="science fiction"/>
    <x v="131"/>
    <d v="2016-07-06T00:00:00"/>
    <x v="2"/>
  </r>
  <r>
    <x v="132"/>
    <x v="132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x v="1"/>
    <s v="film &amp; video/science fiction"/>
    <n v="10"/>
    <n v="94.51"/>
    <x v="0"/>
    <s v="science fiction"/>
    <x v="132"/>
    <d v="2014-11-07T20:30:07"/>
    <x v="3"/>
  </r>
  <r>
    <x v="133"/>
    <x v="133"/>
    <s v="Invasion from outer space sights, to weird to imagine destruction too monstrous to escape"/>
    <x v="59"/>
    <n v="0"/>
    <x v="1"/>
    <s v="US"/>
    <s v="USD"/>
    <x v="133"/>
    <n v="1462130584"/>
    <b v="0"/>
    <n v="0"/>
    <x v="1"/>
    <s v="film &amp; video/science fiction"/>
    <n v="0"/>
    <n v="0"/>
    <x v="0"/>
    <s v="science fiction"/>
    <x v="133"/>
    <d v="2016-05-31T17:31:00"/>
    <x v="2"/>
  </r>
  <r>
    <x v="134"/>
    <x v="134"/>
    <s v="steampunk  remake of &quot;a Christmas carol&quot;"/>
    <x v="10"/>
    <n v="0"/>
    <x v="1"/>
    <s v="US"/>
    <s v="USD"/>
    <x v="134"/>
    <n v="1438811418"/>
    <b v="0"/>
    <n v="0"/>
    <x v="1"/>
    <s v="film &amp; video/science fiction"/>
    <n v="0"/>
    <n v="0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x v="1"/>
    <s v="film &amp; video/science fiction"/>
    <n v="13"/>
    <n v="80.599999999999994"/>
    <x v="0"/>
    <s v="science fiction"/>
    <x v="135"/>
    <d v="2014-07-01T19:00:00"/>
    <x v="3"/>
  </r>
  <r>
    <x v="136"/>
    <x v="136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x v="1"/>
    <s v="film &amp; video/science fiction"/>
    <n v="0"/>
    <n v="0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x v="1"/>
    <s v="film &amp; video/science fiction"/>
    <n v="0"/>
    <n v="0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x v="1"/>
    <s v="film &amp; video/science fiction"/>
    <n v="3"/>
    <n v="81.239999999999995"/>
    <x v="0"/>
    <s v="science fiction"/>
    <x v="138"/>
    <d v="2015-08-01T04:59:00"/>
    <x v="0"/>
  </r>
  <r>
    <x v="139"/>
    <x v="139"/>
    <s v="When  Rome is infected with a zombie plague, Lucius Agrippa and a small group fights for survival"/>
    <x v="2"/>
    <n v="500"/>
    <x v="1"/>
    <s v="US"/>
    <s v="USD"/>
    <x v="139"/>
    <n v="1435874772"/>
    <b v="0"/>
    <n v="1"/>
    <x v="1"/>
    <s v="film &amp; video/science fiction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x v="1"/>
    <s v="film &amp; video/science fiction"/>
    <n v="0"/>
    <n v="0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x v="1"/>
    <s v="film &amp; video/science fiction"/>
    <n v="11"/>
    <n v="46.18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x v="1"/>
    <s v="film &amp; video/science fiction"/>
    <n v="0"/>
    <n v="10"/>
    <x v="0"/>
    <s v="science fiction"/>
    <x v="142"/>
    <d v="2014-11-16T22:26:18"/>
    <x v="3"/>
  </r>
  <r>
    <x v="143"/>
    <x v="143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x v="1"/>
    <s v="film &amp; video/science fiction"/>
    <n v="0"/>
    <n v="0"/>
    <x v="0"/>
    <s v="science fiction"/>
    <x v="143"/>
    <d v="2016-09-03T05:55:00"/>
    <x v="2"/>
  </r>
  <r>
    <x v="144"/>
    <x v="144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x v="1"/>
    <s v="film &amp; video/science fiction"/>
    <n v="28"/>
    <n v="55.95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x v="1"/>
    <s v="film &amp; video/science fiction"/>
    <n v="8"/>
    <n v="37.56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x v="1"/>
    <s v="film &amp; video/science fiction"/>
    <n v="1"/>
    <n v="38.33"/>
    <x v="0"/>
    <s v="science fiction"/>
    <x v="146"/>
    <d v="2017-01-18T00:23:18"/>
    <x v="2"/>
  </r>
  <r>
    <x v="147"/>
    <x v="147"/>
    <s v="Film makers catch live footage beyond their wildest dreams."/>
    <x v="39"/>
    <n v="0"/>
    <x v="1"/>
    <s v="GB"/>
    <s v="GBP"/>
    <x v="147"/>
    <n v="1417026340"/>
    <b v="0"/>
    <n v="0"/>
    <x v="1"/>
    <s v="film &amp; video/science fiction"/>
    <n v="0"/>
    <n v="0"/>
    <x v="0"/>
    <s v="science fiction"/>
    <x v="147"/>
    <d v="2015-01-08T18:18:00"/>
    <x v="3"/>
  </r>
  <r>
    <x v="148"/>
    <x v="148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x v="1"/>
    <s v="film &amp; video/science fiction"/>
    <n v="0"/>
    <n v="20"/>
    <x v="0"/>
    <s v="science fiction"/>
    <x v="148"/>
    <d v="2016-02-27T06:45:36"/>
    <x v="2"/>
  </r>
  <r>
    <x v="149"/>
    <x v="149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x v="1"/>
    <s v="film &amp; video/science fiction"/>
    <n v="1"/>
    <n v="15.33"/>
    <x v="0"/>
    <s v="science fiction"/>
    <x v="149"/>
    <d v="2014-12-25T08:00:00"/>
    <x v="3"/>
  </r>
  <r>
    <x v="150"/>
    <x v="150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x v="1"/>
    <s v="film &amp; video/science fiction"/>
    <n v="23"/>
    <n v="449.43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x v="1"/>
    <s v="film &amp; video/science fiction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x v="66"/>
    <n v="30"/>
    <x v="1"/>
    <s v="US"/>
    <s v="USD"/>
    <x v="152"/>
    <n v="1408845100"/>
    <b v="0"/>
    <n v="2"/>
    <x v="1"/>
    <s v="film &amp; video/science fiction"/>
    <n v="0"/>
    <n v="15"/>
    <x v="0"/>
    <s v="science fiction"/>
    <x v="152"/>
    <d v="2014-09-23T01:51:40"/>
    <x v="3"/>
  </r>
  <r>
    <x v="153"/>
    <x v="153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x v="1"/>
    <s v="film &amp; video/science fiction"/>
    <n v="1"/>
    <n v="35.9"/>
    <x v="0"/>
    <s v="science fiction"/>
    <x v="153"/>
    <d v="2014-12-02T15:04:04"/>
    <x v="3"/>
  </r>
  <r>
    <x v="154"/>
    <x v="154"/>
    <s v="Fiction Becomes Reality in this non-profit science fiction, stop motion, and fantasy fan film."/>
    <x v="15"/>
    <n v="40"/>
    <x v="1"/>
    <s v="US"/>
    <s v="USD"/>
    <x v="154"/>
    <n v="1429621695"/>
    <b v="0"/>
    <n v="3"/>
    <x v="1"/>
    <s v="film &amp; video/science fiction"/>
    <n v="3"/>
    <n v="13.33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x v="1"/>
    <s v="film &amp; video/science fiction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x v="1"/>
    <s v="film &amp; video/science fiction"/>
    <n v="5"/>
    <n v="119"/>
    <x v="0"/>
    <s v="science fiction"/>
    <x v="156"/>
    <d v="2014-08-03T02:59:56"/>
    <x v="3"/>
  </r>
  <r>
    <x v="157"/>
    <x v="157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x v="1"/>
    <s v="film &amp; video/science fiction"/>
    <n v="0"/>
    <n v="4"/>
    <x v="0"/>
    <s v="science fiction"/>
    <x v="157"/>
    <d v="2016-02-26T21:52:52"/>
    <x v="2"/>
  </r>
  <r>
    <x v="158"/>
    <x v="158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x v="1"/>
    <s v="film &amp; video/science fiction"/>
    <n v="0"/>
    <n v="0"/>
    <x v="0"/>
    <s v="science fiction"/>
    <x v="158"/>
    <d v="2014-10-22T01:50:28"/>
    <x v="3"/>
  </r>
  <r>
    <x v="159"/>
    <x v="159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x v="1"/>
    <s v="film &amp; video/science fiction"/>
    <n v="0"/>
    <n v="10"/>
    <x v="0"/>
    <s v="science fiction"/>
    <x v="159"/>
    <d v="2016-07-03T10:25:45"/>
    <x v="2"/>
  </r>
  <r>
    <x v="160"/>
    <x v="160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x v="1"/>
    <s v="film &amp; video/drama"/>
    <n v="0"/>
    <n v="0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x v="1"/>
    <s v="film &amp; video/drama"/>
    <n v="0"/>
    <n v="5"/>
    <x v="0"/>
    <s v="drama"/>
    <x v="161"/>
    <d v="2014-07-02T16:29:55"/>
    <x v="3"/>
  </r>
  <r>
    <x v="162"/>
    <x v="162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x v="1"/>
    <s v="film &amp; video/drama"/>
    <n v="16"/>
    <n v="43.5"/>
    <x v="0"/>
    <s v="drama"/>
    <x v="162"/>
    <d v="2014-08-16T23:42:00"/>
    <x v="3"/>
  </r>
  <r>
    <x v="163"/>
    <x v="163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x v="1"/>
    <s v="film &amp; video/drama"/>
    <n v="0"/>
    <n v="0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x v="1"/>
    <s v="film &amp; video/drama"/>
    <n v="1"/>
    <n v="91.43"/>
    <x v="0"/>
    <s v="drama"/>
    <x v="164"/>
    <d v="2014-09-19T18:18:21"/>
    <x v="3"/>
  </r>
  <r>
    <x v="165"/>
    <x v="165"/>
    <s v="A teacher. A boy. The beach and a heatwave that drove them all insane."/>
    <x v="73"/>
    <n v="0"/>
    <x v="2"/>
    <s v="GB"/>
    <s v="GBP"/>
    <x v="165"/>
    <n v="1450021724"/>
    <b v="0"/>
    <n v="0"/>
    <x v="1"/>
    <s v="film &amp; video/drama"/>
    <n v="0"/>
    <n v="0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x v="1"/>
    <s v="film &amp; video/drama"/>
    <n v="60"/>
    <n v="3000"/>
    <x v="0"/>
    <s v="drama"/>
    <x v="166"/>
    <d v="2017-01-16T01:49:22"/>
    <x v="2"/>
  </r>
  <r>
    <x v="167"/>
    <x v="167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x v="1"/>
    <s v="film &amp; video/drama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x v="1"/>
    <s v="film &amp; video/drama"/>
    <n v="4"/>
    <n v="108.33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x v="1"/>
    <s v="film &amp; video/drama"/>
    <n v="22"/>
    <n v="56"/>
    <x v="0"/>
    <s v="drama"/>
    <x v="169"/>
    <d v="2014-10-18T12:07:39"/>
    <x v="3"/>
  </r>
  <r>
    <x v="170"/>
    <x v="170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x v="1"/>
    <s v="film &amp; video/drama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x v="1"/>
    <s v="film &amp; video/drama"/>
    <n v="0"/>
    <n v="1"/>
    <x v="0"/>
    <s v="drama"/>
    <x v="171"/>
    <d v="2016-08-12T04:20:14"/>
    <x v="2"/>
  </r>
  <r>
    <x v="172"/>
    <x v="172"/>
    <s v="A short film on the rarest mammal and the second most endangered freshwater river dolphin, in Pakistan."/>
    <x v="75"/>
    <n v="0"/>
    <x v="2"/>
    <s v="US"/>
    <s v="USD"/>
    <x v="172"/>
    <n v="1423733323"/>
    <b v="0"/>
    <n v="0"/>
    <x v="1"/>
    <s v="film &amp; video/drama"/>
    <n v="0"/>
    <n v="0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x v="1"/>
    <s v="film &amp; video/drama"/>
    <n v="0"/>
    <n v="0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x v="1"/>
    <s v="film &amp; video/drama"/>
    <n v="0"/>
    <n v="0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x v="1"/>
    <s v="film &amp; video/drama"/>
    <n v="6"/>
    <n v="49.88"/>
    <x v="0"/>
    <s v="drama"/>
    <x v="175"/>
    <d v="2014-08-29T18:40:11"/>
    <x v="3"/>
  </r>
  <r>
    <x v="176"/>
    <x v="176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x v="1"/>
    <s v="film &amp; video/drama"/>
    <n v="0"/>
    <n v="0"/>
    <x v="0"/>
    <s v="drama"/>
    <x v="176"/>
    <d v="2015-08-05T19:46:39"/>
    <x v="0"/>
  </r>
  <r>
    <x v="177"/>
    <x v="177"/>
    <s v="I'm making a modern day version of the bible story &quot; The Good Samaritan&quot;"/>
    <x v="52"/>
    <n v="180"/>
    <x v="2"/>
    <s v="US"/>
    <s v="USD"/>
    <x v="177"/>
    <n v="1425690526"/>
    <b v="0"/>
    <n v="7"/>
    <x v="1"/>
    <s v="film &amp; video/drama"/>
    <n v="40"/>
    <n v="25.71"/>
    <x v="0"/>
    <s v="drama"/>
    <x v="177"/>
    <d v="2015-03-24T00:08:46"/>
    <x v="0"/>
  </r>
  <r>
    <x v="178"/>
    <x v="178"/>
    <s v="El viaje de LucÃ­a es un largometraje de ficciÃ³n con temÃ¡tica sobre el cÃ¡ncer infantil."/>
    <x v="69"/>
    <n v="0"/>
    <x v="2"/>
    <s v="ES"/>
    <s v="EUR"/>
    <x v="178"/>
    <n v="1445986545"/>
    <b v="0"/>
    <n v="0"/>
    <x v="1"/>
    <s v="film &amp; video/drama"/>
    <n v="0"/>
    <n v="0"/>
    <x v="0"/>
    <s v="drama"/>
    <x v="178"/>
    <d v="2015-11-26T23:55:45"/>
    <x v="0"/>
  </r>
  <r>
    <x v="179"/>
    <x v="179"/>
    <s v="A feature-length film about how three people survive in a diseased world."/>
    <x v="28"/>
    <n v="200"/>
    <x v="2"/>
    <s v="US"/>
    <s v="USD"/>
    <x v="179"/>
    <n v="1454464555"/>
    <b v="0"/>
    <n v="2"/>
    <x v="1"/>
    <s v="film &amp; video/drama"/>
    <n v="20"/>
    <n v="100"/>
    <x v="0"/>
    <s v="drama"/>
    <x v="179"/>
    <d v="2016-03-04T01:55:55"/>
    <x v="2"/>
  </r>
  <r>
    <x v="180"/>
    <x v="180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x v="1"/>
    <s v="film &amp; video/drama"/>
    <n v="33"/>
    <n v="30.85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x v="1"/>
    <s v="film &amp; video/drama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x v="1"/>
    <s v="film &amp; video/drama"/>
    <n v="0"/>
    <n v="0"/>
    <x v="0"/>
    <s v="drama"/>
    <x v="182"/>
    <d v="2017-01-07T00:17:12"/>
    <x v="2"/>
  </r>
  <r>
    <x v="183"/>
    <x v="183"/>
    <s v="Don't kill me until I meet my Dad"/>
    <x v="78"/>
    <n v="4482"/>
    <x v="2"/>
    <s v="GB"/>
    <s v="GBP"/>
    <x v="183"/>
    <n v="1414438010"/>
    <b v="0"/>
    <n v="12"/>
    <x v="1"/>
    <s v="film &amp; video/drama"/>
    <n v="36"/>
    <n v="373.5"/>
    <x v="0"/>
    <s v="drama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x v="1"/>
    <s v="film &amp; video/drama"/>
    <n v="3"/>
    <n v="25.5"/>
    <x v="0"/>
    <s v="drama"/>
    <x v="184"/>
    <d v="2014-09-01T03:59:00"/>
    <x v="3"/>
  </r>
  <r>
    <x v="185"/>
    <x v="185"/>
    <s v="Love has no boundaries!"/>
    <x v="79"/>
    <n v="2200"/>
    <x v="2"/>
    <s v="NO"/>
    <s v="NOK"/>
    <x v="185"/>
    <n v="1468965139"/>
    <b v="0"/>
    <n v="10"/>
    <x v="1"/>
    <s v="film &amp; video/drama"/>
    <n v="6"/>
    <n v="220"/>
    <x v="0"/>
    <s v="drama"/>
    <x v="185"/>
    <d v="2016-08-18T21:52:19"/>
    <x v="2"/>
  </r>
  <r>
    <x v="186"/>
    <x v="186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x v="1"/>
    <s v="film &amp; video/drama"/>
    <n v="0"/>
    <n v="0"/>
    <x v="0"/>
    <s v="drama"/>
    <x v="186"/>
    <d v="2017-03-03T20:00:00"/>
    <x v="1"/>
  </r>
  <r>
    <x v="187"/>
    <x v="187"/>
    <s v="A young man suffering from a severe case of OCD embarks on a road trip to find peace of mind."/>
    <x v="10"/>
    <n v="800"/>
    <x v="2"/>
    <s v="US"/>
    <s v="USD"/>
    <x v="187"/>
    <n v="1435383457"/>
    <b v="0"/>
    <n v="5"/>
    <x v="1"/>
    <s v="film &amp; video/drama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x v="1"/>
    <s v="film &amp; video/drama"/>
    <n v="0"/>
    <n v="0"/>
    <x v="0"/>
    <s v="drama"/>
    <x v="188"/>
    <d v="2014-09-05T04:23:35"/>
    <x v="3"/>
  </r>
  <r>
    <x v="189"/>
    <x v="189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x v="1"/>
    <s v="film &amp; video/drama"/>
    <n v="0"/>
    <n v="69"/>
    <x v="0"/>
    <s v="drama"/>
    <x v="189"/>
    <d v="2016-09-03T16:34:37"/>
    <x v="2"/>
  </r>
  <r>
    <x v="190"/>
    <x v="190"/>
    <s v="Because hope can be a 4 letter word"/>
    <x v="14"/>
    <n v="50"/>
    <x v="2"/>
    <s v="US"/>
    <s v="USD"/>
    <x v="190"/>
    <n v="1465227446"/>
    <b v="0"/>
    <n v="1"/>
    <x v="1"/>
    <s v="film &amp; video/drama"/>
    <n v="0"/>
    <n v="50"/>
    <x v="0"/>
    <s v="drama"/>
    <x v="190"/>
    <d v="2016-06-16T15:37:26"/>
    <x v="2"/>
  </r>
  <r>
    <x v="191"/>
    <x v="191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x v="1"/>
    <s v="film &amp; video/drama"/>
    <n v="5"/>
    <n v="83.33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x v="1"/>
    <s v="film &amp; video/drama"/>
    <n v="0"/>
    <n v="5.67"/>
    <x v="0"/>
    <s v="drama"/>
    <x v="192"/>
    <d v="2014-10-17T19:00:32"/>
    <x v="3"/>
  </r>
  <r>
    <x v="193"/>
    <x v="193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x v="1"/>
    <s v="film &amp; video/drama"/>
    <n v="0"/>
    <n v="0"/>
    <x v="0"/>
    <s v="drama"/>
    <x v="193"/>
    <d v="2014-11-28T23:26:06"/>
    <x v="3"/>
  </r>
  <r>
    <x v="194"/>
    <x v="194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x v="1"/>
    <s v="film &amp; video/drama"/>
    <n v="0"/>
    <n v="1"/>
    <x v="0"/>
    <s v="drama"/>
    <x v="194"/>
    <d v="2016-03-06T23:55:31"/>
    <x v="2"/>
  </r>
  <r>
    <x v="195"/>
    <x v="195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x v="1"/>
    <s v="film &amp; video/drama"/>
    <n v="0"/>
    <n v="0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x v="1"/>
    <s v="film &amp; video/drama"/>
    <n v="42"/>
    <n v="77.11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x v="1"/>
    <s v="film &amp; video/drama"/>
    <n v="10"/>
    <n v="32.75"/>
    <x v="0"/>
    <s v="drama"/>
    <x v="197"/>
    <d v="2017-02-17T21:00:00"/>
    <x v="1"/>
  </r>
  <r>
    <x v="198"/>
    <x v="198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x v="1"/>
    <s v="film &amp; video/drama"/>
    <n v="1"/>
    <n v="46.5"/>
    <x v="0"/>
    <s v="drama"/>
    <x v="198"/>
    <d v="2014-10-05T09:12:02"/>
    <x v="3"/>
  </r>
  <r>
    <x v="199"/>
    <x v="199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x v="1"/>
    <s v="film &amp; video/drama"/>
    <n v="0"/>
    <n v="0"/>
    <x v="0"/>
    <s v="drama"/>
    <x v="199"/>
    <d v="2016-09-01T02:58:22"/>
    <x v="2"/>
  </r>
  <r>
    <x v="200"/>
    <x v="200"/>
    <s v="A film dedicated to an AAF Pilot's struggle to survive behind enemy lines during WWII."/>
    <x v="12"/>
    <n v="1571.55"/>
    <x v="2"/>
    <s v="US"/>
    <s v="USD"/>
    <x v="200"/>
    <n v="1408154403"/>
    <b v="0"/>
    <n v="18"/>
    <x v="1"/>
    <s v="film &amp; video/drama"/>
    <n v="26"/>
    <n v="87.31"/>
    <x v="0"/>
    <s v="drama"/>
    <x v="200"/>
    <d v="2014-09-15T02:00:03"/>
    <x v="3"/>
  </r>
  <r>
    <x v="201"/>
    <x v="201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x v="1"/>
    <s v="film &amp; video/drama"/>
    <n v="58"/>
    <n v="54.29"/>
    <x v="0"/>
    <s v="drama"/>
    <x v="201"/>
    <d v="2015-02-08T19:38:49"/>
    <x v="0"/>
  </r>
  <r>
    <x v="202"/>
    <x v="202"/>
    <s v="new web series created by jonney terry"/>
    <x v="12"/>
    <n v="0"/>
    <x v="2"/>
    <s v="US"/>
    <s v="USD"/>
    <x v="202"/>
    <n v="1441750564"/>
    <b v="0"/>
    <n v="0"/>
    <x v="1"/>
    <s v="film &amp; video/drama"/>
    <n v="0"/>
    <n v="0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x v="1"/>
    <s v="film &amp; video/drama"/>
    <n v="30"/>
    <n v="93.25"/>
    <x v="0"/>
    <s v="drama"/>
    <x v="203"/>
    <d v="2015-01-29T20:21:04"/>
    <x v="3"/>
  </r>
  <r>
    <x v="204"/>
    <x v="204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x v="1"/>
    <s v="film &amp; video/drama"/>
    <n v="51"/>
    <n v="117.68"/>
    <x v="0"/>
    <s v="drama"/>
    <x v="204"/>
    <d v="2016-08-04T14:00:03"/>
    <x v="2"/>
  </r>
  <r>
    <x v="205"/>
    <x v="205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x v="1"/>
    <s v="film &amp; video/drama"/>
    <n v="16"/>
    <n v="76.47"/>
    <x v="0"/>
    <s v="drama"/>
    <x v="205"/>
    <d v="2015-10-06T15:10:22"/>
    <x v="0"/>
  </r>
  <r>
    <x v="206"/>
    <x v="206"/>
    <s v="A love story featuring adoption,struggle,dysfunction,grace, healing, and restoration."/>
    <x v="83"/>
    <n v="0"/>
    <x v="2"/>
    <s v="US"/>
    <s v="USD"/>
    <x v="206"/>
    <n v="1468627583"/>
    <b v="0"/>
    <n v="0"/>
    <x v="1"/>
    <s v="film &amp; video/drama"/>
    <n v="0"/>
    <n v="0"/>
    <x v="0"/>
    <s v="drama"/>
    <x v="206"/>
    <d v="2016-08-06T00:06:23"/>
    <x v="2"/>
  </r>
  <r>
    <x v="207"/>
    <x v="207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x v="1"/>
    <s v="film &amp; video/drama"/>
    <n v="15"/>
    <n v="163.85"/>
    <x v="0"/>
    <s v="drama"/>
    <x v="207"/>
    <d v="2015-01-04T04:43:58"/>
    <x v="3"/>
  </r>
  <r>
    <x v="208"/>
    <x v="208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x v="1"/>
    <s v="film &amp; video/drama"/>
    <n v="0"/>
    <n v="0"/>
    <x v="0"/>
    <s v="drama"/>
    <x v="208"/>
    <d v="2014-12-16T08:52:47"/>
    <x v="3"/>
  </r>
  <r>
    <x v="209"/>
    <x v="209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x v="1"/>
    <s v="film &amp; video/drama"/>
    <n v="0"/>
    <n v="0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x v="1"/>
    <s v="film &amp; video/drama"/>
    <n v="25"/>
    <n v="91.82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x v="1"/>
    <s v="film &amp; video/drama"/>
    <n v="45"/>
    <n v="185.83"/>
    <x v="0"/>
    <s v="drama"/>
    <x v="211"/>
    <d v="2015-09-19T03:50:17"/>
    <x v="0"/>
  </r>
  <r>
    <x v="212"/>
    <x v="212"/>
    <s v="This film is a fictional crime drama following the events of a heist that ended in bloodshed."/>
    <x v="84"/>
    <n v="1"/>
    <x v="2"/>
    <s v="US"/>
    <s v="USD"/>
    <x v="212"/>
    <n v="1455656920"/>
    <b v="0"/>
    <n v="1"/>
    <x v="1"/>
    <s v="film &amp; video/drama"/>
    <n v="0"/>
    <n v="1"/>
    <x v="0"/>
    <s v="drama"/>
    <x v="212"/>
    <d v="2016-04-16T20:08:40"/>
    <x v="2"/>
  </r>
  <r>
    <x v="213"/>
    <x v="213"/>
    <s v="A family dramedy about a grandfather  and grandson who are both on their path to redemption."/>
    <x v="63"/>
    <n v="20"/>
    <x v="2"/>
    <s v="US"/>
    <s v="USD"/>
    <x v="213"/>
    <n v="1437142547"/>
    <b v="0"/>
    <n v="1"/>
    <x v="1"/>
    <s v="film &amp; video/drama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x v="1"/>
    <s v="film &amp; video/drama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x v="1"/>
    <s v="film &amp; video/drama"/>
    <n v="0"/>
    <n v="10"/>
    <x v="0"/>
    <s v="drama"/>
    <x v="215"/>
    <d v="2016-02-17T23:59:00"/>
    <x v="2"/>
  </r>
  <r>
    <x v="216"/>
    <x v="216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x v="1"/>
    <s v="film &amp; video/drama"/>
    <n v="56"/>
    <n v="331.54"/>
    <x v="0"/>
    <s v="drama"/>
    <x v="216"/>
    <d v="2015-04-22T22:00:37"/>
    <x v="0"/>
  </r>
  <r>
    <x v="217"/>
    <x v="217"/>
    <s v="A roadmovie by paw"/>
    <x v="57"/>
    <n v="11943"/>
    <x v="2"/>
    <s v="SE"/>
    <s v="SEK"/>
    <x v="217"/>
    <n v="1417101749"/>
    <b v="0"/>
    <n v="38"/>
    <x v="1"/>
    <s v="film &amp; video/drama"/>
    <n v="12"/>
    <n v="314.29000000000002"/>
    <x v="0"/>
    <s v="drama"/>
    <x v="217"/>
    <d v="2014-12-28T15:22:29"/>
    <x v="3"/>
  </r>
  <r>
    <x v="218"/>
    <x v="218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x v="1"/>
    <s v="film &amp; video/drama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x v="63"/>
    <n v="8815"/>
    <x v="2"/>
    <s v="US"/>
    <s v="USD"/>
    <x v="219"/>
    <n v="1456732225"/>
    <b v="0"/>
    <n v="76"/>
    <x v="1"/>
    <s v="film &amp; video/drama"/>
    <n v="18"/>
    <n v="115.99"/>
    <x v="0"/>
    <s v="drama"/>
    <x v="219"/>
    <d v="2016-04-01T06:59:00"/>
    <x v="2"/>
  </r>
  <r>
    <x v="220"/>
    <x v="220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x v="1"/>
    <s v="film &amp; video/drama"/>
    <n v="1"/>
    <n v="120"/>
    <x v="0"/>
    <s v="drama"/>
    <x v="220"/>
    <d v="2015-08-20T20:06:00"/>
    <x v="0"/>
  </r>
  <r>
    <x v="221"/>
    <x v="221"/>
    <s v="Film about Schizophrenia with Surreal Twists!"/>
    <x v="63"/>
    <n v="0"/>
    <x v="2"/>
    <s v="US"/>
    <s v="USD"/>
    <x v="221"/>
    <n v="1422389164"/>
    <b v="0"/>
    <n v="0"/>
    <x v="1"/>
    <s v="film &amp; video/drama"/>
    <n v="0"/>
    <n v="0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x v="1"/>
    <s v="film &amp; video/drama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x v="1"/>
    <s v="film &amp; video/drama"/>
    <n v="0"/>
    <n v="0"/>
    <x v="0"/>
    <s v="drama"/>
    <x v="223"/>
    <d v="2016-05-22T01:05:00"/>
    <x v="2"/>
  </r>
  <r>
    <x v="224"/>
    <x v="224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x v="1"/>
    <s v="film &amp; video/drama"/>
    <n v="0"/>
    <n v="0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x v="1"/>
    <s v="film &amp; video/drama"/>
    <n v="0"/>
    <n v="0"/>
    <x v="0"/>
    <s v="drama"/>
    <x v="225"/>
    <d v="2016-04-08T22:04:14"/>
    <x v="2"/>
  </r>
  <r>
    <x v="226"/>
    <x v="226"/>
    <s v="A TRUE STORY OF DOMESTIC VILOLENCE THAT SEEKS TO OFFER THE VIEWER OUTLEST OF SUPPORT."/>
    <x v="88"/>
    <n v="250"/>
    <x v="2"/>
    <s v="GB"/>
    <s v="GBP"/>
    <x v="226"/>
    <n v="1428854344"/>
    <b v="0"/>
    <n v="2"/>
    <x v="1"/>
    <s v="film &amp; video/drama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x v="1"/>
    <s v="film &amp; video/drama"/>
    <n v="0"/>
    <n v="0"/>
    <x v="0"/>
    <s v="drama"/>
    <x v="227"/>
    <d v="2015-07-09T21:27:21"/>
    <x v="0"/>
  </r>
  <r>
    <x v="228"/>
    <x v="228"/>
    <s v="I am making a film from one one of my books called facets of a Geek life."/>
    <x v="6"/>
    <n v="0"/>
    <x v="2"/>
    <s v="GB"/>
    <s v="GBP"/>
    <x v="228"/>
    <n v="1427992105"/>
    <b v="0"/>
    <n v="0"/>
    <x v="1"/>
    <s v="film &amp; video/drama"/>
    <n v="0"/>
    <n v="0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x v="1"/>
    <s v="film &amp; video/drama"/>
    <n v="0"/>
    <n v="0"/>
    <x v="0"/>
    <s v="drama"/>
    <x v="229"/>
    <d v="2016-02-13T22:24:57"/>
    <x v="2"/>
  </r>
  <r>
    <x v="230"/>
    <x v="230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x v="1"/>
    <s v="film &amp; video/drama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x v="1"/>
    <s v="film &amp; video/drama"/>
    <n v="0"/>
    <n v="0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x v="1"/>
    <s v="film &amp; video/drama"/>
    <n v="3"/>
    <n v="15.71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x v="1"/>
    <s v="film &amp; video/drama"/>
    <n v="0"/>
    <n v="0"/>
    <x v="0"/>
    <s v="drama"/>
    <x v="233"/>
    <d v="2016-09-29T21:52:52"/>
    <x v="2"/>
  </r>
  <r>
    <x v="234"/>
    <x v="234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x v="1"/>
    <s v="film &amp; video/drama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x v="3"/>
    <n v="0"/>
    <x v="2"/>
    <s v="US"/>
    <s v="USD"/>
    <x v="235"/>
    <n v="1433886497"/>
    <b v="0"/>
    <n v="0"/>
    <x v="1"/>
    <s v="film &amp; video/drama"/>
    <n v="0"/>
    <n v="0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x v="1"/>
    <s v="film &amp; video/drama"/>
    <n v="0"/>
    <n v="0"/>
    <x v="0"/>
    <s v="drama"/>
    <x v="236"/>
    <d v="2016-01-05T00:00:00"/>
    <x v="0"/>
  </r>
  <r>
    <x v="237"/>
    <x v="237"/>
    <s v="Making The Choice is a christian short film series."/>
    <x v="36"/>
    <n v="50"/>
    <x v="2"/>
    <s v="US"/>
    <s v="USD"/>
    <x v="237"/>
    <n v="1452261069"/>
    <b v="0"/>
    <n v="1"/>
    <x v="1"/>
    <s v="film &amp; video/drama"/>
    <n v="0"/>
    <n v="50"/>
    <x v="0"/>
    <s v="drama"/>
    <x v="237"/>
    <d v="2016-03-08T13:51:09"/>
    <x v="2"/>
  </r>
  <r>
    <x v="238"/>
    <x v="238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x v="1"/>
    <s v="film &amp; video/drama"/>
    <n v="0"/>
    <n v="0"/>
    <x v="0"/>
    <s v="drama"/>
    <x v="238"/>
    <d v="2016-12-30T09:00:00"/>
    <x v="2"/>
  </r>
  <r>
    <x v="239"/>
    <x v="239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x v="1"/>
    <s v="film &amp; video/drama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x v="0"/>
    <s v="film &amp; video/documentary"/>
    <n v="108"/>
    <n v="117.85"/>
    <x v="0"/>
    <s v="documentary"/>
    <x v="240"/>
    <d v="2013-05-05T17:00:11"/>
    <x v="4"/>
  </r>
  <r>
    <x v="241"/>
    <x v="241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x v="0"/>
    <s v="film &amp; video/documentary"/>
    <n v="113"/>
    <n v="109.04"/>
    <x v="0"/>
    <s v="documentary"/>
    <x v="241"/>
    <d v="2014-12-21T16:45:04"/>
    <x v="3"/>
  </r>
  <r>
    <x v="242"/>
    <x v="242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x v="0"/>
    <s v="film &amp; video/documentary"/>
    <n v="113"/>
    <n v="73.02"/>
    <x v="0"/>
    <s v="documentary"/>
    <x v="242"/>
    <d v="2011-12-20T11:49:50"/>
    <x v="6"/>
  </r>
  <r>
    <x v="243"/>
    <x v="243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x v="0"/>
    <s v="film &amp; video/documentary"/>
    <n v="103"/>
    <n v="78.2"/>
    <x v="0"/>
    <s v="documentary"/>
    <x v="243"/>
    <d v="2014-02-22T01:08:24"/>
    <x v="3"/>
  </r>
  <r>
    <x v="244"/>
    <x v="244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x v="0"/>
    <s v="film &amp; video/documentary"/>
    <n v="114"/>
    <n v="47.4"/>
    <x v="0"/>
    <s v="documentary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x v="0"/>
    <s v="film &amp; video/documentary"/>
    <n v="104"/>
    <n v="54.02"/>
    <x v="0"/>
    <s v="documentary"/>
    <x v="245"/>
    <d v="2012-08-16T01:16:25"/>
    <x v="5"/>
  </r>
  <r>
    <x v="246"/>
    <x v="246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x v="0"/>
    <s v="film &amp; video/documentary"/>
    <n v="305"/>
    <n v="68.489999999999995"/>
    <x v="0"/>
    <s v="documentary"/>
    <x v="246"/>
    <d v="2010-12-18T09:43:25"/>
    <x v="7"/>
  </r>
  <r>
    <x v="247"/>
    <x v="247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x v="0"/>
    <s v="film &amp; video/documentary"/>
    <n v="134"/>
    <n v="108.15"/>
    <x v="0"/>
    <s v="documentary"/>
    <x v="247"/>
    <d v="2010-10-16T03:39:00"/>
    <x v="7"/>
  </r>
  <r>
    <x v="248"/>
    <x v="248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x v="0"/>
    <s v="film &amp; video/documentary"/>
    <n v="101"/>
    <n v="589.95000000000005"/>
    <x v="0"/>
    <s v="documentary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x v="0"/>
    <s v="film &amp; video/documentary"/>
    <n v="113"/>
    <n v="48.05"/>
    <x v="0"/>
    <s v="documentary"/>
    <x v="249"/>
    <d v="2010-08-22T17:40:00"/>
    <x v="7"/>
  </r>
  <r>
    <x v="250"/>
    <x v="250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x v="0"/>
    <s v="film &amp; video/documentary"/>
    <n v="106"/>
    <n v="72.48"/>
    <x v="0"/>
    <s v="documentary"/>
    <x v="250"/>
    <d v="2013-06-06T13:34:51"/>
    <x v="4"/>
  </r>
  <r>
    <x v="251"/>
    <x v="251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x v="0"/>
    <s v="film &amp; video/documentary"/>
    <n v="126"/>
    <n v="57.08"/>
    <x v="0"/>
    <s v="documentary"/>
    <x v="251"/>
    <d v="2012-05-16T19:00:00"/>
    <x v="5"/>
  </r>
  <r>
    <x v="252"/>
    <x v="252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x v="0"/>
    <s v="film &amp; video/documentary"/>
    <n v="185"/>
    <n v="85.44"/>
    <x v="0"/>
    <s v="documentary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x v="0"/>
    <s v="film &amp; video/documentary"/>
    <n v="101"/>
    <n v="215.86"/>
    <x v="0"/>
    <s v="documentary"/>
    <x v="253"/>
    <d v="2012-02-15T15:37:15"/>
    <x v="5"/>
  </r>
  <r>
    <x v="254"/>
    <x v="254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x v="0"/>
    <s v="film &amp; video/documentary"/>
    <n v="117"/>
    <n v="89.39"/>
    <x v="0"/>
    <s v="documentary"/>
    <x v="254"/>
    <d v="2015-10-17T02:00:00"/>
    <x v="0"/>
  </r>
  <r>
    <x v="255"/>
    <x v="255"/>
    <s v="xoxosms is a documentary about first love, long distance and Skype."/>
    <x v="6"/>
    <n v="8538.66"/>
    <x v="0"/>
    <s v="US"/>
    <s v="USD"/>
    <x v="255"/>
    <n v="1297687082"/>
    <b v="1"/>
    <n v="188"/>
    <x v="0"/>
    <s v="film &amp; video/documentary"/>
    <n v="107"/>
    <n v="45.42"/>
    <x v="0"/>
    <s v="documentary"/>
    <x v="255"/>
    <d v="2011-03-16T11:38:02"/>
    <x v="6"/>
  </r>
  <r>
    <x v="256"/>
    <x v="256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x v="0"/>
    <s v="film &amp; video/documentary"/>
    <n v="139"/>
    <n v="65.760000000000005"/>
    <x v="0"/>
    <s v="documentary"/>
    <x v="256"/>
    <d v="2013-03-16T18:27:47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x v="0"/>
    <s v="film &amp; video/documentary"/>
    <n v="107"/>
    <n v="66.7"/>
    <x v="0"/>
    <s v="documentary"/>
    <x v="257"/>
    <d v="2016-05-19T15:02:42"/>
    <x v="2"/>
  </r>
  <r>
    <x v="258"/>
    <x v="258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x v="0"/>
    <s v="film &amp; video/documentary"/>
    <n v="191"/>
    <n v="83.35"/>
    <x v="0"/>
    <s v="documentary"/>
    <x v="258"/>
    <d v="2011-06-18T01:14:26"/>
    <x v="6"/>
  </r>
  <r>
    <x v="259"/>
    <x v="259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x v="0"/>
    <s v="film &amp; video/documentary"/>
    <n v="132"/>
    <n v="105.05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x v="0"/>
    <s v="film &amp; video/documentary"/>
    <n v="106"/>
    <n v="120.91"/>
    <x v="0"/>
    <s v="documentary"/>
    <x v="260"/>
    <d v="2010-07-17T09:59:00"/>
    <x v="7"/>
  </r>
  <r>
    <x v="261"/>
    <x v="261"/>
    <s v="Empires explores the impact of networks on histories and philosophies of political thought."/>
    <x v="22"/>
    <n v="21480"/>
    <x v="0"/>
    <s v="US"/>
    <s v="USD"/>
    <x v="261"/>
    <n v="1334783704"/>
    <b v="1"/>
    <n v="220"/>
    <x v="0"/>
    <s v="film &amp; video/documentary"/>
    <n v="107"/>
    <n v="97.64"/>
    <x v="0"/>
    <s v="documentary"/>
    <x v="261"/>
    <d v="2012-06-07T14:55:00"/>
    <x v="5"/>
  </r>
  <r>
    <x v="262"/>
    <x v="262"/>
    <s v="He can never die. He will live forever. He is the last cosmonaut, and this is his story."/>
    <x v="30"/>
    <n v="6000"/>
    <x v="0"/>
    <s v="US"/>
    <s v="USD"/>
    <x v="262"/>
    <n v="1294811828"/>
    <b v="1"/>
    <n v="145"/>
    <x v="0"/>
    <s v="film &amp; video/documentary"/>
    <n v="240"/>
    <n v="41.38"/>
    <x v="0"/>
    <s v="documentary"/>
    <x v="262"/>
    <d v="2011-02-26T05:57:08"/>
    <x v="6"/>
  </r>
  <r>
    <x v="263"/>
    <x v="263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x v="0"/>
    <s v="film &amp; video/documentary"/>
    <n v="118"/>
    <n v="30.65"/>
    <x v="0"/>
    <s v="documentary"/>
    <x v="263"/>
    <d v="2012-09-27T22:54:54"/>
    <x v="5"/>
  </r>
  <r>
    <x v="264"/>
    <x v="264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x v="0"/>
    <s v="film &amp; video/documentary"/>
    <n v="118"/>
    <n v="64.95"/>
    <x v="0"/>
    <s v="documentary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x v="0"/>
    <s v="film &amp; video/documentary"/>
    <n v="111"/>
    <n v="95.78"/>
    <x v="0"/>
    <s v="documentary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x v="0"/>
    <s v="film &amp; video/documentary"/>
    <n v="146"/>
    <n v="40.42"/>
    <x v="0"/>
    <s v="documentary"/>
    <x v="266"/>
    <d v="2010-04-23T03:51:00"/>
    <x v="7"/>
  </r>
  <r>
    <x v="267"/>
    <x v="267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x v="0"/>
    <s v="film &amp; video/documentary"/>
    <n v="132"/>
    <n v="78.58"/>
    <x v="0"/>
    <s v="documentary"/>
    <x v="267"/>
    <d v="2014-06-25T10:51:39"/>
    <x v="3"/>
  </r>
  <r>
    <x v="268"/>
    <x v="268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x v="0"/>
    <s v="film &amp; video/documentary"/>
    <n v="111"/>
    <n v="50.18"/>
    <x v="0"/>
    <s v="documentary"/>
    <x v="268"/>
    <d v="2011-11-07T04:39:38"/>
    <x v="6"/>
  </r>
  <r>
    <x v="269"/>
    <x v="269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x v="0"/>
    <s v="film &amp; video/documentary"/>
    <n v="147"/>
    <n v="92.25"/>
    <x v="0"/>
    <s v="documentary"/>
    <x v="269"/>
    <d v="2017-02-22T04:43:42"/>
    <x v="1"/>
  </r>
  <r>
    <x v="270"/>
    <x v="270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x v="0"/>
    <s v="film &amp; video/documentary"/>
    <n v="153"/>
    <n v="57.54"/>
    <x v="0"/>
    <s v="documentary"/>
    <x v="270"/>
    <d v="2011-05-25T04:00:00"/>
    <x v="6"/>
  </r>
  <r>
    <x v="271"/>
    <x v="271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x v="0"/>
    <s v="film &amp; video/documentary"/>
    <n v="105"/>
    <n v="109.42"/>
    <x v="0"/>
    <s v="documentary"/>
    <x v="271"/>
    <d v="2014-01-02T08:00:00"/>
    <x v="4"/>
  </r>
  <r>
    <x v="272"/>
    <x v="272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x v="0"/>
    <s v="film &amp; video/documentary"/>
    <n v="177"/>
    <n v="81.89"/>
    <x v="0"/>
    <s v="documentary"/>
    <x v="272"/>
    <d v="2010-04-28T18:49:00"/>
    <x v="7"/>
  </r>
  <r>
    <x v="273"/>
    <x v="273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x v="0"/>
    <s v="film &amp; video/documentary"/>
    <n v="108"/>
    <n v="45.67"/>
    <x v="0"/>
    <s v="documentary"/>
    <x v="273"/>
    <d v="2011-07-03T11:57:46"/>
    <x v="6"/>
  </r>
  <r>
    <x v="274"/>
    <x v="274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x v="0"/>
    <s v="film &amp; video/documentary"/>
    <n v="156"/>
    <n v="55.22"/>
    <x v="0"/>
    <s v="documentary"/>
    <x v="274"/>
    <d v="2012-04-05T06:59:00"/>
    <x v="5"/>
  </r>
  <r>
    <x v="275"/>
    <x v="275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x v="0"/>
    <s v="film &amp; video/documentary"/>
    <n v="108"/>
    <n v="65.3"/>
    <x v="0"/>
    <s v="documentary"/>
    <x v="275"/>
    <d v="2012-11-10T01:46:06"/>
    <x v="5"/>
  </r>
  <r>
    <x v="276"/>
    <x v="276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x v="0"/>
    <s v="film &amp; video/documentary"/>
    <n v="148"/>
    <n v="95.23"/>
    <x v="0"/>
    <s v="documentary"/>
    <x v="276"/>
    <d v="2012-04-28T00:57:54"/>
    <x v="5"/>
  </r>
  <r>
    <x v="277"/>
    <x v="277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x v="0"/>
    <s v="film &amp; video/documentary"/>
    <n v="110"/>
    <n v="75.44"/>
    <x v="0"/>
    <s v="documentary"/>
    <x v="277"/>
    <d v="2015-05-23T21:23:39"/>
    <x v="0"/>
  </r>
  <r>
    <x v="278"/>
    <x v="278"/>
    <s v="An unlikely story of spirit, defiance and beauty from the most contaminated place on Earth"/>
    <x v="100"/>
    <n v="40594"/>
    <x v="0"/>
    <s v="US"/>
    <s v="USD"/>
    <x v="278"/>
    <n v="1347411539"/>
    <b v="1"/>
    <n v="415"/>
    <x v="0"/>
    <s v="film &amp; video/documentary"/>
    <n v="150"/>
    <n v="97.82"/>
    <x v="0"/>
    <s v="documentary"/>
    <x v="278"/>
    <d v="2012-10-12T00:58:59"/>
    <x v="5"/>
  </r>
  <r>
    <x v="279"/>
    <x v="279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x v="0"/>
    <s v="film &amp; video/documentary"/>
    <n v="157"/>
    <n v="87.69"/>
    <x v="0"/>
    <s v="documentary"/>
    <x v="279"/>
    <d v="2017-02-27T02:01:00"/>
    <x v="1"/>
  </r>
  <r>
    <x v="280"/>
    <x v="280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x v="0"/>
    <s v="film &amp; video/documentary"/>
    <n v="156"/>
    <n v="54.75"/>
    <x v="0"/>
    <s v="documentary"/>
    <x v="280"/>
    <d v="2014-05-30T14:10:35"/>
    <x v="3"/>
  </r>
  <r>
    <x v="281"/>
    <x v="281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x v="0"/>
    <s v="film &amp; video/documentary"/>
    <n v="121"/>
    <n v="83.95"/>
    <x v="0"/>
    <s v="documentary"/>
    <x v="281"/>
    <d v="2009-08-10T19:26:00"/>
    <x v="8"/>
  </r>
  <r>
    <x v="282"/>
    <x v="282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x v="0"/>
    <s v="film &amp; video/documentary"/>
    <n v="101"/>
    <n v="254.39"/>
    <x v="0"/>
    <s v="documentary"/>
    <x v="282"/>
    <d v="2010-02-22T22:00:00"/>
    <x v="7"/>
  </r>
  <r>
    <x v="283"/>
    <x v="283"/>
    <s v="What is the impact of survivorship on the human condition?"/>
    <x v="102"/>
    <n v="20569.05"/>
    <x v="0"/>
    <s v="US"/>
    <s v="USD"/>
    <x v="283"/>
    <n v="1305219744"/>
    <b v="1"/>
    <n v="202"/>
    <x v="0"/>
    <s v="film &amp; video/documentary"/>
    <n v="114"/>
    <n v="101.83"/>
    <x v="0"/>
    <s v="documentary"/>
    <x v="283"/>
    <d v="2011-06-01T04:59:00"/>
    <x v="6"/>
  </r>
  <r>
    <x v="284"/>
    <x v="284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x v="0"/>
    <s v="film &amp; video/documentary"/>
    <n v="105"/>
    <n v="55.07"/>
    <x v="0"/>
    <s v="documentary"/>
    <x v="284"/>
    <d v="2012-01-21T17:43:00"/>
    <x v="6"/>
  </r>
  <r>
    <x v="285"/>
    <x v="285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x v="0"/>
    <s v="film &amp; video/documentary"/>
    <n v="229"/>
    <n v="56.9"/>
    <x v="0"/>
    <s v="documentary"/>
    <x v="285"/>
    <d v="2013-09-19T18:08:48"/>
    <x v="4"/>
  </r>
  <r>
    <x v="286"/>
    <x v="286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x v="0"/>
    <s v="film &amp; video/documentary"/>
    <n v="109"/>
    <n v="121.28"/>
    <x v="0"/>
    <s v="documentary"/>
    <x v="286"/>
    <d v="2013-03-25T18:35:24"/>
    <x v="4"/>
  </r>
  <r>
    <x v="287"/>
    <x v="287"/>
    <s v="War is hell. Why would anyone want to spend their weekends there?"/>
    <x v="36"/>
    <n v="26445"/>
    <x v="0"/>
    <s v="US"/>
    <s v="USD"/>
    <x v="287"/>
    <n v="1349160018"/>
    <b v="1"/>
    <n v="290"/>
    <x v="0"/>
    <s v="film &amp; video/documentary"/>
    <n v="176"/>
    <n v="91.19"/>
    <x v="0"/>
    <s v="documentary"/>
    <x v="287"/>
    <d v="2012-11-02T04:00:00"/>
    <x v="5"/>
  </r>
  <r>
    <x v="288"/>
    <x v="288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x v="0"/>
    <s v="film &amp; video/documentary"/>
    <n v="103"/>
    <n v="115.45"/>
    <x v="0"/>
    <s v="documentary"/>
    <x v="288"/>
    <d v="2012-06-26T04:03:13"/>
    <x v="5"/>
  </r>
  <r>
    <x v="289"/>
    <x v="289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x v="0"/>
    <s v="film &amp; video/documentary"/>
    <n v="105"/>
    <n v="67.77"/>
    <x v="0"/>
    <s v="documentary"/>
    <x v="289"/>
    <d v="2013-11-02T10:57:14"/>
    <x v="4"/>
  </r>
  <r>
    <x v="290"/>
    <x v="290"/>
    <s v="Help INTOTHEWOODS.TV purchase audio and video gear, lighting and BACK UP HARD DRIVES"/>
    <x v="37"/>
    <n v="4800.8"/>
    <x v="0"/>
    <s v="US"/>
    <s v="USD"/>
    <x v="290"/>
    <n v="1292316697"/>
    <b v="1"/>
    <n v="168"/>
    <x v="0"/>
    <s v="film &amp; video/documentary"/>
    <n v="107"/>
    <n v="28.58"/>
    <x v="0"/>
    <s v="documentary"/>
    <x v="290"/>
    <d v="2011-02-02T07:59:00"/>
    <x v="7"/>
  </r>
  <r>
    <x v="291"/>
    <x v="291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x v="0"/>
    <s v="film &amp; video/documentary"/>
    <n v="120"/>
    <n v="46.88"/>
    <x v="0"/>
    <s v="documentary"/>
    <x v="291"/>
    <d v="2013-05-01T00:01:00"/>
    <x v="4"/>
  </r>
  <r>
    <x v="292"/>
    <x v="292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x v="0"/>
    <s v="film &amp; video/documentary"/>
    <n v="102"/>
    <n v="154.41999999999999"/>
    <x v="0"/>
    <s v="documentary"/>
    <x v="292"/>
    <d v="2011-10-29T03:59:00"/>
    <x v="6"/>
  </r>
  <r>
    <x v="293"/>
    <x v="293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x v="0"/>
    <s v="film &amp; video/documentary"/>
    <n v="101"/>
    <n v="201.22"/>
    <x v="0"/>
    <s v="documentary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x v="0"/>
    <s v="film &amp; video/documentary"/>
    <n v="100"/>
    <n v="100"/>
    <x v="0"/>
    <s v="documentary"/>
    <x v="294"/>
    <d v="2010-07-19T16:00:00"/>
    <x v="7"/>
  </r>
  <r>
    <x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x v="0"/>
    <s v="film &amp; video/documentary"/>
    <n v="133"/>
    <n v="100.08"/>
    <x v="0"/>
    <s v="documentary"/>
    <x v="295"/>
    <d v="2013-11-01T00:00:00"/>
    <x v="4"/>
  </r>
  <r>
    <x v="296"/>
    <x v="296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x v="0"/>
    <s v="film &amp; video/documentary"/>
    <n v="119"/>
    <n v="230.09"/>
    <x v="0"/>
    <s v="documentary"/>
    <x v="296"/>
    <d v="2012-09-07T11:24:43"/>
    <x v="5"/>
  </r>
  <r>
    <x v="297"/>
    <x v="297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x v="0"/>
    <s v="film &amp; video/documentary"/>
    <n v="101"/>
    <n v="141.75"/>
    <x v="0"/>
    <s v="documentary"/>
    <x v="297"/>
    <d v="2015-05-01T03:59:00"/>
    <x v="0"/>
  </r>
  <r>
    <x v="298"/>
    <x v="298"/>
    <s v="The truth is, we all lie - and by &quot;we,&quot; we mean everyone!"/>
    <x v="103"/>
    <n v="137254.84"/>
    <x v="0"/>
    <s v="US"/>
    <s v="USD"/>
    <x v="298"/>
    <n v="1394536048"/>
    <b v="1"/>
    <n v="2436"/>
    <x v="0"/>
    <s v="film &amp; video/documentary"/>
    <n v="109"/>
    <n v="56.34"/>
    <x v="0"/>
    <s v="documentary"/>
    <x v="298"/>
    <d v="2014-05-09T21:00:00"/>
    <x v="3"/>
  </r>
  <r>
    <x v="299"/>
    <x v="299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x v="0"/>
    <s v="film &amp; video/documentary"/>
    <n v="179"/>
    <n v="73.34"/>
    <x v="0"/>
    <s v="documentary"/>
    <x v="299"/>
    <d v="2010-11-17T06:24:20"/>
    <x v="7"/>
  </r>
  <r>
    <x v="300"/>
    <x v="300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x v="0"/>
    <s v="film &amp; video/documentary"/>
    <n v="102"/>
    <n v="85.34"/>
    <x v="0"/>
    <s v="documentary"/>
    <x v="300"/>
    <d v="2011-04-24T23:02:18"/>
    <x v="6"/>
  </r>
  <r>
    <x v="301"/>
    <x v="301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x v="0"/>
    <s v="film &amp; video/documentary"/>
    <n v="119"/>
    <n v="61.5"/>
    <x v="0"/>
    <s v="documentary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x v="0"/>
    <s v="film &amp; video/documentary"/>
    <n v="100"/>
    <n v="93.02"/>
    <x v="0"/>
    <s v="documentary"/>
    <x v="302"/>
    <d v="2012-02-24T20:33:58"/>
    <x v="5"/>
  </r>
  <r>
    <x v="303"/>
    <x v="303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x v="0"/>
    <s v="film &amp; video/documentary"/>
    <n v="137"/>
    <n v="50.29"/>
    <x v="0"/>
    <s v="documentary"/>
    <x v="303"/>
    <d v="2012-06-02T01:42:26"/>
    <x v="5"/>
  </r>
  <r>
    <x v="304"/>
    <x v="304"/>
    <s v="A portrait of a life fully realized and a look at what it takes to make great photography."/>
    <x v="104"/>
    <n v="7876"/>
    <x v="0"/>
    <s v="US"/>
    <s v="USD"/>
    <x v="304"/>
    <n v="1343096197"/>
    <b v="1"/>
    <n v="74"/>
    <x v="0"/>
    <s v="film &amp; video/documentary"/>
    <n v="232"/>
    <n v="106.43"/>
    <x v="0"/>
    <s v="documentary"/>
    <x v="304"/>
    <d v="2012-09-01T02:00:00"/>
    <x v="5"/>
  </r>
  <r>
    <x v="305"/>
    <x v="305"/>
    <s v="A documentary that I am making about the difficult, but inspiring, life of a late friend of mine."/>
    <x v="51"/>
    <n v="9775"/>
    <x v="0"/>
    <s v="US"/>
    <s v="USD"/>
    <x v="305"/>
    <n v="1328800049"/>
    <b v="1"/>
    <n v="189"/>
    <x v="0"/>
    <s v="film &amp; video/documentary"/>
    <n v="130"/>
    <n v="51.72"/>
    <x v="0"/>
    <s v="documentary"/>
    <x v="305"/>
    <d v="2012-03-10T15:07:29"/>
    <x v="5"/>
  </r>
  <r>
    <x v="306"/>
    <x v="306"/>
    <s v="A feature-length documentary on the life of Boston escape artist Jason Escape."/>
    <x v="28"/>
    <n v="2929"/>
    <x v="0"/>
    <s v="US"/>
    <s v="USD"/>
    <x v="306"/>
    <n v="1362081933"/>
    <b v="1"/>
    <n v="80"/>
    <x v="0"/>
    <s v="film &amp; video/documentary"/>
    <n v="293"/>
    <n v="36.61"/>
    <x v="0"/>
    <s v="documentary"/>
    <x v="306"/>
    <d v="2013-03-20T19:05:33"/>
    <x v="4"/>
  </r>
  <r>
    <x v="307"/>
    <x v="307"/>
    <s v="Why is grammar important?"/>
    <x v="29"/>
    <n v="24490"/>
    <x v="0"/>
    <s v="US"/>
    <s v="USD"/>
    <x v="307"/>
    <n v="1357684801"/>
    <b v="1"/>
    <n v="576"/>
    <x v="0"/>
    <s v="film &amp; video/documentary"/>
    <n v="111"/>
    <n v="42.52"/>
    <x v="0"/>
    <s v="documentary"/>
    <x v="307"/>
    <d v="2013-02-07T22:40:01"/>
    <x v="4"/>
  </r>
  <r>
    <x v="308"/>
    <x v="308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x v="0"/>
    <s v="film &amp; video/documentary"/>
    <n v="106"/>
    <n v="62.71"/>
    <x v="0"/>
    <s v="documentary"/>
    <x v="308"/>
    <d v="2011-03-10T16:40:10"/>
    <x v="6"/>
  </r>
  <r>
    <x v="309"/>
    <x v="309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x v="0"/>
    <s v="film &amp; video/documentary"/>
    <n v="119"/>
    <n v="89.96"/>
    <x v="0"/>
    <s v="documentary"/>
    <x v="309"/>
    <d v="2012-09-03T18:02:14"/>
    <x v="5"/>
  </r>
  <r>
    <x v="310"/>
    <x v="310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x v="0"/>
    <s v="film &amp; video/documentary"/>
    <n v="104"/>
    <n v="28.92"/>
    <x v="0"/>
    <s v="documentary"/>
    <x v="310"/>
    <d v="2011-10-20T02:00:00"/>
    <x v="6"/>
  </r>
  <r>
    <x v="311"/>
    <x v="311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x v="0"/>
    <s v="film &amp; video/documentary"/>
    <n v="104"/>
    <n v="138.80000000000001"/>
    <x v="0"/>
    <s v="documentary"/>
    <x v="311"/>
    <d v="2012-01-01T07:59:00"/>
    <x v="6"/>
  </r>
  <r>
    <x v="312"/>
    <x v="312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x v="0"/>
    <s v="film &amp; video/documentary"/>
    <n v="112"/>
    <n v="61.3"/>
    <x v="0"/>
    <s v="documentary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x v="0"/>
    <s v="film &amp; video/documentary"/>
    <n v="105"/>
    <n v="80.2"/>
    <x v="0"/>
    <s v="documentary"/>
    <x v="313"/>
    <d v="2010-08-11T15:59:00"/>
    <x v="7"/>
  </r>
  <r>
    <x v="314"/>
    <x v="314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x v="0"/>
    <s v="film &amp; video/documentary"/>
    <n v="385"/>
    <n v="32.1"/>
    <x v="0"/>
    <s v="documentary"/>
    <x v="314"/>
    <d v="2013-03-01T19:59:48"/>
    <x v="4"/>
  </r>
  <r>
    <x v="315"/>
    <x v="315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x v="0"/>
    <s v="film &amp; video/documentary"/>
    <n v="101"/>
    <n v="200.89"/>
    <x v="0"/>
    <s v="documentary"/>
    <x v="315"/>
    <d v="2012-08-22T18:32:14"/>
    <x v="5"/>
  </r>
  <r>
    <x v="316"/>
    <x v="316"/>
    <s v="Award winning documentary The Secret Trial 5 needs your help for a Cross-Canada Tour!"/>
    <x v="36"/>
    <n v="17066"/>
    <x v="0"/>
    <s v="CA"/>
    <s v="CAD"/>
    <x v="316"/>
    <n v="1415398197"/>
    <b v="1"/>
    <n v="158"/>
    <x v="0"/>
    <s v="film &amp; video/documentary"/>
    <n v="114"/>
    <n v="108.01"/>
    <x v="0"/>
    <s v="documentary"/>
    <x v="316"/>
    <d v="2014-12-11T04:59:00"/>
    <x v="3"/>
  </r>
  <r>
    <x v="317"/>
    <x v="317"/>
    <s v="The story of a cowboy town with a prison problem, and the colorful characters who call it home."/>
    <x v="11"/>
    <n v="30241"/>
    <x v="0"/>
    <s v="US"/>
    <s v="USD"/>
    <x v="317"/>
    <n v="1384186483"/>
    <b v="1"/>
    <n v="316"/>
    <x v="0"/>
    <s v="film &amp; video/documentary"/>
    <n v="101"/>
    <n v="95.7"/>
    <x v="0"/>
    <s v="documentary"/>
    <x v="317"/>
    <d v="2013-12-11T16:14:43"/>
    <x v="4"/>
  </r>
  <r>
    <x v="318"/>
    <x v="318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x v="0"/>
    <s v="film &amp; video/documentary"/>
    <n v="283"/>
    <n v="49.88"/>
    <x v="0"/>
    <s v="documentary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x v="0"/>
    <s v="film &amp; video/documentary"/>
    <n v="113"/>
    <n v="110.47"/>
    <x v="0"/>
    <s v="documentary"/>
    <x v="319"/>
    <d v="2010-02-02T07:59:00"/>
    <x v="8"/>
  </r>
  <r>
    <x v="320"/>
    <x v="320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x v="0"/>
    <s v="film &amp; video/documentary"/>
    <n v="107"/>
    <n v="134.91"/>
    <x v="0"/>
    <s v="documentary"/>
    <x v="320"/>
    <d v="2015-12-22T23:00:00"/>
    <x v="0"/>
  </r>
  <r>
    <x v="321"/>
    <x v="321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x v="0"/>
    <s v="film &amp; video/documentary"/>
    <n v="103"/>
    <n v="106.62"/>
    <x v="0"/>
    <s v="documentary"/>
    <x v="321"/>
    <d v="2016-11-08T11:43:06"/>
    <x v="2"/>
  </r>
  <r>
    <x v="322"/>
    <x v="322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x v="0"/>
    <s v="film &amp; video/documentary"/>
    <n v="108"/>
    <n v="145.04"/>
    <x v="0"/>
    <s v="documentary"/>
    <x v="322"/>
    <d v="2016-05-13T13:40:48"/>
    <x v="2"/>
  </r>
  <r>
    <x v="323"/>
    <x v="323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x v="0"/>
    <s v="film &amp; video/documentary"/>
    <n v="123"/>
    <n v="114.59"/>
    <x v="0"/>
    <s v="documentary"/>
    <x v="323"/>
    <d v="2016-12-21T07:59:00"/>
    <x v="2"/>
  </r>
  <r>
    <x v="324"/>
    <x v="324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x v="0"/>
    <s v="film &amp; video/documentary"/>
    <n v="102"/>
    <n v="105.32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x v="0"/>
    <s v="film &amp; video/documentary"/>
    <n v="104"/>
    <n v="70.92"/>
    <x v="0"/>
    <s v="documentary"/>
    <x v="325"/>
    <d v="2016-12-20T04:30:33"/>
    <x v="2"/>
  </r>
  <r>
    <x v="326"/>
    <x v="326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x v="0"/>
    <s v="film &amp; video/documentary"/>
    <n v="113"/>
    <n v="147.16999999999999"/>
    <x v="0"/>
    <s v="documentary"/>
    <x v="326"/>
    <d v="2017-03-14T22:57:00"/>
    <x v="1"/>
  </r>
  <r>
    <x v="327"/>
    <x v="327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x v="0"/>
    <s v="film &amp; video/documentary"/>
    <n v="136"/>
    <n v="160.47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x v="0"/>
    <s v="film &amp; video/documentary"/>
    <n v="104"/>
    <n v="156.0500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x v="0"/>
    <s v="film &amp; video/documentary"/>
    <n v="106"/>
    <n v="63.1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x v="0"/>
    <s v="film &amp; video/documentary"/>
    <n v="102"/>
    <n v="104.82"/>
    <x v="0"/>
    <s v="documentary"/>
    <x v="330"/>
    <d v="2013-05-17T03:59:00"/>
    <x v="4"/>
  </r>
  <r>
    <x v="331"/>
    <x v="331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x v="0"/>
    <s v="film &amp; video/documentary"/>
    <n v="107"/>
    <n v="97.36"/>
    <x v="0"/>
    <s v="documentary"/>
    <x v="331"/>
    <d v="2016-06-17T13:57:14"/>
    <x v="2"/>
  </r>
  <r>
    <x v="332"/>
    <x v="332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x v="0"/>
    <s v="film &amp; video/documentary"/>
    <n v="113"/>
    <n v="203.63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x v="0"/>
    <s v="film &amp; video/documentary"/>
    <n v="125"/>
    <n v="188.31"/>
    <x v="0"/>
    <s v="documentary"/>
    <x v="333"/>
    <d v="2016-04-07T14:16:31"/>
    <x v="2"/>
  </r>
  <r>
    <x v="334"/>
    <x v="334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x v="0"/>
    <s v="film &amp; video/documentary"/>
    <n v="101"/>
    <n v="146.65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x v="0"/>
    <s v="film &amp; video/documentary"/>
    <n v="103"/>
    <n v="109.19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x v="0"/>
    <s v="film &amp; video/documentary"/>
    <n v="117"/>
    <n v="59.25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x v="0"/>
    <s v="film &amp; video/documentary"/>
    <n v="101"/>
    <n v="97.9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x v="0"/>
    <s v="film &amp; video/documentary"/>
    <n v="110"/>
    <n v="70"/>
    <x v="0"/>
    <s v="documentary"/>
    <x v="338"/>
    <d v="2016-09-03T01:00:00"/>
    <x v="2"/>
  </r>
  <r>
    <x v="339"/>
    <x v="339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x v="0"/>
    <s v="film &amp; video/documentary"/>
    <n v="108"/>
    <n v="72.87"/>
    <x v="0"/>
    <s v="documentary"/>
    <x v="339"/>
    <d v="2015-04-29T18:14:28"/>
    <x v="0"/>
  </r>
  <r>
    <x v="340"/>
    <x v="340"/>
    <s v="Feature-length documentary about five Somali Muslim students pursuing dreams of education in America"/>
    <x v="19"/>
    <n v="43758"/>
    <x v="0"/>
    <s v="US"/>
    <s v="USD"/>
    <x v="340"/>
    <n v="1486397007"/>
    <b v="1"/>
    <n v="299"/>
    <x v="0"/>
    <s v="film &amp; video/documentary"/>
    <n v="125"/>
    <n v="146.35"/>
    <x v="0"/>
    <s v="documentary"/>
    <x v="340"/>
    <d v="2017-03-08T21:00:00"/>
    <x v="1"/>
  </r>
  <r>
    <x v="341"/>
    <x v="341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x v="0"/>
    <s v="film &amp; video/documentary"/>
    <n v="107"/>
    <n v="67.91"/>
    <x v="0"/>
    <s v="documentary"/>
    <x v="341"/>
    <d v="2014-10-01T03:59:00"/>
    <x v="3"/>
  </r>
  <r>
    <x v="342"/>
    <x v="342"/>
    <s v="BREAKING A MONSTER needs your help to play in THEATERS!"/>
    <x v="56"/>
    <n v="55201.52"/>
    <x v="0"/>
    <s v="US"/>
    <s v="USD"/>
    <x v="342"/>
    <n v="1459363465"/>
    <b v="1"/>
    <n v="325"/>
    <x v="0"/>
    <s v="film &amp; video/documentary"/>
    <n v="100"/>
    <n v="169.85"/>
    <x v="0"/>
    <s v="documentary"/>
    <x v="342"/>
    <d v="2016-04-29T18:44:25"/>
    <x v="2"/>
  </r>
  <r>
    <x v="343"/>
    <x v="343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x v="0"/>
    <s v="film &amp; video/documentary"/>
    <n v="102"/>
    <n v="58.41"/>
    <x v="0"/>
    <s v="documentary"/>
    <x v="343"/>
    <d v="2014-11-14T03:00:00"/>
    <x v="3"/>
  </r>
  <r>
    <x v="344"/>
    <x v="344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x v="0"/>
    <s v="film &amp; video/documentary"/>
    <n v="102"/>
    <n v="119.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x v="0"/>
    <s v="film &amp; video/documentary"/>
    <n v="123"/>
    <n v="99.86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x v="0"/>
    <s v="film &amp; video/documentary"/>
    <n v="170"/>
    <n v="90.58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x v="0"/>
    <s v="film &amp; video/documentary"/>
    <n v="112"/>
    <n v="117.77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x v="0"/>
    <s v="film &amp; video/documentary"/>
    <n v="103"/>
    <n v="86.55"/>
    <x v="0"/>
    <s v="documentary"/>
    <x v="348"/>
    <d v="2015-08-21T14:05:16"/>
    <x v="0"/>
  </r>
  <r>
    <x v="349"/>
    <x v="349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x v="0"/>
    <s v="film &amp; video/documentary"/>
    <n v="107"/>
    <n v="71.900000000000006"/>
    <x v="0"/>
    <s v="documentary"/>
    <x v="349"/>
    <d v="2017-02-24T11:58:28"/>
    <x v="1"/>
  </r>
  <r>
    <x v="350"/>
    <x v="350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x v="0"/>
    <s v="film &amp; video/documentary"/>
    <n v="115"/>
    <n v="129.82"/>
    <x v="0"/>
    <s v="documentary"/>
    <x v="350"/>
    <d v="2016-09-11T03:59:00"/>
    <x v="2"/>
  </r>
  <r>
    <x v="351"/>
    <x v="351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x v="0"/>
    <s v="film &amp; video/documentary"/>
    <n v="127"/>
    <n v="44.91"/>
    <x v="0"/>
    <s v="documentary"/>
    <x v="351"/>
    <d v="2016-04-07T22:09:14"/>
    <x v="2"/>
  </r>
  <r>
    <x v="352"/>
    <x v="352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x v="0"/>
    <s v="film &amp; video/documentary"/>
    <n v="117"/>
    <n v="40.76"/>
    <x v="0"/>
    <s v="documentary"/>
    <x v="352"/>
    <d v="2014-10-08T04:01:08"/>
    <x v="3"/>
  </r>
  <r>
    <x v="353"/>
    <x v="353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x v="0"/>
    <s v="film &amp; video/documentary"/>
    <n v="109"/>
    <n v="103.52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x v="0"/>
    <s v="film &amp; video/documentary"/>
    <n v="104"/>
    <n v="125.45"/>
    <x v="0"/>
    <s v="documentary"/>
    <x v="354"/>
    <d v="2016-04-08T18:52:01"/>
    <x v="2"/>
  </r>
  <r>
    <x v="355"/>
    <x v="355"/>
    <s v="A documentary film about the late REZA ABDOH and his performance company DAR A LUZ."/>
    <x v="19"/>
    <n v="40690"/>
    <x v="0"/>
    <s v="US"/>
    <s v="USD"/>
    <x v="355"/>
    <n v="1414738994"/>
    <b v="1"/>
    <n v="165"/>
    <x v="0"/>
    <s v="film &amp; video/documentary"/>
    <n v="116"/>
    <n v="246.61"/>
    <x v="0"/>
    <s v="documentary"/>
    <x v="355"/>
    <d v="2014-12-01T08:03:14"/>
    <x v="3"/>
  </r>
  <r>
    <x v="356"/>
    <x v="356"/>
    <s v="A documentary about halibut conservation and how it impacts communities of Southeast Alaska."/>
    <x v="51"/>
    <n v="7701.93"/>
    <x v="0"/>
    <s v="US"/>
    <s v="USD"/>
    <x v="356"/>
    <n v="1455563793"/>
    <b v="1"/>
    <n v="97"/>
    <x v="0"/>
    <s v="film &amp; video/documentary"/>
    <n v="103"/>
    <n v="79.400000000000006"/>
    <x v="0"/>
    <s v="documentary"/>
    <x v="356"/>
    <d v="2016-03-16T18:16:33"/>
    <x v="2"/>
  </r>
  <r>
    <x v="357"/>
    <x v="357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x v="0"/>
    <s v="film &amp; video/documentary"/>
    <n v="174"/>
    <n v="86.14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x v="0"/>
    <s v="film &amp; video/documentary"/>
    <n v="103"/>
    <n v="193.05"/>
    <x v="0"/>
    <s v="documentary"/>
    <x v="358"/>
    <d v="2016-06-15T15:00:00"/>
    <x v="2"/>
  </r>
  <r>
    <x v="359"/>
    <x v="359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x v="0"/>
    <s v="film &amp; video/documentary"/>
    <n v="105"/>
    <n v="84.02"/>
    <x v="0"/>
    <s v="documentary"/>
    <x v="359"/>
    <d v="2014-11-14T05:12:00"/>
    <x v="3"/>
  </r>
  <r>
    <x v="360"/>
    <x v="360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x v="0"/>
    <s v="film &amp; video/documentary"/>
    <n v="101"/>
    <n v="139.83000000000001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x v="0"/>
    <s v="film &amp; video/documentary"/>
    <n v="111"/>
    <n v="109.82"/>
    <x v="0"/>
    <s v="documentary"/>
    <x v="361"/>
    <d v="2014-11-23T01:01:46"/>
    <x v="3"/>
  </r>
  <r>
    <x v="362"/>
    <x v="362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x v="0"/>
    <s v="film &amp; video/documentary"/>
    <n v="124"/>
    <n v="139.53"/>
    <x v="0"/>
    <s v="documentary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x v="0"/>
    <s v="film &amp; video/documentary"/>
    <n v="101"/>
    <n v="347.85"/>
    <x v="0"/>
    <s v="documentary"/>
    <x v="363"/>
    <d v="2010-05-02T19:22:00"/>
    <x v="7"/>
  </r>
  <r>
    <x v="364"/>
    <x v="364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x v="0"/>
    <s v="film &amp; video/documentary"/>
    <n v="110"/>
    <n v="68.239999999999995"/>
    <x v="0"/>
    <s v="documentary"/>
    <x v="364"/>
    <d v="2014-06-21T03:59:00"/>
    <x v="3"/>
  </r>
  <r>
    <x v="365"/>
    <x v="365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x v="0"/>
    <s v="film &amp; video/documentary"/>
    <n v="104"/>
    <n v="239.94"/>
    <x v="0"/>
    <s v="documentary"/>
    <x v="365"/>
    <d v="2014-02-28T14:33:19"/>
    <x v="3"/>
  </r>
  <r>
    <x v="366"/>
    <x v="366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x v="0"/>
    <s v="film &amp; video/documentary"/>
    <n v="101"/>
    <n v="287.31"/>
    <x v="0"/>
    <s v="documentary"/>
    <x v="366"/>
    <d v="2012-05-20T19:01:58"/>
    <x v="5"/>
  </r>
  <r>
    <x v="367"/>
    <x v="367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x v="0"/>
    <s v="film &amp; video/documentary"/>
    <n v="103"/>
    <n v="86.85"/>
    <x v="0"/>
    <s v="documentary"/>
    <x v="367"/>
    <d v="2013-05-01T04:59:00"/>
    <x v="4"/>
  </r>
  <r>
    <x v="368"/>
    <x v="368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x v="0"/>
    <s v="film &amp; video/documentary"/>
    <n v="104"/>
    <n v="81.849999999999994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x v="0"/>
    <s v="film &amp; video/documentary"/>
    <n v="110"/>
    <n v="42.87"/>
    <x v="0"/>
    <s v="documentary"/>
    <x v="369"/>
    <d v="2012-01-15T13:14:29"/>
    <x v="6"/>
  </r>
  <r>
    <x v="370"/>
    <x v="370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x v="0"/>
    <s v="film &amp; video/documentary"/>
    <n v="122"/>
    <n v="709.42"/>
    <x v="0"/>
    <s v="documentary"/>
    <x v="370"/>
    <d v="2017-01-06T19:05:00"/>
    <x v="2"/>
  </r>
  <r>
    <x v="371"/>
    <x v="371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x v="0"/>
    <s v="film &amp; video/documentary"/>
    <n v="114"/>
    <n v="161.26"/>
    <x v="0"/>
    <s v="documentary"/>
    <x v="371"/>
    <d v="2013-02-01T18:25:39"/>
    <x v="5"/>
  </r>
  <r>
    <x v="372"/>
    <x v="372"/>
    <s v="A short documentary exploring the uses of 'Natural Horsemanship' across Europe"/>
    <x v="43"/>
    <n v="376"/>
    <x v="0"/>
    <s v="GB"/>
    <s v="GBP"/>
    <x v="372"/>
    <n v="1456408244"/>
    <b v="0"/>
    <n v="9"/>
    <x v="0"/>
    <s v="film &amp; video/documentary"/>
    <n v="125"/>
    <n v="41.78"/>
    <x v="0"/>
    <s v="documentary"/>
    <x v="372"/>
    <d v="2016-04-05T16:00:00"/>
    <x v="2"/>
  </r>
  <r>
    <x v="373"/>
    <x v="373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x v="0"/>
    <s v="film &amp; video/documentary"/>
    <n v="107"/>
    <n v="89.89"/>
    <x v="0"/>
    <s v="documentary"/>
    <x v="373"/>
    <d v="2012-07-18T21:53:18"/>
    <x v="5"/>
  </r>
  <r>
    <x v="374"/>
    <x v="374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x v="0"/>
    <s v="film &amp; video/documentary"/>
    <n v="131"/>
    <n v="45.05"/>
    <x v="0"/>
    <s v="documentary"/>
    <x v="374"/>
    <d v="2011-09-16T21:20:31"/>
    <x v="6"/>
  </r>
  <r>
    <x v="375"/>
    <x v="375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x v="0"/>
    <s v="film &amp; video/documentary"/>
    <n v="120"/>
    <n v="42.86"/>
    <x v="0"/>
    <s v="documentary"/>
    <x v="375"/>
    <d v="2014-03-01T17:18:00"/>
    <x v="3"/>
  </r>
  <r>
    <x v="376"/>
    <x v="376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x v="0"/>
    <s v="film &amp; video/documentary"/>
    <n v="106"/>
    <n v="54.08"/>
    <x v="0"/>
    <s v="documentary"/>
    <x v="376"/>
    <d v="2016-08-25T10:51:56"/>
    <x v="2"/>
  </r>
  <r>
    <x v="377"/>
    <x v="377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x v="0"/>
    <s v="film &amp; video/documentary"/>
    <n v="114"/>
    <n v="103.22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x v="0"/>
    <s v="film &amp; video/documentary"/>
    <n v="112"/>
    <n v="40.4"/>
    <x v="0"/>
    <s v="documentary"/>
    <x v="378"/>
    <d v="2016-01-25T23:52:00"/>
    <x v="2"/>
  </r>
  <r>
    <x v="379"/>
    <x v="379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x v="0"/>
    <s v="film &amp; video/documentary"/>
    <n v="116"/>
    <n v="116.86"/>
    <x v="0"/>
    <s v="documentary"/>
    <x v="379"/>
    <d v="2012-05-03T16:31:12"/>
    <x v="5"/>
  </r>
  <r>
    <x v="380"/>
    <x v="380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x v="0"/>
    <s v="film &amp; video/documentary"/>
    <n v="142"/>
    <n v="115.51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x v="0"/>
    <s v="film &amp; video/documentary"/>
    <n v="105"/>
    <n v="104.31"/>
    <x v="0"/>
    <s v="documentary"/>
    <x v="381"/>
    <d v="2012-07-30T05:00:00"/>
    <x v="5"/>
  </r>
  <r>
    <x v="382"/>
    <x v="382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x v="0"/>
    <s v="film &amp; video/documentary"/>
    <n v="256"/>
    <n v="69.77"/>
    <x v="0"/>
    <s v="documentary"/>
    <x v="382"/>
    <d v="2012-09-06T17:01:40"/>
    <x v="5"/>
  </r>
  <r>
    <x v="383"/>
    <x v="383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x v="0"/>
    <s v="film &amp; video/documentary"/>
    <n v="207"/>
    <n v="43.02"/>
    <x v="0"/>
    <s v="documentary"/>
    <x v="383"/>
    <d v="2014-05-19T02:49:19"/>
    <x v="3"/>
  </r>
  <r>
    <x v="384"/>
    <x v="384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x v="0"/>
    <s v="film &amp; video/documentary"/>
    <n v="112"/>
    <n v="58.54"/>
    <x v="0"/>
    <s v="documentary"/>
    <x v="384"/>
    <d v="2015-01-06T18:45:47"/>
    <x v="3"/>
  </r>
  <r>
    <x v="385"/>
    <x v="385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x v="0"/>
    <s v="film &amp; video/documentary"/>
    <n v="106"/>
    <n v="111.8"/>
    <x v="0"/>
    <s v="documentary"/>
    <x v="385"/>
    <d v="2014-11-21T15:01:41"/>
    <x v="3"/>
  </r>
  <r>
    <x v="386"/>
    <x v="386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x v="0"/>
    <s v="film &amp; video/documentary"/>
    <n v="100"/>
    <n v="46.23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x v="0"/>
    <s v="film &amp; video/documentary"/>
    <n v="214"/>
    <n v="144.69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x v="0"/>
    <s v="film &amp; video/documentary"/>
    <n v="126"/>
    <n v="88.85"/>
    <x v="0"/>
    <s v="documentary"/>
    <x v="388"/>
    <d v="2016-07-28T01:49:40"/>
    <x v="2"/>
  </r>
  <r>
    <x v="389"/>
    <x v="389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x v="0"/>
    <s v="film &amp; video/documentary"/>
    <n v="182"/>
    <n v="81.75"/>
    <x v="0"/>
    <s v="documentary"/>
    <x v="389"/>
    <d v="2014-03-07T22:59:00"/>
    <x v="3"/>
  </r>
  <r>
    <x v="390"/>
    <x v="390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x v="0"/>
    <s v="film &amp; video/documentary"/>
    <n v="100"/>
    <n v="71.430000000000007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x v="0"/>
    <s v="film &amp; video/documentary"/>
    <n v="101"/>
    <n v="104.26"/>
    <x v="0"/>
    <s v="documentary"/>
    <x v="391"/>
    <d v="2011-12-18T00:59:00"/>
    <x v="6"/>
  </r>
  <r>
    <x v="392"/>
    <x v="392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x v="0"/>
    <s v="film &amp; video/documentary"/>
    <n v="101"/>
    <n v="90.62"/>
    <x v="0"/>
    <s v="documentary"/>
    <x v="392"/>
    <d v="2011-09-08T03:00:00"/>
    <x v="6"/>
  </r>
  <r>
    <x v="393"/>
    <x v="393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x v="0"/>
    <s v="film &amp; video/documentary"/>
    <n v="110"/>
    <n v="157.33000000000001"/>
    <x v="0"/>
    <s v="documentary"/>
    <x v="393"/>
    <d v="2013-10-10T17:00:52"/>
    <x v="4"/>
  </r>
  <r>
    <x v="394"/>
    <x v="394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x v="0"/>
    <s v="film &amp; video/documentary"/>
    <n v="112"/>
    <n v="105.18"/>
    <x v="0"/>
    <s v="documentary"/>
    <x v="394"/>
    <d v="2016-04-17T18:38:02"/>
    <x v="2"/>
  </r>
  <r>
    <x v="395"/>
    <x v="395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x v="0"/>
    <s v="film &amp; video/documentary"/>
    <n v="108"/>
    <n v="58.72"/>
    <x v="0"/>
    <s v="documentary"/>
    <x v="395"/>
    <d v="2012-04-27T21:32:00"/>
    <x v="5"/>
  </r>
  <r>
    <x v="396"/>
    <x v="396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x v="0"/>
    <s v="film &amp; video/documentary"/>
    <n v="107"/>
    <n v="81.63"/>
    <x v="0"/>
    <s v="documentary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x v="0"/>
    <s v="film &amp; video/documentary"/>
    <n v="104"/>
    <n v="56.46"/>
    <x v="0"/>
    <s v="documentary"/>
    <x v="397"/>
    <d v="2010-09-01T03:44:00"/>
    <x v="7"/>
  </r>
  <r>
    <x v="398"/>
    <x v="398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x v="0"/>
    <s v="film &amp; video/documentary"/>
    <n v="125"/>
    <n v="140.1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x v="0"/>
    <s v="film &amp; video/documentary"/>
    <n v="107"/>
    <n v="224.85"/>
    <x v="0"/>
    <s v="documentary"/>
    <x v="399"/>
    <d v="2016-12-14T12:00:00"/>
    <x v="2"/>
  </r>
  <r>
    <x v="400"/>
    <x v="400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x v="0"/>
    <s v="film &amp; video/documentary"/>
    <n v="112"/>
    <n v="181.13"/>
    <x v="0"/>
    <s v="documentary"/>
    <x v="400"/>
    <d v="2014-05-17T03:30:00"/>
    <x v="3"/>
  </r>
  <r>
    <x v="401"/>
    <x v="401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x v="0"/>
    <s v="film &amp; video/documentary"/>
    <n v="104"/>
    <n v="711.04"/>
    <x v="0"/>
    <s v="documentary"/>
    <x v="401"/>
    <d v="2011-08-07T20:12:50"/>
    <x v="6"/>
  </r>
  <r>
    <x v="402"/>
    <x v="402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x v="0"/>
    <s v="film &amp; video/documentary"/>
    <n v="142"/>
    <n v="65.88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x v="0"/>
    <s v="film &amp; video/documentary"/>
    <n v="105"/>
    <n v="75.19"/>
    <x v="0"/>
    <s v="documentary"/>
    <x v="403"/>
    <d v="2011-08-10T07:08:00"/>
    <x v="6"/>
  </r>
  <r>
    <x v="404"/>
    <x v="404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x v="0"/>
    <s v="film &amp; video/documentary"/>
    <n v="103"/>
    <n v="133.13999999999999"/>
    <x v="0"/>
    <s v="documentary"/>
    <x v="404"/>
    <d v="2014-02-05T23:04:00"/>
    <x v="3"/>
  </r>
  <r>
    <x v="405"/>
    <x v="405"/>
    <s v="Come, join our movie movement.  A new documentary about the healing power of food."/>
    <x v="121"/>
    <n v="3036"/>
    <x v="0"/>
    <s v="US"/>
    <s v="USD"/>
    <x v="405"/>
    <n v="1391479339"/>
    <b v="0"/>
    <n v="55"/>
    <x v="0"/>
    <s v="film &amp; video/documentary"/>
    <n v="108"/>
    <n v="55.2"/>
    <x v="0"/>
    <s v="documentary"/>
    <x v="405"/>
    <d v="2014-03-06T02:02:19"/>
    <x v="3"/>
  </r>
  <r>
    <x v="406"/>
    <x v="406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x v="0"/>
    <s v="film &amp; video/documentary"/>
    <n v="108"/>
    <n v="86.16"/>
    <x v="0"/>
    <s v="documentary"/>
    <x v="406"/>
    <d v="2011-05-09T05:59:00"/>
    <x v="6"/>
  </r>
  <r>
    <x v="407"/>
    <x v="407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x v="0"/>
    <s v="film &amp; video/documentary"/>
    <n v="102"/>
    <n v="92.32"/>
    <x v="0"/>
    <s v="documentary"/>
    <x v="407"/>
    <d v="2011-11-19T21:54:10"/>
    <x v="6"/>
  </r>
  <r>
    <x v="408"/>
    <x v="408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x v="0"/>
    <s v="film &amp; video/documentary"/>
    <n v="101"/>
    <n v="160.16"/>
    <x v="0"/>
    <s v="documentary"/>
    <x v="408"/>
    <d v="2013-11-05T18:39:50"/>
    <x v="4"/>
  </r>
  <r>
    <x v="409"/>
    <x v="409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x v="0"/>
    <s v="film &amp; video/documentary"/>
    <n v="137"/>
    <n v="45.6"/>
    <x v="0"/>
    <s v="documentary"/>
    <x v="409"/>
    <d v="2016-07-22T20:42:24"/>
    <x v="2"/>
  </r>
  <r>
    <x v="410"/>
    <x v="410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x v="0"/>
    <s v="film &amp; video/documentary"/>
    <n v="128"/>
    <n v="183.2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x v="0"/>
    <s v="film &amp; video/documentary"/>
    <n v="101"/>
    <n v="125.79"/>
    <x v="0"/>
    <s v="documentary"/>
    <x v="411"/>
    <d v="2013-12-22T05:00:00"/>
    <x v="4"/>
  </r>
  <r>
    <x v="412"/>
    <x v="412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x v="0"/>
    <s v="film &amp; video/documentary"/>
    <n v="127"/>
    <n v="57.65"/>
    <x v="0"/>
    <s v="documentary"/>
    <x v="412"/>
    <d v="2012-07-25T17:49:38"/>
    <x v="5"/>
  </r>
  <r>
    <x v="413"/>
    <x v="413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x v="0"/>
    <s v="film &amp; video/documentary"/>
    <n v="105"/>
    <n v="78.66"/>
    <x v="0"/>
    <s v="documentary"/>
    <x v="413"/>
    <d v="2012-07-19T21:03:31"/>
    <x v="5"/>
  </r>
  <r>
    <x v="414"/>
    <x v="414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x v="0"/>
    <s v="film &amp; video/documentary"/>
    <n v="103"/>
    <n v="91.48"/>
    <x v="0"/>
    <s v="documentary"/>
    <x v="414"/>
    <d v="2013-10-12T01:31:05"/>
    <x v="4"/>
  </r>
  <r>
    <x v="415"/>
    <x v="415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x v="0"/>
    <s v="film &amp; video/documentary"/>
    <n v="102"/>
    <n v="68.099999999999994"/>
    <x v="0"/>
    <s v="documentary"/>
    <x v="415"/>
    <d v="2014-10-17T12:00:00"/>
    <x v="3"/>
  </r>
  <r>
    <x v="416"/>
    <x v="416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x v="0"/>
    <s v="film &amp; video/documentary"/>
    <n v="120"/>
    <n v="48.09"/>
    <x v="0"/>
    <s v="documentary"/>
    <x v="416"/>
    <d v="2014-02-08T09:30:31"/>
    <x v="3"/>
  </r>
  <r>
    <x v="417"/>
    <x v="417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x v="0"/>
    <s v="film &amp; video/documentary"/>
    <n v="100"/>
    <n v="202.42"/>
    <x v="0"/>
    <s v="documentary"/>
    <x v="417"/>
    <d v="2013-04-08T04:33:00"/>
    <x v="4"/>
  </r>
  <r>
    <x v="418"/>
    <x v="418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x v="0"/>
    <s v="film &amp; video/documentary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x v="0"/>
    <s v="film &amp; video/documentary"/>
    <n v="100"/>
    <n v="110.07"/>
    <x v="0"/>
    <s v="documentary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x v="1"/>
    <s v="film &amp; video/animation"/>
    <n v="0"/>
    <n v="4.83"/>
    <x v="0"/>
    <s v="animation"/>
    <x v="420"/>
    <d v="2014-03-14T04:40:31"/>
    <x v="3"/>
  </r>
  <r>
    <x v="421"/>
    <x v="421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x v="1"/>
    <s v="film &amp; video/animation"/>
    <n v="2"/>
    <n v="50.17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x v="1"/>
    <s v="film &amp; video/animation"/>
    <n v="1"/>
    <n v="35.83"/>
    <x v="0"/>
    <s v="animation"/>
    <x v="422"/>
    <d v="2014-09-11T06:14:57"/>
    <x v="3"/>
  </r>
  <r>
    <x v="423"/>
    <x v="423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x v="1"/>
    <s v="film &amp; video/animation"/>
    <n v="1"/>
    <n v="11.77"/>
    <x v="0"/>
    <s v="animation"/>
    <x v="423"/>
    <d v="2013-06-05T22:13:50"/>
    <x v="4"/>
  </r>
  <r>
    <x v="424"/>
    <x v="424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x v="1"/>
    <s v="film &amp; video/animation"/>
    <n v="7"/>
    <n v="40.78"/>
    <x v="0"/>
    <s v="animation"/>
    <x v="424"/>
    <d v="2012-03-26T08:01:39"/>
    <x v="5"/>
  </r>
  <r>
    <x v="425"/>
    <x v="425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x v="1"/>
    <s v="film &amp; video/animation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x v="1"/>
    <s v="film &amp; video/animation"/>
    <n v="1"/>
    <n v="16.63"/>
    <x v="0"/>
    <s v="animation"/>
    <x v="426"/>
    <d v="2016-03-01T17:05:14"/>
    <x v="2"/>
  </r>
  <r>
    <x v="427"/>
    <x v="427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x v="1"/>
    <s v="film &amp; video/animation"/>
    <n v="0"/>
    <n v="0"/>
    <x v="0"/>
    <s v="animation"/>
    <x v="427"/>
    <d v="2015-10-22T18:59:00"/>
    <x v="0"/>
  </r>
  <r>
    <x v="428"/>
    <x v="428"/>
    <s v="Fresh, fun, entertaining Bible stories on YouTube, stop-motion style."/>
    <x v="14"/>
    <n v="676"/>
    <x v="2"/>
    <s v="US"/>
    <s v="USD"/>
    <x v="428"/>
    <n v="1400523845"/>
    <b v="0"/>
    <n v="13"/>
    <x v="1"/>
    <s v="film &amp; video/animation"/>
    <n v="6"/>
    <n v="52"/>
    <x v="0"/>
    <s v="animation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x v="1"/>
    <s v="film &amp; video/animation"/>
    <n v="0"/>
    <n v="0"/>
    <x v="0"/>
    <s v="animation"/>
    <x v="429"/>
    <d v="2009-11-27T04:59:00"/>
    <x v="8"/>
  </r>
  <r>
    <x v="430"/>
    <x v="430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x v="1"/>
    <s v="film &amp; video/animation"/>
    <n v="2"/>
    <n v="4.8"/>
    <x v="0"/>
    <s v="animation"/>
    <x v="430"/>
    <d v="2013-09-11T02:34:27"/>
    <x v="4"/>
  </r>
  <r>
    <x v="431"/>
    <x v="431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x v="1"/>
    <s v="film &amp; video/animation"/>
    <n v="14"/>
    <n v="51.88"/>
    <x v="0"/>
    <s v="animation"/>
    <x v="431"/>
    <d v="2016-07-05T20:54:43"/>
    <x v="2"/>
  </r>
  <r>
    <x v="432"/>
    <x v="432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x v="1"/>
    <s v="film &amp; video/animation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x v="1"/>
    <s v="film &amp; video/animation"/>
    <n v="0"/>
    <n v="0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x v="1"/>
    <s v="film &amp; video/animation"/>
    <n v="5"/>
    <n v="62.5"/>
    <x v="0"/>
    <s v="animation"/>
    <x v="434"/>
    <d v="2013-12-01T21:01:42"/>
    <x v="4"/>
  </r>
  <r>
    <x v="435"/>
    <x v="435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x v="1"/>
    <s v="film &amp; video/animation"/>
    <n v="0"/>
    <n v="1"/>
    <x v="0"/>
    <s v="animation"/>
    <x v="435"/>
    <d v="2013-09-13T17:56:20"/>
    <x v="4"/>
  </r>
  <r>
    <x v="436"/>
    <x v="436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x v="1"/>
    <s v="film &amp; video/animation"/>
    <n v="0"/>
    <n v="0"/>
    <x v="0"/>
    <s v="animation"/>
    <x v="436"/>
    <d v="2013-07-31T08:41:53"/>
    <x v="4"/>
  </r>
  <r>
    <x v="437"/>
    <x v="437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x v="1"/>
    <s v="film &amp; video/animation"/>
    <n v="0"/>
    <n v="0"/>
    <x v="0"/>
    <s v="animation"/>
    <x v="437"/>
    <d v="2016-10-08T07:38:46"/>
    <x v="2"/>
  </r>
  <r>
    <x v="438"/>
    <x v="438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x v="1"/>
    <s v="film &amp; video/animation"/>
    <n v="9"/>
    <n v="170.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x v="1"/>
    <s v="film &amp; video/animation"/>
    <n v="0"/>
    <n v="0"/>
    <x v="0"/>
    <s v="animation"/>
    <x v="439"/>
    <d v="2014-10-17T18:16:58"/>
    <x v="3"/>
  </r>
  <r>
    <x v="440"/>
    <x v="440"/>
    <s v="A stop-motion animation made by a one girl team, with a camera, creativity, and a lot of determination."/>
    <x v="10"/>
    <n v="5"/>
    <x v="2"/>
    <s v="US"/>
    <s v="USD"/>
    <x v="440"/>
    <n v="1456270753"/>
    <b v="0"/>
    <n v="1"/>
    <x v="1"/>
    <s v="film &amp; video/animation"/>
    <n v="0"/>
    <n v="5"/>
    <x v="0"/>
    <s v="animation"/>
    <x v="440"/>
    <d v="2016-03-24T22:39:13"/>
    <x v="2"/>
  </r>
  <r>
    <x v="441"/>
    <x v="441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x v="1"/>
    <s v="film &amp; video/animation"/>
    <n v="0"/>
    <n v="0"/>
    <x v="0"/>
    <s v="animation"/>
    <x v="441"/>
    <d v="2013-11-02T19:03:16"/>
    <x v="4"/>
  </r>
  <r>
    <x v="442"/>
    <x v="442"/>
    <s v="Doomsday is here"/>
    <x v="73"/>
    <n v="6691"/>
    <x v="2"/>
    <s v="US"/>
    <s v="USD"/>
    <x v="442"/>
    <n v="1421788783"/>
    <b v="0"/>
    <n v="17"/>
    <x v="1"/>
    <s v="film &amp; video/animation"/>
    <n v="39"/>
    <n v="393.59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x v="1"/>
    <s v="film &amp; video/animation"/>
    <n v="0"/>
    <n v="5"/>
    <x v="0"/>
    <s v="animation"/>
    <x v="443"/>
    <d v="2014-02-10T00:21:41"/>
    <x v="3"/>
  </r>
  <r>
    <x v="444"/>
    <x v="444"/>
    <s v="An upcoming animated web sitcom series centered around dealing with life, love, and relationships."/>
    <x v="28"/>
    <n v="50"/>
    <x v="2"/>
    <s v="US"/>
    <s v="USD"/>
    <x v="444"/>
    <n v="1324158361"/>
    <b v="0"/>
    <n v="1"/>
    <x v="1"/>
    <s v="film &amp; video/animation"/>
    <n v="5"/>
    <n v="50"/>
    <x v="0"/>
    <s v="animation"/>
    <x v="444"/>
    <d v="2012-02-15T21:46:01"/>
    <x v="6"/>
  </r>
  <r>
    <x v="445"/>
    <x v="445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x v="1"/>
    <s v="film &amp; video/animation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x v="1"/>
    <s v="film &amp; video/animation"/>
    <n v="7"/>
    <n v="47.88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x v="1"/>
    <s v="film &amp; video/animation"/>
    <n v="0"/>
    <n v="5"/>
    <x v="0"/>
    <s v="animation"/>
    <x v="447"/>
    <d v="2013-03-23T12:19:23"/>
    <x v="4"/>
  </r>
  <r>
    <x v="448"/>
    <x v="448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x v="1"/>
    <s v="film &amp; video/animation"/>
    <n v="3"/>
    <n v="20.5"/>
    <x v="0"/>
    <s v="animation"/>
    <x v="448"/>
    <d v="2014-05-14T18:11:35"/>
    <x v="3"/>
  </r>
  <r>
    <x v="449"/>
    <x v="449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x v="1"/>
    <s v="film &amp; video/animation"/>
    <n v="2"/>
    <n v="9"/>
    <x v="0"/>
    <s v="animation"/>
    <x v="449"/>
    <d v="2013-10-17T13:38:05"/>
    <x v="4"/>
  </r>
  <r>
    <x v="450"/>
    <x v="450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x v="1"/>
    <s v="film &amp; video/animation"/>
    <n v="1"/>
    <n v="56.57"/>
    <x v="0"/>
    <s v="animation"/>
    <x v="450"/>
    <d v="2014-02-14T22:43:20"/>
    <x v="3"/>
  </r>
  <r>
    <x v="451"/>
    <x v="451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x v="1"/>
    <s v="film &amp; video/animation"/>
    <n v="0"/>
    <n v="0"/>
    <x v="0"/>
    <s v="animation"/>
    <x v="451"/>
    <d v="2014-01-25T17:09:51"/>
    <x v="4"/>
  </r>
  <r>
    <x v="452"/>
    <x v="452"/>
    <s v="A man must find his way out of the depths of the shadows by using the aid of a little girl."/>
    <x v="47"/>
    <n v="480"/>
    <x v="2"/>
    <s v="US"/>
    <s v="USD"/>
    <x v="452"/>
    <n v="1428944015"/>
    <b v="0"/>
    <n v="12"/>
    <x v="1"/>
    <s v="film &amp; video/animation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x v="1"/>
    <s v="film &amp; video/animation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x v="1"/>
    <s v="film &amp; video/animation"/>
    <n v="1"/>
    <n v="16.399999999999999"/>
    <x v="0"/>
    <s v="animation"/>
    <x v="454"/>
    <d v="2014-11-26T13:14:00"/>
    <x v="3"/>
  </r>
  <r>
    <x v="455"/>
    <x v="455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x v="1"/>
    <s v="film &amp; video/animation"/>
    <n v="0"/>
    <n v="22.5"/>
    <x v="0"/>
    <s v="animation"/>
    <x v="455"/>
    <d v="2012-04-17T00:31:00"/>
    <x v="5"/>
  </r>
  <r>
    <x v="456"/>
    <x v="456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x v="1"/>
    <s v="film &amp; video/animation"/>
    <n v="1"/>
    <n v="20.329999999999998"/>
    <x v="0"/>
    <s v="animation"/>
    <x v="456"/>
    <d v="2013-10-22T03:59:00"/>
    <x v="4"/>
  </r>
  <r>
    <x v="457"/>
    <x v="457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x v="1"/>
    <s v="film &amp; video/animation"/>
    <n v="0"/>
    <n v="0"/>
    <x v="0"/>
    <s v="animation"/>
    <x v="457"/>
    <d v="2014-08-16T18:25:12"/>
    <x v="3"/>
  </r>
  <r>
    <x v="458"/>
    <x v="458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x v="1"/>
    <s v="film &amp; video/animation"/>
    <n v="8"/>
    <n v="16.760000000000002"/>
    <x v="0"/>
    <s v="animation"/>
    <x v="458"/>
    <d v="2013-05-14T16:47:40"/>
    <x v="4"/>
  </r>
  <r>
    <x v="459"/>
    <x v="459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x v="1"/>
    <s v="film &amp; video/animation"/>
    <n v="0"/>
    <n v="25"/>
    <x v="0"/>
    <s v="animation"/>
    <x v="459"/>
    <d v="2011-11-13T16:22:07"/>
    <x v="6"/>
  </r>
  <r>
    <x v="460"/>
    <x v="460"/>
    <s v="An animated web series about biological evolution gone haywire."/>
    <x v="0"/>
    <n v="25"/>
    <x v="2"/>
    <s v="US"/>
    <s v="USD"/>
    <x v="460"/>
    <n v="1398862875"/>
    <b v="0"/>
    <n v="2"/>
    <x v="1"/>
    <s v="film &amp; video/animation"/>
    <n v="0"/>
    <n v="12.5"/>
    <x v="0"/>
    <s v="animation"/>
    <x v="460"/>
    <d v="2014-06-01T04:00:00"/>
    <x v="3"/>
  </r>
  <r>
    <x v="461"/>
    <x v="461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x v="1"/>
    <s v="film &amp; video/animation"/>
    <n v="0"/>
    <n v="0"/>
    <x v="0"/>
    <s v="animation"/>
    <x v="461"/>
    <d v="2013-06-02T20:19:27"/>
    <x v="4"/>
  </r>
  <r>
    <x v="462"/>
    <x v="462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x v="1"/>
    <s v="film &amp; video/animation"/>
    <n v="0"/>
    <n v="0"/>
    <x v="0"/>
    <s v="animation"/>
    <x v="462"/>
    <d v="2011-08-10T03:02:21"/>
    <x v="6"/>
  </r>
  <r>
    <x v="463"/>
    <x v="463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x v="1"/>
    <s v="film &amp; video/animation"/>
    <n v="2"/>
    <n v="113.64"/>
    <x v="0"/>
    <s v="animation"/>
    <x v="463"/>
    <d v="2011-09-24T17:02:33"/>
    <x v="6"/>
  </r>
  <r>
    <x v="464"/>
    <x v="464"/>
    <s v="We are three students that want to make a short PokÃ©mon movie as a school project!"/>
    <x v="132"/>
    <n v="1"/>
    <x v="2"/>
    <s v="DE"/>
    <s v="EUR"/>
    <x v="464"/>
    <n v="1461874935"/>
    <b v="0"/>
    <n v="1"/>
    <x v="1"/>
    <s v="film &amp; video/animation"/>
    <n v="0"/>
    <n v="1"/>
    <x v="0"/>
    <s v="animation"/>
    <x v="464"/>
    <d v="2016-05-18T20:22:15"/>
    <x v="2"/>
  </r>
  <r>
    <x v="465"/>
    <x v="465"/>
    <s v="&quot;Amp&quot; is a short film about a robot with needs."/>
    <x v="133"/>
    <n v="138"/>
    <x v="2"/>
    <s v="US"/>
    <s v="USD"/>
    <x v="465"/>
    <n v="1402455174"/>
    <b v="0"/>
    <n v="8"/>
    <x v="1"/>
    <s v="film &amp; video/animation"/>
    <n v="27"/>
    <n v="17.25"/>
    <x v="0"/>
    <s v="animation"/>
    <x v="465"/>
    <d v="2014-06-27T02:52:54"/>
    <x v="3"/>
  </r>
  <r>
    <x v="466"/>
    <x v="466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x v="1"/>
    <s v="film &amp; video/animation"/>
    <n v="1"/>
    <n v="15.2"/>
    <x v="0"/>
    <s v="animation"/>
    <x v="466"/>
    <d v="2012-09-07T22:37:44"/>
    <x v="5"/>
  </r>
  <r>
    <x v="467"/>
    <x v="467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x v="1"/>
    <s v="film &amp; video/animation"/>
    <n v="22"/>
    <n v="110.64"/>
    <x v="0"/>
    <s v="animation"/>
    <x v="467"/>
    <d v="2012-09-28T16:18:54"/>
    <x v="5"/>
  </r>
  <r>
    <x v="468"/>
    <x v="468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x v="1"/>
    <s v="film &amp; video/animation"/>
    <n v="0"/>
    <n v="0"/>
    <x v="0"/>
    <s v="animation"/>
    <x v="468"/>
    <d v="2012-07-11T03:51:05"/>
    <x v="5"/>
  </r>
  <r>
    <x v="469"/>
    <x v="469"/>
    <s v="Create a personalised animation film using your child's name and photo."/>
    <x v="12"/>
    <n v="0"/>
    <x v="2"/>
    <s v="GB"/>
    <s v="GBP"/>
    <x v="469"/>
    <n v="1404776724"/>
    <b v="0"/>
    <n v="0"/>
    <x v="1"/>
    <s v="film &amp; video/animation"/>
    <n v="0"/>
    <n v="0"/>
    <x v="0"/>
    <s v="animation"/>
    <x v="469"/>
    <d v="2014-09-05T23:45:24"/>
    <x v="3"/>
  </r>
  <r>
    <x v="470"/>
    <x v="470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x v="1"/>
    <s v="film &amp; video/animation"/>
    <n v="1"/>
    <n v="25.5"/>
    <x v="0"/>
    <s v="animation"/>
    <x v="470"/>
    <d v="2014-01-16T04:00:00"/>
    <x v="4"/>
  </r>
  <r>
    <x v="471"/>
    <x v="471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x v="1"/>
    <s v="film &amp; video/animation"/>
    <n v="12"/>
    <n v="38.479999999999997"/>
    <x v="0"/>
    <s v="animation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x v="1"/>
    <s v="film &amp; video/animation"/>
    <n v="18"/>
    <n v="28.2"/>
    <x v="0"/>
    <s v="animation"/>
    <x v="472"/>
    <d v="2014-08-23T22:08:38"/>
    <x v="3"/>
  </r>
  <r>
    <x v="473"/>
    <x v="473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x v="1"/>
    <s v="film &amp; video/animation"/>
    <n v="3"/>
    <n v="61.5"/>
    <x v="0"/>
    <s v="animation"/>
    <x v="473"/>
    <d v="2014-09-17T16:45:19"/>
    <x v="3"/>
  </r>
  <r>
    <x v="474"/>
    <x v="474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x v="1"/>
    <s v="film &amp; video/animation"/>
    <n v="0"/>
    <n v="1"/>
    <x v="0"/>
    <s v="animation"/>
    <x v="474"/>
    <d v="2017-02-17T07:53:49"/>
    <x v="1"/>
  </r>
  <r>
    <x v="475"/>
    <x v="475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x v="1"/>
    <s v="film &amp; video/animation"/>
    <n v="0"/>
    <n v="0"/>
    <x v="0"/>
    <s v="animation"/>
    <x v="475"/>
    <d v="2015-05-06T02:04:03"/>
    <x v="0"/>
  </r>
  <r>
    <x v="476"/>
    <x v="476"/>
    <s v="Animated Music Videos that teach kids how to read."/>
    <x v="135"/>
    <n v="4906.59"/>
    <x v="2"/>
    <s v="US"/>
    <s v="USD"/>
    <x v="476"/>
    <n v="1398727441"/>
    <b v="0"/>
    <n v="124"/>
    <x v="1"/>
    <s v="film &amp; video/animation"/>
    <n v="2"/>
    <n v="39.57"/>
    <x v="0"/>
    <s v="animation"/>
    <x v="476"/>
    <d v="2014-06-03T03:59:00"/>
    <x v="3"/>
  </r>
  <r>
    <x v="477"/>
    <x v="477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x v="1"/>
    <s v="film &amp; video/animation"/>
    <n v="0"/>
    <n v="0"/>
    <x v="0"/>
    <s v="animation"/>
    <x v="477"/>
    <d v="2012-05-18T20:02:14"/>
    <x v="5"/>
  </r>
  <r>
    <x v="478"/>
    <x v="478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x v="1"/>
    <s v="film &amp; video/animation"/>
    <n v="0"/>
    <n v="0"/>
    <x v="0"/>
    <s v="animation"/>
    <x v="478"/>
    <d v="2015-04-01T20:51:49"/>
    <x v="0"/>
  </r>
  <r>
    <x v="479"/>
    <x v="479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x v="1"/>
    <s v="film &amp; video/animation"/>
    <n v="33"/>
    <n v="88.8"/>
    <x v="0"/>
    <s v="animation"/>
    <x v="479"/>
    <d v="2014-11-21T10:47:15"/>
    <x v="3"/>
  </r>
  <r>
    <x v="480"/>
    <x v="480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x v="1"/>
    <s v="film &amp; video/animation"/>
    <n v="19"/>
    <n v="55.46"/>
    <x v="0"/>
    <s v="animation"/>
    <x v="480"/>
    <d v="2013-08-09T12:00:15"/>
    <x v="4"/>
  </r>
  <r>
    <x v="481"/>
    <x v="481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x v="1"/>
    <s v="film &amp; video/animation"/>
    <n v="6"/>
    <n v="87.14"/>
    <x v="0"/>
    <s v="animation"/>
    <x v="481"/>
    <d v="2012-10-10T16:08:09"/>
    <x v="5"/>
  </r>
  <r>
    <x v="482"/>
    <x v="482"/>
    <s v="Help me quit my day job and also create animated Stand-up routines from local up and coming comedians."/>
    <x v="3"/>
    <n v="10"/>
    <x v="2"/>
    <s v="US"/>
    <s v="USD"/>
    <x v="482"/>
    <n v="1458336690"/>
    <b v="0"/>
    <n v="1"/>
    <x v="1"/>
    <s v="film &amp; video/animation"/>
    <n v="0"/>
    <n v="10"/>
    <x v="0"/>
    <s v="animation"/>
    <x v="482"/>
    <d v="2016-04-14T14:34:00"/>
    <x v="2"/>
  </r>
  <r>
    <x v="483"/>
    <x v="483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x v="1"/>
    <s v="film &amp; video/animation"/>
    <n v="50"/>
    <n v="51.22"/>
    <x v="0"/>
    <s v="animation"/>
    <x v="483"/>
    <d v="2013-01-29T04:44:32"/>
    <x v="5"/>
  </r>
  <r>
    <x v="484"/>
    <x v="484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x v="1"/>
    <s v="film &amp; video/animation"/>
    <n v="0"/>
    <n v="13.55"/>
    <x v="0"/>
    <s v="animation"/>
    <x v="484"/>
    <d v="2015-11-05T23:32:52"/>
    <x v="0"/>
  </r>
  <r>
    <x v="485"/>
    <x v="485"/>
    <s v="Last few days to make this toon a reality! 5 funny toons for YOU! See the pilot episode here!"/>
    <x v="136"/>
    <n v="8315.01"/>
    <x v="2"/>
    <s v="GB"/>
    <s v="GBP"/>
    <x v="485"/>
    <n v="1366200499"/>
    <b v="0"/>
    <n v="125"/>
    <x v="1"/>
    <s v="film &amp; video/animation"/>
    <n v="22"/>
    <n v="66.52"/>
    <x v="0"/>
    <s v="animation"/>
    <x v="485"/>
    <d v="2013-05-17T12:08:19"/>
    <x v="4"/>
  </r>
  <r>
    <x v="486"/>
    <x v="486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x v="1"/>
    <s v="film &amp; video/animation"/>
    <n v="0"/>
    <n v="50"/>
    <x v="0"/>
    <s v="animation"/>
    <x v="486"/>
    <d v="2014-06-01T22:37:19"/>
    <x v="3"/>
  </r>
  <r>
    <x v="487"/>
    <x v="487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x v="1"/>
    <s v="film &amp; video/animation"/>
    <n v="0"/>
    <n v="0"/>
    <x v="0"/>
    <s v="animation"/>
    <x v="487"/>
    <d v="2016-12-25T15:16:34"/>
    <x v="2"/>
  </r>
  <r>
    <x v="488"/>
    <x v="488"/>
    <s v="When humans left the earth, the animals took over the city. What could go wrong? Well...everything!"/>
    <x v="14"/>
    <n v="0"/>
    <x v="2"/>
    <s v="US"/>
    <s v="USD"/>
    <x v="488"/>
    <n v="1481332700"/>
    <b v="0"/>
    <n v="0"/>
    <x v="1"/>
    <s v="film &amp; video/animation"/>
    <n v="0"/>
    <n v="0"/>
    <x v="0"/>
    <s v="animation"/>
    <x v="488"/>
    <d v="2017-01-09T01:18:20"/>
    <x v="2"/>
  </r>
  <r>
    <x v="489"/>
    <x v="489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x v="1"/>
    <s v="film &amp; video/animation"/>
    <n v="0"/>
    <n v="71.67"/>
    <x v="0"/>
    <s v="animation"/>
    <x v="489"/>
    <d v="2012-01-05T11:33:00"/>
    <x v="6"/>
  </r>
  <r>
    <x v="490"/>
    <x v="490"/>
    <s v="Cancelled"/>
    <x v="28"/>
    <n v="0"/>
    <x v="2"/>
    <s v="US"/>
    <s v="USD"/>
    <x v="490"/>
    <n v="1343085285"/>
    <b v="0"/>
    <n v="0"/>
    <x v="1"/>
    <s v="film &amp; video/animation"/>
    <n v="0"/>
    <n v="0"/>
    <x v="0"/>
    <s v="animation"/>
    <x v="490"/>
    <d v="2012-08-22T23:14:45"/>
    <x v="5"/>
  </r>
  <r>
    <x v="491"/>
    <x v="491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x v="1"/>
    <s v="film &amp; video/animation"/>
    <n v="0"/>
    <n v="0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x v="1"/>
    <s v="film &amp; video/animation"/>
    <n v="0"/>
    <n v="0"/>
    <x v="0"/>
    <s v="animation"/>
    <x v="492"/>
    <d v="2016-10-13T00:50:30"/>
    <x v="2"/>
  </r>
  <r>
    <x v="493"/>
    <x v="493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x v="1"/>
    <s v="film &amp; video/animation"/>
    <n v="0"/>
    <n v="0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x v="1"/>
    <s v="film &amp; video/animation"/>
    <n v="0"/>
    <n v="10.33"/>
    <x v="0"/>
    <s v="animation"/>
    <x v="494"/>
    <d v="2014-07-03T03:00:00"/>
    <x v="3"/>
  </r>
  <r>
    <x v="495"/>
    <x v="495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x v="1"/>
    <s v="film &amp; video/animation"/>
    <n v="0"/>
    <n v="0"/>
    <x v="0"/>
    <s v="animation"/>
    <x v="495"/>
    <d v="2015-07-16T19:51:45"/>
    <x v="0"/>
  </r>
  <r>
    <x v="496"/>
    <x v="496"/>
    <s v="The movie is about the adventures of Ethan, Danna, The mysterious inventor and more."/>
    <x v="127"/>
    <n v="1"/>
    <x v="2"/>
    <s v="US"/>
    <s v="USD"/>
    <x v="496"/>
    <n v="1386886874"/>
    <b v="0"/>
    <n v="1"/>
    <x v="1"/>
    <s v="film &amp; video/animation"/>
    <n v="0"/>
    <n v="1"/>
    <x v="0"/>
    <s v="animation"/>
    <x v="496"/>
    <d v="2014-02-10T22:21:14"/>
    <x v="4"/>
  </r>
  <r>
    <x v="497"/>
    <x v="497"/>
    <s v="live-action/animated series pilot."/>
    <x v="140"/>
    <n v="30"/>
    <x v="2"/>
    <s v="US"/>
    <s v="USD"/>
    <x v="497"/>
    <n v="1414889665"/>
    <b v="0"/>
    <n v="3"/>
    <x v="1"/>
    <s v="film &amp; video/animation"/>
    <n v="1"/>
    <n v="10"/>
    <x v="0"/>
    <s v="animation"/>
    <x v="497"/>
    <d v="2014-12-25T05:00:00"/>
    <x v="3"/>
  </r>
  <r>
    <x v="498"/>
    <x v="498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x v="1"/>
    <s v="film &amp; video/animation"/>
    <n v="5"/>
    <n v="136.09"/>
    <x v="0"/>
    <s v="animation"/>
    <x v="498"/>
    <d v="2011-12-23T18:17:29"/>
    <x v="6"/>
  </r>
  <r>
    <x v="499"/>
    <x v="499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x v="1"/>
    <s v="film &amp; video/animation"/>
    <n v="10"/>
    <n v="73.459999999999994"/>
    <x v="0"/>
    <s v="animation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x v="1"/>
    <s v="film &amp; video/animation"/>
    <n v="3"/>
    <n v="53.75"/>
    <x v="0"/>
    <s v="animation"/>
    <x v="500"/>
    <d v="2010-05-08T22:16:00"/>
    <x v="7"/>
  </r>
  <r>
    <x v="501"/>
    <x v="501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x v="1"/>
    <s v="film &amp; video/animation"/>
    <n v="0"/>
    <n v="0"/>
    <x v="0"/>
    <s v="animation"/>
    <x v="501"/>
    <d v="2011-07-09T05:37:31"/>
    <x v="6"/>
  </r>
  <r>
    <x v="502"/>
    <x v="502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x v="1"/>
    <s v="film &amp; video/animation"/>
    <n v="1"/>
    <n v="57.5"/>
    <x v="0"/>
    <s v="animation"/>
    <x v="502"/>
    <d v="2012-03-18T12:17:05"/>
    <x v="5"/>
  </r>
  <r>
    <x v="503"/>
    <x v="503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x v="1"/>
    <s v="film &amp; video/animation"/>
    <n v="2"/>
    <n v="12.67"/>
    <x v="0"/>
    <s v="animation"/>
    <x v="503"/>
    <d v="2015-01-17T12:38:23"/>
    <x v="3"/>
  </r>
  <r>
    <x v="504"/>
    <x v="504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x v="1"/>
    <s v="film &amp; video/animation"/>
    <n v="1"/>
    <n v="67"/>
    <x v="0"/>
    <s v="animation"/>
    <x v="504"/>
    <d v="2012-04-10T22:36:27"/>
    <x v="5"/>
  </r>
  <r>
    <x v="505"/>
    <x v="505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x v="1"/>
    <s v="film &amp; video/animation"/>
    <n v="0"/>
    <n v="3.71"/>
    <x v="0"/>
    <s v="animation"/>
    <x v="505"/>
    <d v="2015-12-25T02:21:26"/>
    <x v="0"/>
  </r>
  <r>
    <x v="506"/>
    <x v="506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x v="1"/>
    <s v="film &amp; video/animation"/>
    <n v="0"/>
    <n v="250"/>
    <x v="0"/>
    <s v="animation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x v="1"/>
    <s v="film &amp; video/animation"/>
    <n v="3"/>
    <n v="64"/>
    <x v="0"/>
    <s v="animation"/>
    <x v="507"/>
    <d v="2012-10-19T23:00:57"/>
    <x v="5"/>
  </r>
  <r>
    <x v="508"/>
    <x v="508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x v="1"/>
    <s v="film &amp; video/animation"/>
    <n v="1"/>
    <n v="133.33000000000001"/>
    <x v="0"/>
    <s v="animation"/>
    <x v="508"/>
    <d v="2012-05-25T14:14:00"/>
    <x v="5"/>
  </r>
  <r>
    <x v="509"/>
    <x v="509"/>
    <s v="A hilarious comedy podcast being turned into an animated series  about an indian servant and his boss."/>
    <x v="10"/>
    <n v="10"/>
    <x v="2"/>
    <s v="GB"/>
    <s v="GBP"/>
    <x v="509"/>
    <n v="1432912170"/>
    <b v="0"/>
    <n v="1"/>
    <x v="1"/>
    <s v="film &amp; video/animation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x v="1"/>
    <s v="film &amp; video/animation"/>
    <n v="0"/>
    <n v="0"/>
    <x v="0"/>
    <s v="animation"/>
    <x v="510"/>
    <d v="2016-03-01T04:13:59"/>
    <x v="2"/>
  </r>
  <r>
    <x v="511"/>
    <x v="511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x v="1"/>
    <s v="film &amp; video/animation"/>
    <n v="3"/>
    <n v="30"/>
    <x v="0"/>
    <s v="animation"/>
    <x v="511"/>
    <d v="2013-04-06T06:16:22"/>
    <x v="4"/>
  </r>
  <r>
    <x v="512"/>
    <x v="512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x v="1"/>
    <s v="film &amp; video/animation"/>
    <n v="0"/>
    <n v="5.5"/>
    <x v="0"/>
    <s v="animation"/>
    <x v="512"/>
    <d v="2016-11-20T18:48:47"/>
    <x v="2"/>
  </r>
  <r>
    <x v="513"/>
    <x v="513"/>
    <s v="A sci-fi fantasy 2.5D anime styled series about some guys trying to save the world, probably..."/>
    <x v="63"/>
    <n v="6962"/>
    <x v="2"/>
    <s v="US"/>
    <s v="USD"/>
    <x v="513"/>
    <n v="1467387705"/>
    <b v="0"/>
    <n v="68"/>
    <x v="1"/>
    <s v="film &amp; video/animation"/>
    <n v="14"/>
    <n v="102.38"/>
    <x v="0"/>
    <s v="animation"/>
    <x v="513"/>
    <d v="2016-08-15T07:00:00"/>
    <x v="2"/>
  </r>
  <r>
    <x v="514"/>
    <x v="514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x v="1"/>
    <s v="film &amp; video/animation"/>
    <n v="3"/>
    <n v="16.670000000000002"/>
    <x v="0"/>
    <s v="animation"/>
    <x v="514"/>
    <d v="2014-08-09T14:44:07"/>
    <x v="3"/>
  </r>
  <r>
    <x v="515"/>
    <x v="515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x v="1"/>
    <s v="film &amp; video/animation"/>
    <n v="25"/>
    <n v="725.03"/>
    <x v="0"/>
    <s v="animation"/>
    <x v="515"/>
    <d v="2015-12-29T11:46:41"/>
    <x v="0"/>
  </r>
  <r>
    <x v="516"/>
    <x v="516"/>
    <s v="A big brother style comedy animation series starring famous seafarers"/>
    <x v="10"/>
    <n v="0"/>
    <x v="2"/>
    <s v="GB"/>
    <s v="GBP"/>
    <x v="516"/>
    <n v="1427568080"/>
    <b v="0"/>
    <n v="0"/>
    <x v="1"/>
    <s v="film &amp; video/animation"/>
    <n v="0"/>
    <n v="0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x v="1"/>
    <s v="film &amp; video/animation"/>
    <n v="1"/>
    <n v="68.33"/>
    <x v="0"/>
    <s v="animation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x v="1"/>
    <s v="film &amp; video/animation"/>
    <n v="0"/>
    <n v="0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x v="1"/>
    <s v="film &amp; video/animation"/>
    <n v="23"/>
    <n v="39.229999999999997"/>
    <x v="0"/>
    <s v="animation"/>
    <x v="519"/>
    <d v="2012-12-05T09:23:41"/>
    <x v="5"/>
  </r>
  <r>
    <x v="520"/>
    <x v="520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x v="0"/>
    <s v="theater/plays"/>
    <n v="102"/>
    <n v="150.15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x v="0"/>
    <s v="theater/plays"/>
    <n v="105"/>
    <n v="93.43"/>
    <x v="1"/>
    <s v="plays"/>
    <x v="521"/>
    <d v="2016-11-01T04:59:00"/>
    <x v="2"/>
  </r>
  <r>
    <x v="522"/>
    <x v="522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x v="0"/>
    <s v="theater/plays"/>
    <n v="115"/>
    <n v="110.97"/>
    <x v="1"/>
    <s v="plays"/>
    <x v="522"/>
    <d v="2016-03-20T23:58:45"/>
    <x v="2"/>
  </r>
  <r>
    <x v="523"/>
    <x v="523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x v="0"/>
    <s v="theater/plays"/>
    <n v="121"/>
    <n v="71.7900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x v="0"/>
    <s v="theater/plays"/>
    <n v="109"/>
    <n v="29.26"/>
    <x v="1"/>
    <s v="plays"/>
    <x v="524"/>
    <d v="2016-06-01T17:12:49"/>
    <x v="2"/>
  </r>
  <r>
    <x v="525"/>
    <x v="525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x v="0"/>
    <s v="theater/plays"/>
    <n v="100"/>
    <n v="1000"/>
    <x v="1"/>
    <s v="plays"/>
    <x v="525"/>
    <d v="2014-09-13T09:37:21"/>
    <x v="3"/>
  </r>
  <r>
    <x v="526"/>
    <x v="526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x v="0"/>
    <s v="theater/plays"/>
    <n v="114"/>
    <n v="74.349999999999994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x v="0"/>
    <s v="theater/plays"/>
    <n v="101"/>
    <n v="63.83"/>
    <x v="1"/>
    <s v="plays"/>
    <x v="527"/>
    <d v="2017-02-17T16:05:00"/>
    <x v="1"/>
  </r>
  <r>
    <x v="528"/>
    <x v="528"/>
    <s v="A Festival Backed Production of a Full-Length Play."/>
    <x v="146"/>
    <n v="1330"/>
    <x v="0"/>
    <s v="US"/>
    <s v="USD"/>
    <x v="528"/>
    <n v="1433109907"/>
    <b v="0"/>
    <n v="30"/>
    <x v="0"/>
    <s v="theater/plays"/>
    <n v="116"/>
    <n v="44.33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x v="0"/>
    <s v="theater/plays"/>
    <n v="130"/>
    <n v="86.94"/>
    <x v="1"/>
    <s v="plays"/>
    <x v="529"/>
    <d v="2017-01-11T05:00:00"/>
    <x v="2"/>
  </r>
  <r>
    <x v="530"/>
    <x v="530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x v="0"/>
    <s v="theater/plays"/>
    <n v="108"/>
    <n v="126.55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x v="0"/>
    <s v="theater/plays"/>
    <n v="100"/>
    <n v="129.03"/>
    <x v="1"/>
    <s v="plays"/>
    <x v="531"/>
    <d v="2016-12-17T06:59:00"/>
    <x v="2"/>
  </r>
  <r>
    <x v="532"/>
    <x v="532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x v="0"/>
    <s v="theater/plays"/>
    <n v="123"/>
    <n v="71.239999999999995"/>
    <x v="1"/>
    <s v="plays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x v="0"/>
    <s v="theater/plays"/>
    <n v="100"/>
    <n v="117.88"/>
    <x v="1"/>
    <s v="plays"/>
    <x v="533"/>
    <d v="2016-05-16T10:26:05"/>
    <x v="2"/>
  </r>
  <r>
    <x v="534"/>
    <x v="534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x v="0"/>
    <s v="theater/plays"/>
    <n v="105"/>
    <n v="327.08"/>
    <x v="1"/>
    <s v="plays"/>
    <x v="534"/>
    <d v="2015-11-01T23:00:00"/>
    <x v="0"/>
  </r>
  <r>
    <x v="535"/>
    <x v="535"/>
    <s v="Weâ€™re producing a Northern Brexit sci-fi play for VAULT festival 2017 and we need your help!"/>
    <x v="13"/>
    <n v="2050"/>
    <x v="0"/>
    <s v="GB"/>
    <s v="GBP"/>
    <x v="535"/>
    <n v="1481115905"/>
    <b v="0"/>
    <n v="59"/>
    <x v="0"/>
    <s v="theater/plays"/>
    <n v="103"/>
    <n v="34.75"/>
    <x v="1"/>
    <s v="plays"/>
    <x v="535"/>
    <d v="2017-01-06T13:05:05"/>
    <x v="2"/>
  </r>
  <r>
    <x v="536"/>
    <x v="536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x v="0"/>
    <s v="theater/plays"/>
    <n v="118"/>
    <n v="100.06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x v="0"/>
    <s v="theater/plays"/>
    <n v="121"/>
    <n v="40.85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x v="0"/>
    <s v="theater/plays"/>
    <n v="302"/>
    <n v="252.02"/>
    <x v="1"/>
    <s v="plays"/>
    <x v="538"/>
    <d v="2016-05-13T19:04:23"/>
    <x v="2"/>
  </r>
  <r>
    <x v="539"/>
    <x v="539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x v="0"/>
    <s v="theater/plays"/>
    <n v="101"/>
    <n v="25.16"/>
    <x v="1"/>
    <s v="plays"/>
    <x v="539"/>
    <d v="2016-07-05T01:11:47"/>
    <x v="2"/>
  </r>
  <r>
    <x v="540"/>
    <x v="540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x v="1"/>
    <s v="technology/web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x v="1"/>
    <s v="technology/web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x v="1"/>
    <s v="technology/web"/>
    <n v="0"/>
    <n v="1"/>
    <x v="2"/>
    <s v="web"/>
    <x v="542"/>
    <d v="2016-05-03T16:41:56"/>
    <x v="2"/>
  </r>
  <r>
    <x v="543"/>
    <x v="543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x v="1"/>
    <s v="technology/web"/>
    <n v="0"/>
    <n v="35"/>
    <x v="2"/>
    <s v="web"/>
    <x v="543"/>
    <d v="2014-11-01T02:12:42"/>
    <x v="3"/>
  </r>
  <r>
    <x v="544"/>
    <x v="544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x v="1"/>
    <s v="technology/web"/>
    <n v="1"/>
    <n v="3"/>
    <x v="2"/>
    <s v="web"/>
    <x v="544"/>
    <d v="2016-07-04T15:46:00"/>
    <x v="2"/>
  </r>
  <r>
    <x v="545"/>
    <x v="545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x v="1"/>
    <s v="technology/web"/>
    <n v="27"/>
    <n v="402.71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x v="1"/>
    <s v="technology/web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x v="1"/>
    <s v="technology/web"/>
    <n v="0"/>
    <n v="0"/>
    <x v="2"/>
    <s v="web"/>
    <x v="547"/>
    <d v="2016-02-10T16:42:44"/>
    <x v="2"/>
  </r>
  <r>
    <x v="548"/>
    <x v="548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x v="1"/>
    <s v="technology/web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x v="1"/>
    <s v="technology/web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x v="1"/>
    <s v="technology/web"/>
    <n v="1"/>
    <n v="8.75"/>
    <x v="2"/>
    <s v="web"/>
    <x v="550"/>
    <d v="2017-01-31T05:00:00"/>
    <x v="1"/>
  </r>
  <r>
    <x v="551"/>
    <x v="551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x v="1"/>
    <s v="technology/web"/>
    <n v="5"/>
    <n v="135.04"/>
    <x v="2"/>
    <s v="web"/>
    <x v="551"/>
    <d v="2015-08-01T17:53:00"/>
    <x v="0"/>
  </r>
  <r>
    <x v="552"/>
    <x v="552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x v="1"/>
    <s v="technology/web"/>
    <n v="0"/>
    <n v="0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x v="1"/>
    <s v="technology/web"/>
    <n v="0"/>
    <n v="20.5"/>
    <x v="2"/>
    <s v="web"/>
    <x v="553"/>
    <d v="2014-11-14T18:16:31"/>
    <x v="3"/>
  </r>
  <r>
    <x v="554"/>
    <x v="554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x v="1"/>
    <s v="technology/web"/>
    <n v="37"/>
    <n v="64.36"/>
    <x v="2"/>
    <s v="web"/>
    <x v="554"/>
    <d v="2014-10-19T16:26:12"/>
    <x v="3"/>
  </r>
  <r>
    <x v="555"/>
    <x v="555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x v="1"/>
    <s v="technology/web"/>
    <n v="0"/>
    <n v="0"/>
    <x v="2"/>
    <s v="web"/>
    <x v="555"/>
    <d v="2016-06-12T08:29:03"/>
    <x v="2"/>
  </r>
  <r>
    <x v="556"/>
    <x v="556"/>
    <s v="An educational platform for learning Unified English Braille Code"/>
    <x v="6"/>
    <n v="200"/>
    <x v="2"/>
    <s v="US"/>
    <s v="USD"/>
    <x v="556"/>
    <n v="1449520717"/>
    <b v="0"/>
    <n v="1"/>
    <x v="1"/>
    <s v="technology/web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x v="1"/>
    <s v="technology/web"/>
    <n v="1"/>
    <n v="68.3"/>
    <x v="2"/>
    <s v="web"/>
    <x v="557"/>
    <d v="2016-12-02T23:36:43"/>
    <x v="2"/>
  </r>
  <r>
    <x v="558"/>
    <x v="558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x v="1"/>
    <s v="technology/web"/>
    <n v="0"/>
    <n v="0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x v="1"/>
    <s v="technology/web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x v="1"/>
    <s v="technology/web"/>
    <n v="0"/>
    <n v="4"/>
    <x v="2"/>
    <s v="web"/>
    <x v="560"/>
    <d v="2014-12-17T18:30:45"/>
    <x v="3"/>
  </r>
  <r>
    <x v="561"/>
    <x v="561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x v="1"/>
    <s v="technology/web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x v="1"/>
    <s v="technology/web"/>
    <n v="0"/>
    <n v="0"/>
    <x v="2"/>
    <s v="web"/>
    <x v="562"/>
    <d v="2016-12-18T09:20:15"/>
    <x v="2"/>
  </r>
  <r>
    <x v="563"/>
    <x v="563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x v="1"/>
    <s v="technology/web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x v="1"/>
    <s v="technology/web"/>
    <n v="0"/>
    <n v="1"/>
    <x v="2"/>
    <s v="web"/>
    <x v="564"/>
    <d v="2016-03-12T22:37:55"/>
    <x v="2"/>
  </r>
  <r>
    <x v="565"/>
    <x v="565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x v="1"/>
    <s v="technology/web"/>
    <n v="0"/>
    <n v="0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x v="1"/>
    <s v="technology/web"/>
    <n v="0"/>
    <n v="1"/>
    <x v="2"/>
    <s v="web"/>
    <x v="566"/>
    <d v="2016-07-14T16:25:33"/>
    <x v="2"/>
  </r>
  <r>
    <x v="567"/>
    <x v="567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x v="1"/>
    <s v="technology/web"/>
    <n v="0"/>
    <n v="0"/>
    <x v="2"/>
    <s v="web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x v="1"/>
    <s v="technology/web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x v="1"/>
    <s v="technology/web"/>
    <n v="1"/>
    <n v="20"/>
    <x v="2"/>
    <s v="web"/>
    <x v="569"/>
    <d v="2016-01-01T20:20:12"/>
    <x v="0"/>
  </r>
  <r>
    <x v="570"/>
    <x v="570"/>
    <s v="Humans have AM/FM/Satellite radio, kids have radio Disney, pets have DogCatRadio."/>
    <x v="94"/>
    <n v="142"/>
    <x v="2"/>
    <s v="US"/>
    <s v="USD"/>
    <x v="570"/>
    <n v="1453230569"/>
    <b v="0"/>
    <n v="1"/>
    <x v="1"/>
    <s v="technology/web"/>
    <n v="0"/>
    <n v="142"/>
    <x v="2"/>
    <s v="web"/>
    <x v="570"/>
    <d v="2016-02-18T19:09:29"/>
    <x v="2"/>
  </r>
  <r>
    <x v="571"/>
    <x v="571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x v="1"/>
    <s v="technology/web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x v="1"/>
    <s v="technology/web"/>
    <n v="0"/>
    <n v="0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x v="1"/>
    <s v="technology/web"/>
    <n v="0"/>
    <n v="38.44"/>
    <x v="2"/>
    <s v="web"/>
    <x v="573"/>
    <d v="2015-01-18T01:12:00"/>
    <x v="3"/>
  </r>
  <r>
    <x v="574"/>
    <x v="574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x v="1"/>
    <s v="technology/web"/>
    <n v="1"/>
    <n v="20"/>
    <x v="2"/>
    <s v="web"/>
    <x v="574"/>
    <d v="2016-10-19T10:38:27"/>
    <x v="2"/>
  </r>
  <r>
    <x v="575"/>
    <x v="575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x v="1"/>
    <s v="technology/web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x v="1"/>
    <s v="technology/web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x v="1"/>
    <s v="technology/web"/>
    <n v="0"/>
    <n v="10"/>
    <x v="2"/>
    <s v="web"/>
    <x v="577"/>
    <d v="2016-05-20T14:08:22"/>
    <x v="2"/>
  </r>
  <r>
    <x v="578"/>
    <x v="578"/>
    <s v="weBuy trade built on technology and Crowd Sourced Power"/>
    <x v="152"/>
    <n v="14"/>
    <x v="2"/>
    <s v="GB"/>
    <s v="GBP"/>
    <x v="578"/>
    <n v="1439560393"/>
    <b v="0"/>
    <n v="7"/>
    <x v="1"/>
    <s v="technology/web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x v="14"/>
    <n v="175"/>
    <x v="2"/>
    <s v="US"/>
    <s v="USD"/>
    <x v="579"/>
    <n v="1416947223"/>
    <b v="0"/>
    <n v="5"/>
    <x v="1"/>
    <s v="technology/web"/>
    <n v="1"/>
    <n v="35"/>
    <x v="2"/>
    <s v="web"/>
    <x v="579"/>
    <d v="2014-12-25T20:27:03"/>
    <x v="3"/>
  </r>
  <r>
    <x v="580"/>
    <x v="580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x v="1"/>
    <s v="technology/web"/>
    <n v="0"/>
    <n v="1"/>
    <x v="2"/>
    <s v="web"/>
    <x v="580"/>
    <d v="2016-09-22T21:47:47"/>
    <x v="2"/>
  </r>
  <r>
    <x v="581"/>
    <x v="581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x v="1"/>
    <s v="technology/web"/>
    <n v="0"/>
    <n v="0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x v="1"/>
    <s v="technology/web"/>
    <n v="0"/>
    <n v="0"/>
    <x v="2"/>
    <s v="web"/>
    <x v="582"/>
    <d v="2015-03-15T18:00:00"/>
    <x v="0"/>
  </r>
  <r>
    <x v="583"/>
    <x v="583"/>
    <s v="HackersArchive.com will help rid the web of viruses and scams found everywhere else you look!"/>
    <x v="7"/>
    <n v="1"/>
    <x v="2"/>
    <s v="US"/>
    <s v="USD"/>
    <x v="583"/>
    <n v="1424212287"/>
    <b v="0"/>
    <n v="1"/>
    <x v="1"/>
    <s v="technology/web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x v="28"/>
    <n v="10"/>
    <x v="2"/>
    <s v="US"/>
    <s v="USD"/>
    <x v="584"/>
    <n v="1423933916"/>
    <b v="0"/>
    <n v="2"/>
    <x v="1"/>
    <s v="technology/web"/>
    <n v="1"/>
    <n v="5"/>
    <x v="2"/>
    <s v="web"/>
    <x v="584"/>
    <d v="2015-03-16T16:11:56"/>
    <x v="0"/>
  </r>
  <r>
    <x v="585"/>
    <x v="585"/>
    <s v="SAVE UP TO 40% WHEN YOU SPEND!_x000a__x000a_PRE-ORDER YOUR LINK CARD TODAY"/>
    <x v="7"/>
    <n v="0"/>
    <x v="2"/>
    <s v="GB"/>
    <s v="GBP"/>
    <x v="585"/>
    <n v="1444123377"/>
    <b v="0"/>
    <n v="0"/>
    <x v="1"/>
    <s v="technology/web"/>
    <n v="0"/>
    <n v="0"/>
    <x v="2"/>
    <s v="web"/>
    <x v="585"/>
    <d v="2015-12-01T00:00:00"/>
    <x v="0"/>
  </r>
  <r>
    <x v="586"/>
    <x v="586"/>
    <s v="Employ College is a movement for companies to hire college graduates from their respected institutions."/>
    <x v="3"/>
    <n v="56"/>
    <x v="2"/>
    <s v="US"/>
    <s v="USD"/>
    <x v="586"/>
    <n v="1421440207"/>
    <b v="0"/>
    <n v="4"/>
    <x v="1"/>
    <s v="technology/web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x v="1"/>
    <s v="technology/web"/>
    <n v="9"/>
    <n v="389.29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x v="1"/>
    <s v="technology/web"/>
    <n v="3"/>
    <n v="150.5"/>
    <x v="2"/>
    <s v="web"/>
    <x v="588"/>
    <d v="2016-11-17T19:28:06"/>
    <x v="2"/>
  </r>
  <r>
    <x v="589"/>
    <x v="589"/>
    <s v="Services closer than you think..."/>
    <x v="51"/>
    <n v="1"/>
    <x v="2"/>
    <s v="US"/>
    <s v="USD"/>
    <x v="589"/>
    <n v="1435070699"/>
    <b v="0"/>
    <n v="1"/>
    <x v="1"/>
    <s v="technology/web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x v="1"/>
    <s v="technology/web"/>
    <n v="4"/>
    <n v="24.78"/>
    <x v="2"/>
    <s v="web"/>
    <x v="590"/>
    <d v="2016-02-08T13:01:00"/>
    <x v="2"/>
  </r>
  <r>
    <x v="591"/>
    <x v="591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x v="1"/>
    <s v="technology/web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x v="1"/>
    <s v="technology/web"/>
    <n v="3"/>
    <n v="250"/>
    <x v="2"/>
    <s v="web"/>
    <x v="592"/>
    <d v="2014-12-03T05:34:20"/>
    <x v="3"/>
  </r>
  <r>
    <x v="593"/>
    <x v="593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x v="1"/>
    <s v="technology/web"/>
    <n v="23"/>
    <n v="16.43"/>
    <x v="2"/>
    <s v="web"/>
    <x v="593"/>
    <d v="2015-04-06T15:15:45"/>
    <x v="0"/>
  </r>
  <r>
    <x v="594"/>
    <x v="594"/>
    <s v="Creating a fitness site that will change the fitness game forever!"/>
    <x v="31"/>
    <n v="26"/>
    <x v="2"/>
    <s v="US"/>
    <s v="USD"/>
    <x v="594"/>
    <n v="1458240206"/>
    <b v="0"/>
    <n v="2"/>
    <x v="1"/>
    <s v="technology/web"/>
    <n v="0"/>
    <n v="13"/>
    <x v="2"/>
    <s v="web"/>
    <x v="594"/>
    <d v="2016-04-16T18:43:26"/>
    <x v="2"/>
  </r>
  <r>
    <x v="595"/>
    <x v="595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x v="1"/>
    <s v="technology/web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x v="22"/>
    <n v="6"/>
    <x v="2"/>
    <s v="US"/>
    <s v="USD"/>
    <x v="596"/>
    <n v="1475530292"/>
    <b v="0"/>
    <n v="2"/>
    <x v="1"/>
    <s v="technology/web"/>
    <n v="0"/>
    <n v="3"/>
    <x v="2"/>
    <s v="web"/>
    <x v="596"/>
    <d v="2016-11-02T21:31:32"/>
    <x v="2"/>
  </r>
  <r>
    <x v="597"/>
    <x v="597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x v="1"/>
    <s v="technology/web"/>
    <n v="0"/>
    <n v="10"/>
    <x v="2"/>
    <s v="web"/>
    <x v="597"/>
    <d v="2016-07-31T16:00:00"/>
    <x v="2"/>
  </r>
  <r>
    <x v="598"/>
    <x v="598"/>
    <s v="This is a project to create a crowd-funding site for Urantia Book readers worldwide."/>
    <x v="30"/>
    <n v="850"/>
    <x v="2"/>
    <s v="US"/>
    <s v="USD"/>
    <x v="598"/>
    <n v="1415145781"/>
    <b v="0"/>
    <n v="7"/>
    <x v="1"/>
    <s v="technology/web"/>
    <n v="34"/>
    <n v="121.43"/>
    <x v="2"/>
    <s v="web"/>
    <x v="598"/>
    <d v="2014-12-05T00:03:01"/>
    <x v="3"/>
  </r>
  <r>
    <x v="599"/>
    <x v="599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x v="1"/>
    <s v="technology/web"/>
    <n v="0"/>
    <n v="15.5"/>
    <x v="2"/>
    <s v="web"/>
    <x v="599"/>
    <d v="2015-03-08T15:16:00"/>
    <x v="0"/>
  </r>
  <r>
    <x v="600"/>
    <x v="600"/>
    <s v="Science Technology Engineering and Math + youth = a brighter tomorrow."/>
    <x v="10"/>
    <n v="100"/>
    <x v="1"/>
    <s v="US"/>
    <s v="USD"/>
    <x v="600"/>
    <n v="1426014562"/>
    <b v="0"/>
    <n v="1"/>
    <x v="1"/>
    <s v="technology/web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x v="1"/>
    <s v="technology/web"/>
    <n v="1"/>
    <n v="23.33"/>
    <x v="2"/>
    <s v="web"/>
    <x v="601"/>
    <d v="2014-12-26T20:35:39"/>
    <x v="3"/>
  </r>
  <r>
    <x v="602"/>
    <x v="602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x v="1"/>
    <s v="technology/web"/>
    <n v="0"/>
    <n v="0"/>
    <x v="2"/>
    <s v="web"/>
    <x v="602"/>
    <d v="2015-06-18T19:03:35"/>
    <x v="0"/>
  </r>
  <r>
    <x v="603"/>
    <x v="603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x v="1"/>
    <s v="technology/web"/>
    <n v="4"/>
    <n v="45.39"/>
    <x v="2"/>
    <s v="web"/>
    <x v="603"/>
    <d v="2014-08-14T15:20:23"/>
    <x v="3"/>
  </r>
  <r>
    <x v="604"/>
    <x v="604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x v="1"/>
    <s v="technology/web"/>
    <n v="0"/>
    <n v="0"/>
    <x v="2"/>
    <s v="web"/>
    <x v="604"/>
    <d v="2014-08-28T00:50:56"/>
    <x v="3"/>
  </r>
  <r>
    <x v="605"/>
    <x v="605"/>
    <s v="An iPad support care package for your parents / seniors."/>
    <x v="10"/>
    <n v="131"/>
    <x v="1"/>
    <s v="US"/>
    <s v="USD"/>
    <x v="605"/>
    <n v="1436430908"/>
    <b v="0"/>
    <n v="8"/>
    <x v="1"/>
    <s v="technology/web"/>
    <n v="3"/>
    <n v="16.38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x v="1"/>
    <s v="technology/web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x v="1"/>
    <s v="technology/web"/>
    <n v="0"/>
    <n v="0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x v="1"/>
    <s v="technology/web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x v="1"/>
    <s v="technology/web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x v="1"/>
    <s v="technology/web"/>
    <n v="0"/>
    <n v="0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x v="1"/>
    <s v="technology/web"/>
    <n v="0"/>
    <n v="0"/>
    <x v="2"/>
    <s v="web"/>
    <x v="611"/>
    <d v="2016-01-19T13:27:17"/>
    <x v="0"/>
  </r>
  <r>
    <x v="612"/>
    <x v="612"/>
    <s v="A Fast and Reliable new Web platform to stream videos from Internet"/>
    <x v="3"/>
    <n v="0"/>
    <x v="1"/>
    <s v="IT"/>
    <s v="EUR"/>
    <x v="612"/>
    <n v="1470185146"/>
    <b v="0"/>
    <n v="0"/>
    <x v="1"/>
    <s v="technology/web"/>
    <n v="0"/>
    <n v="0"/>
    <x v="2"/>
    <s v="web"/>
    <x v="612"/>
    <d v="2016-09-02T00:45:46"/>
    <x v="2"/>
  </r>
  <r>
    <x v="613"/>
    <x v="613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x v="1"/>
    <s v="technology/web"/>
    <n v="21"/>
    <n v="105.93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x v="1"/>
    <s v="technology/web"/>
    <n v="0"/>
    <n v="0"/>
    <x v="2"/>
    <s v="web"/>
    <x v="614"/>
    <d v="2016-06-24T01:29:00"/>
    <x v="2"/>
  </r>
  <r>
    <x v="615"/>
    <x v="615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x v="1"/>
    <s v="technology/web"/>
    <n v="0"/>
    <n v="0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x v="1"/>
    <s v="technology/web"/>
    <n v="0"/>
    <n v="0"/>
    <x v="2"/>
    <s v="web"/>
    <x v="616"/>
    <d v="2017-02-25T09:01:47"/>
    <x v="1"/>
  </r>
  <r>
    <x v="617"/>
    <x v="617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x v="1"/>
    <s v="technology/web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x v="1"/>
    <s v="technology/web"/>
    <n v="0"/>
    <n v="0"/>
    <x v="2"/>
    <s v="web"/>
    <x v="618"/>
    <d v="2015-12-09T19:26:43"/>
    <x v="0"/>
  </r>
  <r>
    <x v="619"/>
    <x v="619"/>
    <s v="Big Data Sets for researchers interested in improving the quality of life."/>
    <x v="156"/>
    <n v="1"/>
    <x v="1"/>
    <s v="US"/>
    <s v="USD"/>
    <x v="619"/>
    <n v="1411745790"/>
    <b v="0"/>
    <n v="1"/>
    <x v="1"/>
    <s v="technology/web"/>
    <n v="0"/>
    <n v="1"/>
    <x v="2"/>
    <s v="web"/>
    <x v="619"/>
    <d v="2014-11-25T16:36:30"/>
    <x v="3"/>
  </r>
  <r>
    <x v="620"/>
    <x v="620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x v="1"/>
    <s v="technology/web"/>
    <n v="1"/>
    <n v="300"/>
    <x v="2"/>
    <s v="web"/>
    <x v="620"/>
    <d v="2014-08-25T17:12:18"/>
    <x v="3"/>
  </r>
  <r>
    <x v="621"/>
    <x v="621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x v="1"/>
    <s v="technology/web"/>
    <n v="1"/>
    <n v="87"/>
    <x v="2"/>
    <s v="web"/>
    <x v="621"/>
    <d v="2016-07-07T23:42:17"/>
    <x v="2"/>
  </r>
  <r>
    <x v="622"/>
    <x v="622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x v="1"/>
    <s v="technology/web"/>
    <n v="6"/>
    <n v="37.89"/>
    <x v="2"/>
    <s v="web"/>
    <x v="622"/>
    <d v="2016-07-01T18:35:38"/>
    <x v="2"/>
  </r>
  <r>
    <x v="623"/>
    <x v="623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x v="1"/>
    <s v="technology/web"/>
    <n v="0"/>
    <n v="0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x v="1"/>
    <s v="technology/web"/>
    <n v="0"/>
    <n v="0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x v="1"/>
    <s v="technology/web"/>
    <n v="0"/>
    <n v="0"/>
    <x v="2"/>
    <s v="web"/>
    <x v="625"/>
    <d v="2017-03-26T20:29:37"/>
    <x v="1"/>
  </r>
  <r>
    <x v="626"/>
    <x v="626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x v="1"/>
    <s v="technology/web"/>
    <n v="17"/>
    <n v="111.4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x v="1"/>
    <s v="technology/web"/>
    <n v="0"/>
    <n v="90"/>
    <x v="2"/>
    <s v="web"/>
    <x v="627"/>
    <d v="2016-03-14T23:00:00"/>
    <x v="2"/>
  </r>
  <r>
    <x v="628"/>
    <x v="628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x v="1"/>
    <s v="technology/web"/>
    <n v="0"/>
    <n v="0"/>
    <x v="2"/>
    <s v="web"/>
    <x v="628"/>
    <d v="2014-07-13T16:37:37"/>
    <x v="3"/>
  </r>
  <r>
    <x v="629"/>
    <x v="629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x v="1"/>
    <s v="technology/web"/>
    <n v="0"/>
    <n v="116.67"/>
    <x v="2"/>
    <s v="web"/>
    <x v="629"/>
    <d v="2016-05-14T15:18:28"/>
    <x v="2"/>
  </r>
  <r>
    <x v="630"/>
    <x v="630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x v="1"/>
    <s v="technology/web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x v="63"/>
    <n v="690"/>
    <x v="1"/>
    <s v="CA"/>
    <s v="CAD"/>
    <x v="631"/>
    <n v="1461954729"/>
    <b v="0"/>
    <n v="9"/>
    <x v="1"/>
    <s v="technology/web"/>
    <n v="1"/>
    <n v="76.67"/>
    <x v="2"/>
    <s v="web"/>
    <x v="631"/>
    <d v="2016-05-28T18:32:09"/>
    <x v="2"/>
  </r>
  <r>
    <x v="632"/>
    <x v="632"/>
    <s v="Our goal is to create a system, students can find universities that best match their interests."/>
    <x v="22"/>
    <n v="0"/>
    <x v="1"/>
    <s v="NL"/>
    <s v="EUR"/>
    <x v="632"/>
    <n v="1445874565"/>
    <b v="0"/>
    <n v="0"/>
    <x v="1"/>
    <s v="technology/web"/>
    <n v="0"/>
    <n v="0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x v="1"/>
    <s v="technology/web"/>
    <n v="12"/>
    <n v="49.8"/>
    <x v="2"/>
    <s v="web"/>
    <x v="633"/>
    <d v="2016-06-17T23:00:00"/>
    <x v="2"/>
  </r>
  <r>
    <x v="634"/>
    <x v="634"/>
    <s v="We help companies to explain what they do in simple, grandma-would-understand terms."/>
    <x v="10"/>
    <n v="1"/>
    <x v="1"/>
    <s v="US"/>
    <s v="USD"/>
    <x v="634"/>
    <n v="1422397029"/>
    <b v="0"/>
    <n v="1"/>
    <x v="1"/>
    <s v="technology/web"/>
    <n v="0"/>
    <n v="1"/>
    <x v="2"/>
    <s v="web"/>
    <x v="634"/>
    <d v="2015-02-26T22:17:09"/>
    <x v="0"/>
  </r>
  <r>
    <x v="635"/>
    <x v="635"/>
    <s v="Network used for building technology development teams."/>
    <x v="31"/>
    <n v="2"/>
    <x v="1"/>
    <s v="US"/>
    <s v="USD"/>
    <x v="635"/>
    <n v="1426212762"/>
    <b v="0"/>
    <n v="1"/>
    <x v="1"/>
    <s v="technology/web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x v="13"/>
    <n v="4"/>
    <x v="1"/>
    <s v="GB"/>
    <s v="GBP"/>
    <x v="636"/>
    <n v="1430996150"/>
    <b v="0"/>
    <n v="1"/>
    <x v="1"/>
    <s v="technology/web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x v="1"/>
    <s v="technology/web"/>
    <n v="0"/>
    <n v="0"/>
    <x v="2"/>
    <s v="web"/>
    <x v="637"/>
    <d v="2017-02-25T23:04:00"/>
    <x v="1"/>
  </r>
  <r>
    <x v="638"/>
    <x v="638"/>
    <s v="O0"/>
    <x v="61"/>
    <n v="18"/>
    <x v="1"/>
    <s v="DE"/>
    <s v="EUR"/>
    <x v="638"/>
    <n v="1485267262"/>
    <b v="0"/>
    <n v="6"/>
    <x v="1"/>
    <s v="technology/web"/>
    <n v="0"/>
    <n v="3"/>
    <x v="2"/>
    <s v="web"/>
    <x v="638"/>
    <d v="2017-03-25T13:14:22"/>
    <x v="1"/>
  </r>
  <r>
    <x v="639"/>
    <x v="639"/>
    <s v="Development of a Safe and Educational Social Media site for kids."/>
    <x v="80"/>
    <n v="1"/>
    <x v="1"/>
    <s v="US"/>
    <s v="USD"/>
    <x v="639"/>
    <n v="1408024795"/>
    <b v="0"/>
    <n v="1"/>
    <x v="1"/>
    <s v="technology/web"/>
    <n v="0"/>
    <n v="1"/>
    <x v="2"/>
    <s v="web"/>
    <x v="639"/>
    <d v="2014-10-13T13:59:55"/>
    <x v="3"/>
  </r>
  <r>
    <x v="640"/>
    <x v="640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x v="0"/>
    <s v="technology/wearables"/>
    <n v="144"/>
    <n v="50.5"/>
    <x v="2"/>
    <s v="wearables"/>
    <x v="640"/>
    <d v="2016-11-24T23:00:00"/>
    <x v="2"/>
  </r>
  <r>
    <x v="641"/>
    <x v="641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x v="0"/>
    <s v="technology/wearables"/>
    <n v="119"/>
    <n v="151.32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x v="0"/>
    <s v="technology/wearables"/>
    <n v="1460"/>
    <n v="134.36000000000001"/>
    <x v="2"/>
    <s v="wearables"/>
    <x v="642"/>
    <d v="2015-08-19T15:37:54"/>
    <x v="0"/>
  </r>
  <r>
    <x v="643"/>
    <x v="643"/>
    <s v="Stylish new phone carrier allows instant access to your smart phone while freeing up your hands."/>
    <x v="31"/>
    <n v="26452"/>
    <x v="0"/>
    <s v="US"/>
    <s v="USD"/>
    <x v="643"/>
    <n v="1428333875"/>
    <b v="0"/>
    <n v="152"/>
    <x v="0"/>
    <s v="technology/wearables"/>
    <n v="106"/>
    <n v="174.03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x v="0"/>
    <s v="technology/wearables"/>
    <n v="300"/>
    <n v="73.489999999999995"/>
    <x v="2"/>
    <s v="wearables"/>
    <x v="644"/>
    <d v="2014-10-29T01:00:00"/>
    <x v="3"/>
  </r>
  <r>
    <x v="645"/>
    <x v="645"/>
    <s v="Ever wanted to own something made out of carbon fiber? Now you can!"/>
    <x v="13"/>
    <n v="5574"/>
    <x v="0"/>
    <s v="US"/>
    <s v="USD"/>
    <x v="645"/>
    <n v="1468370274"/>
    <b v="0"/>
    <n v="237"/>
    <x v="0"/>
    <s v="technology/wearables"/>
    <n v="279"/>
    <n v="23.52"/>
    <x v="2"/>
    <s v="wearables"/>
    <x v="645"/>
    <d v="2016-08-12T00:37:54"/>
    <x v="2"/>
  </r>
  <r>
    <x v="646"/>
    <x v="646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x v="0"/>
    <s v="technology/wearables"/>
    <n v="132"/>
    <n v="39.07"/>
    <x v="2"/>
    <s v="wearables"/>
    <x v="646"/>
    <d v="2014-08-11T20:27:47"/>
    <x v="3"/>
  </r>
  <r>
    <x v="647"/>
    <x v="647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x v="0"/>
    <s v="technology/wearables"/>
    <n v="107"/>
    <n v="125.94"/>
    <x v="2"/>
    <s v="wearables"/>
    <x v="647"/>
    <d v="2016-03-17T17:25:49"/>
    <x v="2"/>
  </r>
  <r>
    <x v="648"/>
    <x v="648"/>
    <s v="Get ready for the next product that you canâ€™t live without"/>
    <x v="19"/>
    <n v="44388"/>
    <x v="0"/>
    <s v="US"/>
    <s v="USD"/>
    <x v="648"/>
    <n v="1410280708"/>
    <b v="0"/>
    <n v="27"/>
    <x v="0"/>
    <s v="technology/wearables"/>
    <n v="127"/>
    <n v="1644"/>
    <x v="2"/>
    <s v="wearables"/>
    <x v="648"/>
    <d v="2014-10-14T16:38:28"/>
    <x v="3"/>
  </r>
  <r>
    <x v="649"/>
    <x v="649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x v="0"/>
    <s v="technology/wearables"/>
    <n v="140"/>
    <n v="42.67"/>
    <x v="2"/>
    <s v="wearables"/>
    <x v="649"/>
    <d v="2014-09-16T21:53:33"/>
    <x v="3"/>
  </r>
  <r>
    <x v="650"/>
    <x v="650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x v="0"/>
    <s v="technology/wearables"/>
    <n v="112"/>
    <n v="35.130000000000003"/>
    <x v="2"/>
    <s v="wearables"/>
    <x v="650"/>
    <d v="2014-12-19T01:53:04"/>
    <x v="3"/>
  </r>
  <r>
    <x v="651"/>
    <x v="651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x v="0"/>
    <s v="technology/wearables"/>
    <n v="101"/>
    <n v="239.35"/>
    <x v="2"/>
    <s v="wearables"/>
    <x v="651"/>
    <d v="2014-12-13T00:25:11"/>
    <x v="3"/>
  </r>
  <r>
    <x v="652"/>
    <x v="652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x v="0"/>
    <s v="technology/wearables"/>
    <n v="100"/>
    <n v="107.64"/>
    <x v="2"/>
    <s v="wearables"/>
    <x v="652"/>
    <d v="2016-12-01T17:34:10"/>
    <x v="2"/>
  </r>
  <r>
    <x v="653"/>
    <x v="653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x v="0"/>
    <s v="technology/wearables"/>
    <n v="141"/>
    <n v="95.83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x v="0"/>
    <s v="technology/wearables"/>
    <n v="267"/>
    <n v="31.66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x v="0"/>
    <s v="technology/wearables"/>
    <n v="147"/>
    <n v="42.89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x v="0"/>
    <s v="technology/wearables"/>
    <n v="214"/>
    <n v="122.74"/>
    <x v="2"/>
    <s v="wearables"/>
    <x v="656"/>
    <d v="2016-04-17T18:18:39"/>
    <x v="2"/>
  </r>
  <r>
    <x v="657"/>
    <x v="657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x v="0"/>
    <s v="technology/wearables"/>
    <n v="126"/>
    <n v="190.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x v="0"/>
    <s v="technology/wearables"/>
    <n v="104"/>
    <n v="109.34"/>
    <x v="2"/>
    <s v="wearables"/>
    <x v="658"/>
    <d v="2015-07-26T18:00:00"/>
    <x v="0"/>
  </r>
  <r>
    <x v="659"/>
    <x v="659"/>
    <s v="Sync up your lifestyle"/>
    <x v="9"/>
    <n v="3017"/>
    <x v="0"/>
    <s v="US"/>
    <s v="USD"/>
    <x v="659"/>
    <n v="1437747295"/>
    <b v="0"/>
    <n v="21"/>
    <x v="0"/>
    <s v="technology/wearables"/>
    <n v="101"/>
    <n v="143.6699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x v="1"/>
    <s v="technology/wearables"/>
    <n v="3"/>
    <n v="84.94"/>
    <x v="2"/>
    <s v="wearables"/>
    <x v="660"/>
    <d v="2014-11-09T18:47:59"/>
    <x v="3"/>
  </r>
  <r>
    <x v="661"/>
    <x v="661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x v="1"/>
    <s v="technology/wearables"/>
    <n v="1"/>
    <n v="10.56"/>
    <x v="2"/>
    <s v="wearables"/>
    <x v="661"/>
    <d v="2016-10-23T15:29:19"/>
    <x v="2"/>
  </r>
  <r>
    <x v="662"/>
    <x v="662"/>
    <s v="A stylish, durable safety light band on your wrist or ankle holds a watch or another modular accessory."/>
    <x v="130"/>
    <n v="156"/>
    <x v="2"/>
    <s v="US"/>
    <s v="USD"/>
    <x v="662"/>
    <n v="1418812247"/>
    <b v="0"/>
    <n v="4"/>
    <x v="1"/>
    <s v="technology/wearables"/>
    <n v="0"/>
    <n v="39"/>
    <x v="2"/>
    <s v="wearables"/>
    <x v="662"/>
    <d v="2015-01-16T10:30:47"/>
    <x v="3"/>
  </r>
  <r>
    <x v="663"/>
    <x v="663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x v="1"/>
    <s v="technology/wearables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x v="1"/>
    <s v="technology/wearables"/>
    <n v="8"/>
    <n v="31.17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x v="1"/>
    <s v="technology/wearables"/>
    <n v="19"/>
    <n v="155.33000000000001"/>
    <x v="2"/>
    <s v="wearables"/>
    <x v="665"/>
    <d v="2017-01-13T17:04:21"/>
    <x v="2"/>
  </r>
  <r>
    <x v="666"/>
    <x v="666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x v="1"/>
    <s v="technology/wearables"/>
    <n v="0"/>
    <n v="2"/>
    <x v="2"/>
    <s v="wearables"/>
    <x v="666"/>
    <d v="2014-08-17T19:58:18"/>
    <x v="3"/>
  </r>
  <r>
    <x v="667"/>
    <x v="667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x v="1"/>
    <s v="technology/wearables"/>
    <n v="10"/>
    <n v="178.93"/>
    <x v="2"/>
    <s v="wearables"/>
    <x v="667"/>
    <d v="2016-10-29T08:57:43"/>
    <x v="2"/>
  </r>
  <r>
    <x v="668"/>
    <x v="668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x v="1"/>
    <s v="technology/wearables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x v="1"/>
    <s v="technology/wearables"/>
    <n v="22"/>
    <n v="1536.25"/>
    <x v="2"/>
    <s v="wearables"/>
    <x v="669"/>
    <d v="2016-07-06T15:00:58"/>
    <x v="2"/>
  </r>
  <r>
    <x v="670"/>
    <x v="670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x v="1"/>
    <s v="technology/wearables"/>
    <n v="29"/>
    <n v="85"/>
    <x v="2"/>
    <s v="wearables"/>
    <x v="670"/>
    <d v="2016-06-19T08:10:00"/>
    <x v="2"/>
  </r>
  <r>
    <x v="671"/>
    <x v="671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x v="1"/>
    <s v="technology/wearables"/>
    <n v="39"/>
    <n v="788.53"/>
    <x v="2"/>
    <s v="wearables"/>
    <x v="671"/>
    <d v="2015-01-14T04:00:00"/>
    <x v="3"/>
  </r>
  <r>
    <x v="672"/>
    <x v="672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x v="1"/>
    <s v="technology/wearables"/>
    <n v="22"/>
    <n v="50.3"/>
    <x v="2"/>
    <s v="wearables"/>
    <x v="672"/>
    <d v="2015-01-01T04:59:00"/>
    <x v="3"/>
  </r>
  <r>
    <x v="673"/>
    <x v="673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x v="1"/>
    <s v="technology/wearables"/>
    <n v="0"/>
    <n v="68.33"/>
    <x v="2"/>
    <s v="wearables"/>
    <x v="673"/>
    <d v="2014-09-01T20:10:17"/>
    <x v="3"/>
  </r>
  <r>
    <x v="674"/>
    <x v="674"/>
    <s v="Listen to sounds by feeling an array of vibrational patterns against your body."/>
    <x v="63"/>
    <n v="15"/>
    <x v="2"/>
    <s v="US"/>
    <s v="USD"/>
    <x v="674"/>
    <n v="1402627627"/>
    <b v="0"/>
    <n v="2"/>
    <x v="1"/>
    <s v="technology/wearables"/>
    <n v="0"/>
    <n v="7.5"/>
    <x v="2"/>
    <s v="wearables"/>
    <x v="674"/>
    <d v="2014-08-12T02:47:07"/>
    <x v="3"/>
  </r>
  <r>
    <x v="675"/>
    <x v="675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x v="1"/>
    <s v="technology/wearables"/>
    <n v="15"/>
    <n v="34.270000000000003"/>
    <x v="2"/>
    <s v="wearables"/>
    <x v="675"/>
    <d v="2015-01-01T06:59:00"/>
    <x v="3"/>
  </r>
  <r>
    <x v="676"/>
    <x v="676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x v="1"/>
    <s v="technology/wearables"/>
    <n v="1"/>
    <n v="61.2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x v="1"/>
    <s v="technology/wearables"/>
    <n v="26"/>
    <n v="133.25"/>
    <x v="2"/>
    <s v="wearables"/>
    <x v="677"/>
    <d v="2016-06-28T09:41:35"/>
    <x v="2"/>
  </r>
  <r>
    <x v="678"/>
    <x v="678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x v="1"/>
    <s v="technology/wearables"/>
    <n v="4"/>
    <n v="65.180000000000007"/>
    <x v="2"/>
    <s v="wearables"/>
    <x v="678"/>
    <d v="2016-05-21T09:02:18"/>
    <x v="2"/>
  </r>
  <r>
    <x v="679"/>
    <x v="679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x v="1"/>
    <s v="technology/wearables"/>
    <n v="15"/>
    <n v="93.9"/>
    <x v="2"/>
    <s v="wearables"/>
    <x v="679"/>
    <d v="2016-09-03T16:41:49"/>
    <x v="2"/>
  </r>
  <r>
    <x v="680"/>
    <x v="680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x v="1"/>
    <s v="technology/wearables"/>
    <n v="26"/>
    <n v="150.65"/>
    <x v="2"/>
    <s v="wearables"/>
    <x v="680"/>
    <d v="2014-09-17T12:02:11"/>
    <x v="3"/>
  </r>
  <r>
    <x v="681"/>
    <x v="681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x v="1"/>
    <s v="technology/wearables"/>
    <n v="0"/>
    <n v="1"/>
    <x v="2"/>
    <s v="wearables"/>
    <x v="681"/>
    <d v="2016-10-26T19:20:04"/>
    <x v="2"/>
  </r>
  <r>
    <x v="682"/>
    <x v="682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x v="1"/>
    <s v="technology/wearables"/>
    <n v="0"/>
    <n v="13.25"/>
    <x v="2"/>
    <s v="wearables"/>
    <x v="682"/>
    <d v="2017-03-14T17:22:02"/>
    <x v="1"/>
  </r>
  <r>
    <x v="683"/>
    <x v="683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x v="1"/>
    <s v="technology/wearables"/>
    <n v="1"/>
    <n v="99.33"/>
    <x v="2"/>
    <s v="wearables"/>
    <x v="683"/>
    <d v="2016-10-31T21:36:04"/>
    <x v="2"/>
  </r>
  <r>
    <x v="684"/>
    <x v="684"/>
    <s v="Arcus gives your fingers super powers."/>
    <x v="163"/>
    <n v="23948"/>
    <x v="2"/>
    <s v="US"/>
    <s v="USD"/>
    <x v="684"/>
    <n v="1403176891"/>
    <b v="0"/>
    <n v="135"/>
    <x v="1"/>
    <s v="technology/wearables"/>
    <n v="7"/>
    <n v="177.39"/>
    <x v="2"/>
    <s v="wearables"/>
    <x v="684"/>
    <d v="2014-07-25T03:00:00"/>
    <x v="3"/>
  </r>
  <r>
    <x v="685"/>
    <x v="685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x v="1"/>
    <s v="technology/wearables"/>
    <n v="28"/>
    <n v="55.3"/>
    <x v="2"/>
    <s v="wearables"/>
    <x v="685"/>
    <d v="2015-01-12T20:47:52"/>
    <x v="3"/>
  </r>
  <r>
    <x v="686"/>
    <x v="686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x v="1"/>
    <s v="technology/wearables"/>
    <n v="0"/>
    <n v="0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x v="1"/>
    <s v="technology/wearables"/>
    <n v="4"/>
    <n v="591.66999999999996"/>
    <x v="2"/>
    <s v="wearables"/>
    <x v="687"/>
    <d v="2017-02-05T18:00:53"/>
    <x v="2"/>
  </r>
  <r>
    <x v="688"/>
    <x v="688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x v="1"/>
    <s v="technology/wearables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x v="1"/>
    <s v="technology/wearables"/>
    <n v="58"/>
    <n v="343.15"/>
    <x v="2"/>
    <s v="wearables"/>
    <x v="689"/>
    <d v="2016-12-08T04:59:00"/>
    <x v="2"/>
  </r>
  <r>
    <x v="690"/>
    <x v="690"/>
    <s v="A radiation shield for your fitness tracker, smartwatch or other wearable smart device"/>
    <x v="22"/>
    <n v="2468"/>
    <x v="2"/>
    <s v="US"/>
    <s v="USD"/>
    <x v="690"/>
    <n v="1469718841"/>
    <b v="0"/>
    <n v="34"/>
    <x v="1"/>
    <s v="technology/wearables"/>
    <n v="12"/>
    <n v="72.59"/>
    <x v="2"/>
    <s v="wearables"/>
    <x v="690"/>
    <d v="2016-09-09T06:00:00"/>
    <x v="2"/>
  </r>
  <r>
    <x v="691"/>
    <x v="691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x v="1"/>
    <s v="technology/wearables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x v="1"/>
    <s v="technology/wearables"/>
    <n v="7"/>
    <n v="6.5"/>
    <x v="2"/>
    <s v="wearables"/>
    <x v="692"/>
    <d v="2016-12-22T09:01:03"/>
    <x v="2"/>
  </r>
  <r>
    <x v="693"/>
    <x v="693"/>
    <s v="Prana is the first wearable combining breath and posture tracking to make your sitting time count."/>
    <x v="57"/>
    <n v="35338"/>
    <x v="2"/>
    <s v="US"/>
    <s v="USD"/>
    <x v="693"/>
    <n v="1427829827"/>
    <b v="0"/>
    <n v="296"/>
    <x v="1"/>
    <s v="technology/wearables"/>
    <n v="35"/>
    <n v="119.3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x v="1"/>
    <s v="technology/wearables"/>
    <n v="0"/>
    <n v="84.29"/>
    <x v="2"/>
    <s v="wearables"/>
    <x v="694"/>
    <d v="2017-02-01T15:55:59"/>
    <x v="1"/>
  </r>
  <r>
    <x v="695"/>
    <x v="695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x v="1"/>
    <s v="technology/wearables"/>
    <n v="1"/>
    <n v="90.86"/>
    <x v="2"/>
    <s v="wearables"/>
    <x v="695"/>
    <d v="2014-10-31T12:30:20"/>
    <x v="3"/>
  </r>
  <r>
    <x v="696"/>
    <x v="696"/>
    <s v="Show your fidelity by wearing the Trustee rings! Show where you are (at)!"/>
    <x v="164"/>
    <n v="1"/>
    <x v="2"/>
    <s v="NL"/>
    <s v="EUR"/>
    <x v="696"/>
    <n v="1403734502"/>
    <b v="0"/>
    <n v="1"/>
    <x v="1"/>
    <s v="technology/wearables"/>
    <n v="0"/>
    <n v="1"/>
    <x v="2"/>
    <s v="wearables"/>
    <x v="696"/>
    <d v="2014-07-25T22:15:02"/>
    <x v="3"/>
  </r>
  <r>
    <x v="697"/>
    <x v="697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x v="1"/>
    <s v="technology/wearables"/>
    <n v="46"/>
    <n v="20.34"/>
    <x v="2"/>
    <s v="wearables"/>
    <x v="697"/>
    <d v="2016-02-03T12:33:09"/>
    <x v="2"/>
  </r>
  <r>
    <x v="698"/>
    <x v="698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x v="1"/>
    <s v="technology/wearables"/>
    <n v="15"/>
    <n v="530.69000000000005"/>
    <x v="2"/>
    <s v="wearables"/>
    <x v="698"/>
    <d v="2014-09-18T02:00:00"/>
    <x v="3"/>
  </r>
  <r>
    <x v="699"/>
    <x v="699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x v="1"/>
    <s v="technology/wearables"/>
    <n v="82"/>
    <n v="120.39"/>
    <x v="2"/>
    <s v="wearables"/>
    <x v="699"/>
    <d v="2013-11-22T16:00:00"/>
    <x v="4"/>
  </r>
  <r>
    <x v="700"/>
    <x v="700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x v="1"/>
    <s v="technology/wearables"/>
    <n v="3"/>
    <n v="13"/>
    <x v="2"/>
    <s v="wearables"/>
    <x v="700"/>
    <d v="2017-01-10T16:31:21"/>
    <x v="2"/>
  </r>
  <r>
    <x v="701"/>
    <x v="701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x v="1"/>
    <s v="technology/wearables"/>
    <n v="27"/>
    <n v="291.33"/>
    <x v="2"/>
    <s v="wearables"/>
    <x v="701"/>
    <d v="2014-07-23T15:54:40"/>
    <x v="3"/>
  </r>
  <r>
    <x v="702"/>
    <x v="702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x v="1"/>
    <s v="technology/wearables"/>
    <n v="31"/>
    <n v="124.92"/>
    <x v="2"/>
    <s v="wearables"/>
    <x v="702"/>
    <d v="2016-11-24T18:26:27"/>
    <x v="2"/>
  </r>
  <r>
    <x v="703"/>
    <x v="703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x v="1"/>
    <s v="technology/wearables"/>
    <n v="6"/>
    <n v="119.57"/>
    <x v="2"/>
    <s v="wearables"/>
    <x v="703"/>
    <d v="2017-01-31T23:32:00"/>
    <x v="2"/>
  </r>
  <r>
    <x v="704"/>
    <x v="704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x v="1"/>
    <s v="technology/wearables"/>
    <n v="1"/>
    <n v="120.25"/>
    <x v="2"/>
    <s v="wearables"/>
    <x v="704"/>
    <d v="2017-02-20T04:37:48"/>
    <x v="2"/>
  </r>
  <r>
    <x v="705"/>
    <x v="705"/>
    <s v="The closest thing ever to the Holy Grail of wearables technology"/>
    <x v="57"/>
    <n v="977"/>
    <x v="2"/>
    <s v="NL"/>
    <s v="EUR"/>
    <x v="705"/>
    <n v="1482407278"/>
    <b v="0"/>
    <n v="5"/>
    <x v="1"/>
    <s v="technology/wearables"/>
    <n v="1"/>
    <n v="195.4"/>
    <x v="2"/>
    <s v="wearables"/>
    <x v="705"/>
    <d v="2017-01-21T11:47:58"/>
    <x v="2"/>
  </r>
  <r>
    <x v="706"/>
    <x v="706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x v="1"/>
    <s v="technology/wearables"/>
    <n v="0"/>
    <n v="0"/>
    <x v="2"/>
    <s v="wearables"/>
    <x v="706"/>
    <d v="2016-12-14T18:39:00"/>
    <x v="2"/>
  </r>
  <r>
    <x v="707"/>
    <x v="707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x v="1"/>
    <s v="technology/wearables"/>
    <n v="79"/>
    <n v="117.7"/>
    <x v="2"/>
    <s v="wearables"/>
    <x v="707"/>
    <d v="2017-01-01T15:55:27"/>
    <x v="2"/>
  </r>
  <r>
    <x v="708"/>
    <x v="708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x v="1"/>
    <s v="technology/wearables"/>
    <n v="22"/>
    <n v="23.95"/>
    <x v="2"/>
    <s v="wearables"/>
    <x v="708"/>
    <d v="2014-09-13T13:56:40"/>
    <x v="3"/>
  </r>
  <r>
    <x v="709"/>
    <x v="709"/>
    <s v="A &quot;handheld&quot; light, which eases the way you illuminate objects and/or paths."/>
    <x v="36"/>
    <n v="61"/>
    <x v="2"/>
    <s v="US"/>
    <s v="USD"/>
    <x v="709"/>
    <n v="1415149159"/>
    <b v="0"/>
    <n v="2"/>
    <x v="1"/>
    <s v="technology/wearables"/>
    <n v="0"/>
    <n v="30.5"/>
    <x v="2"/>
    <s v="wearables"/>
    <x v="709"/>
    <d v="2014-12-05T00:59:19"/>
    <x v="3"/>
  </r>
  <r>
    <x v="710"/>
    <x v="710"/>
    <s v="Shirts, so technologically advanced, they connect mentally to their audience upon sight."/>
    <x v="38"/>
    <n v="0"/>
    <x v="2"/>
    <s v="CA"/>
    <s v="CAD"/>
    <x v="710"/>
    <n v="1405640302"/>
    <b v="0"/>
    <n v="0"/>
    <x v="1"/>
    <s v="technology/wearables"/>
    <n v="0"/>
    <n v="0"/>
    <x v="2"/>
    <s v="wearables"/>
    <x v="710"/>
    <d v="2014-08-20T00:44:00"/>
    <x v="3"/>
  </r>
  <r>
    <x v="711"/>
    <x v="711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x v="1"/>
    <s v="technology/wearables"/>
    <n v="34"/>
    <n v="99.97"/>
    <x v="2"/>
    <s v="wearables"/>
    <x v="711"/>
    <d v="2016-12-14T12:01:08"/>
    <x v="2"/>
  </r>
  <r>
    <x v="712"/>
    <x v="712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x v="1"/>
    <s v="technology/wearables"/>
    <n v="0"/>
    <n v="26.25"/>
    <x v="2"/>
    <s v="wearables"/>
    <x v="712"/>
    <d v="2016-02-14T16:20:32"/>
    <x v="2"/>
  </r>
  <r>
    <x v="713"/>
    <x v="713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x v="1"/>
    <s v="technology/wearables"/>
    <n v="1"/>
    <n v="199"/>
    <x v="2"/>
    <s v="wearables"/>
    <x v="713"/>
    <d v="2016-06-05T12:42:12"/>
    <x v="2"/>
  </r>
  <r>
    <x v="714"/>
    <x v="714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x v="1"/>
    <s v="technology/wearables"/>
    <n v="15"/>
    <n v="80.319999999999993"/>
    <x v="2"/>
    <s v="wearables"/>
    <x v="714"/>
    <d v="2017-02-28T18:54:42"/>
    <x v="2"/>
  </r>
  <r>
    <x v="715"/>
    <x v="715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x v="1"/>
    <s v="technology/wearables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x v="1"/>
    <s v="technology/wearables"/>
    <n v="10"/>
    <n v="44.69"/>
    <x v="2"/>
    <s v="wearables"/>
    <x v="716"/>
    <d v="2014-12-01T00:00:00"/>
    <x v="3"/>
  </r>
  <r>
    <x v="717"/>
    <x v="717"/>
    <s v="Cool air flowing under clothing keeps you cool."/>
    <x v="57"/>
    <n v="305"/>
    <x v="2"/>
    <s v="US"/>
    <s v="USD"/>
    <x v="717"/>
    <n v="1407357002"/>
    <b v="0"/>
    <n v="4"/>
    <x v="1"/>
    <s v="technology/wearables"/>
    <n v="0"/>
    <n v="76.25"/>
    <x v="2"/>
    <s v="wearables"/>
    <x v="717"/>
    <d v="2014-09-05T20:30:02"/>
    <x v="3"/>
  </r>
  <r>
    <x v="718"/>
    <x v="718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x v="1"/>
    <s v="technology/wearables"/>
    <n v="1"/>
    <n v="22.5"/>
    <x v="2"/>
    <s v="wearables"/>
    <x v="718"/>
    <d v="2017-02-18T05:59:00"/>
    <x v="1"/>
  </r>
  <r>
    <x v="719"/>
    <x v="719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x v="1"/>
    <s v="technology/wearables"/>
    <n v="1"/>
    <n v="19.399999999999999"/>
    <x v="2"/>
    <s v="wearables"/>
    <x v="719"/>
    <d v="2016-02-23T00:57:56"/>
    <x v="2"/>
  </r>
  <r>
    <x v="720"/>
    <x v="720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x v="0"/>
    <s v="publishing/nonfiction"/>
    <n v="144"/>
    <n v="66.709999999999994"/>
    <x v="3"/>
    <s v="nonfiction"/>
    <x v="720"/>
    <d v="2012-01-29T15:34:51"/>
    <x v="5"/>
  </r>
  <r>
    <x v="721"/>
    <x v="721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x v="0"/>
    <s v="publishing/nonfiction"/>
    <n v="122"/>
    <n v="84.14"/>
    <x v="3"/>
    <s v="nonfiction"/>
    <x v="721"/>
    <d v="2014-08-01T13:43:27"/>
    <x v="3"/>
  </r>
  <r>
    <x v="722"/>
    <x v="722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x v="0"/>
    <s v="publishing/nonfiction"/>
    <n v="132"/>
    <n v="215.73"/>
    <x v="3"/>
    <s v="nonfiction"/>
    <x v="722"/>
    <d v="2012-04-08T18:19:38"/>
    <x v="5"/>
  </r>
  <r>
    <x v="723"/>
    <x v="723"/>
    <s v="The Definitive (and Slightly Ridiculous) Guide to Enjoying the 2015 Pro Football Season"/>
    <x v="10"/>
    <n v="5469"/>
    <x v="0"/>
    <s v="US"/>
    <s v="USD"/>
    <x v="723"/>
    <n v="1435606549"/>
    <b v="0"/>
    <n v="100"/>
    <x v="0"/>
    <s v="publishing/nonfiction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x v="0"/>
    <s v="publishing/nonfiction"/>
    <n v="105"/>
    <n v="51.63"/>
    <x v="3"/>
    <s v="nonfiction"/>
    <x v="724"/>
    <d v="2011-06-30T15:19:23"/>
    <x v="6"/>
  </r>
  <r>
    <x v="725"/>
    <x v="725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x v="0"/>
    <s v="publishing/nonfiction"/>
    <n v="100"/>
    <n v="143.3600000000000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x v="0"/>
    <s v="publishing/nonfiction"/>
    <n v="101"/>
    <n v="72.430000000000007"/>
    <x v="3"/>
    <s v="nonfiction"/>
    <x v="726"/>
    <d v="2013-04-12T01:01:27"/>
    <x v="4"/>
  </r>
  <r>
    <x v="727"/>
    <x v="727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x v="0"/>
    <s v="publishing/nonfiction"/>
    <n v="156"/>
    <n v="36.53"/>
    <x v="3"/>
    <s v="nonfiction"/>
    <x v="727"/>
    <d v="2013-01-14T21:20:00"/>
    <x v="5"/>
  </r>
  <r>
    <x v="728"/>
    <x v="728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x v="0"/>
    <s v="publishing/nonfiction"/>
    <n v="106"/>
    <n v="60.9"/>
    <x v="3"/>
    <s v="nonfiction"/>
    <x v="728"/>
    <d v="2011-08-21T20:05:57"/>
    <x v="6"/>
  </r>
  <r>
    <x v="729"/>
    <x v="729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x v="0"/>
    <s v="publishing/nonfiction"/>
    <n v="131"/>
    <n v="43.55"/>
    <x v="3"/>
    <s v="nonfiction"/>
    <x v="729"/>
    <d v="2012-09-19T04:27:41"/>
    <x v="5"/>
  </r>
  <r>
    <x v="730"/>
    <x v="730"/>
    <s v="A Massive but Cheerful Online Digital Archive of Surfing"/>
    <x v="22"/>
    <n v="26438"/>
    <x v="0"/>
    <s v="US"/>
    <s v="USD"/>
    <x v="730"/>
    <n v="1320688391"/>
    <b v="0"/>
    <n v="265"/>
    <x v="0"/>
    <s v="publishing/nonfiction"/>
    <n v="132"/>
    <n v="99.77"/>
    <x v="3"/>
    <s v="nonfiction"/>
    <x v="730"/>
    <d v="2011-12-07T17:53:11"/>
    <x v="6"/>
  </r>
  <r>
    <x v="731"/>
    <x v="731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x v="0"/>
    <s v="publishing/nonfiction"/>
    <n v="126"/>
    <n v="88.73"/>
    <x v="3"/>
    <s v="nonfiction"/>
    <x v="731"/>
    <d v="2012-01-22T06:00:00"/>
    <x v="6"/>
  </r>
  <r>
    <x v="732"/>
    <x v="732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x v="0"/>
    <s v="publishing/nonfiction"/>
    <n v="160"/>
    <n v="4.92"/>
    <x v="3"/>
    <s v="nonfiction"/>
    <x v="732"/>
    <d v="2013-09-29T10:11:01"/>
    <x v="4"/>
  </r>
  <r>
    <x v="733"/>
    <x v="733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x v="0"/>
    <s v="publishing/nonfiction"/>
    <n v="120"/>
    <n v="17.82"/>
    <x v="3"/>
    <s v="nonfiction"/>
    <x v="733"/>
    <d v="2013-12-20T10:04:52"/>
    <x v="4"/>
  </r>
  <r>
    <x v="734"/>
    <x v="734"/>
    <s v="Sideswiped is my story of growing in and trusting God through the mess and mysteries of life."/>
    <x v="0"/>
    <n v="10670"/>
    <x v="0"/>
    <s v="CA"/>
    <s v="CAD"/>
    <x v="734"/>
    <n v="1428465420"/>
    <b v="0"/>
    <n v="57"/>
    <x v="0"/>
    <s v="publishing/nonfiction"/>
    <n v="126"/>
    <n v="187.19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x v="0"/>
    <s v="publishing/nonfiction"/>
    <n v="114"/>
    <n v="234.81"/>
    <x v="3"/>
    <s v="nonfiction"/>
    <x v="735"/>
    <d v="2014-12-04T00:39:00"/>
    <x v="3"/>
  </r>
  <r>
    <x v="736"/>
    <x v="736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x v="0"/>
    <s v="publishing/nonfiction"/>
    <n v="315"/>
    <n v="105.05"/>
    <x v="3"/>
    <s v="nonfiction"/>
    <x v="736"/>
    <d v="2013-11-21T04:59:00"/>
    <x v="4"/>
  </r>
  <r>
    <x v="737"/>
    <x v="737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x v="0"/>
    <s v="publishing/nonfiction"/>
    <n v="122"/>
    <n v="56.67"/>
    <x v="3"/>
    <s v="nonfiction"/>
    <x v="737"/>
    <d v="2014-02-14T20:00:00"/>
    <x v="3"/>
  </r>
  <r>
    <x v="738"/>
    <x v="738"/>
    <s v="The true story of a child's struggle with hunger, poverty, and war in El Salvador."/>
    <x v="15"/>
    <n v="1601"/>
    <x v="0"/>
    <s v="US"/>
    <s v="USD"/>
    <x v="738"/>
    <n v="1414765794"/>
    <b v="0"/>
    <n v="41"/>
    <x v="0"/>
    <s v="publishing/nonfiction"/>
    <n v="107"/>
    <n v="39.049999999999997"/>
    <x v="3"/>
    <s v="nonfiction"/>
    <x v="738"/>
    <d v="2014-12-01T04:59:00"/>
    <x v="3"/>
  </r>
  <r>
    <x v="739"/>
    <x v="739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x v="0"/>
    <s v="publishing/nonfiction"/>
    <n v="158"/>
    <n v="68.349999999999994"/>
    <x v="3"/>
    <s v="nonfiction"/>
    <x v="739"/>
    <d v="2014-08-11T12:03:49"/>
    <x v="3"/>
  </r>
  <r>
    <x v="740"/>
    <x v="740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x v="0"/>
    <s v="publishing/nonfiction"/>
    <n v="107"/>
    <n v="169.58"/>
    <x v="3"/>
    <s v="nonfiction"/>
    <x v="740"/>
    <d v="2015-06-21T03:31:22"/>
    <x v="0"/>
  </r>
  <r>
    <x v="741"/>
    <x v="741"/>
    <s v="A revolutionary digital mapping project of the Vilna Ghetto"/>
    <x v="93"/>
    <n v="13293.8"/>
    <x v="0"/>
    <s v="US"/>
    <s v="USD"/>
    <x v="741"/>
    <n v="1367940806"/>
    <b v="0"/>
    <n v="94"/>
    <x v="0"/>
    <s v="publishing/nonfiction"/>
    <n v="102"/>
    <n v="141.41999999999999"/>
    <x v="3"/>
    <s v="nonfiction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x v="0"/>
    <s v="publishing/nonfiction"/>
    <n v="111"/>
    <n v="67.39"/>
    <x v="3"/>
    <s v="nonfiction"/>
    <x v="742"/>
    <d v="2014-03-21T21:01:52"/>
    <x v="3"/>
  </r>
  <r>
    <x v="743"/>
    <x v="743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x v="0"/>
    <s v="publishing/nonfiction"/>
    <n v="148"/>
    <n v="54.27"/>
    <x v="3"/>
    <s v="nonfiction"/>
    <x v="743"/>
    <d v="2012-04-16T21:00:00"/>
    <x v="5"/>
  </r>
  <r>
    <x v="744"/>
    <x v="744"/>
    <s v="Join others to help create a world that is possible -- in your workplace, community and society!"/>
    <x v="10"/>
    <n v="5116"/>
    <x v="0"/>
    <s v="US"/>
    <s v="USD"/>
    <x v="744"/>
    <n v="1352847503"/>
    <b v="0"/>
    <n v="62"/>
    <x v="0"/>
    <s v="publishing/nonfiction"/>
    <n v="102"/>
    <n v="82.52"/>
    <x v="3"/>
    <s v="nonfiction"/>
    <x v="744"/>
    <d v="2012-12-13T22:58:23"/>
    <x v="5"/>
  </r>
  <r>
    <x v="745"/>
    <x v="745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x v="0"/>
    <s v="publishing/nonfiction"/>
    <n v="179"/>
    <n v="53.73"/>
    <x v="3"/>
    <s v="nonfiction"/>
    <x v="745"/>
    <d v="2013-05-03T13:44:05"/>
    <x v="4"/>
  </r>
  <r>
    <x v="746"/>
    <x v="746"/>
    <s v="This is a book of letters. Letters to our body parts."/>
    <x v="174"/>
    <n v="3318"/>
    <x v="0"/>
    <s v="US"/>
    <s v="USD"/>
    <x v="746"/>
    <n v="1346806909"/>
    <b v="0"/>
    <n v="97"/>
    <x v="0"/>
    <s v="publishing/nonfiction"/>
    <n v="111"/>
    <n v="34.21"/>
    <x v="3"/>
    <s v="nonfiction"/>
    <x v="746"/>
    <d v="2012-09-23T03:59:00"/>
    <x v="5"/>
  </r>
  <r>
    <x v="747"/>
    <x v="747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x v="0"/>
    <s v="publishing/nonfiction"/>
    <n v="100"/>
    <n v="127.33"/>
    <x v="3"/>
    <s v="nonfiction"/>
    <x v="747"/>
    <d v="2015-01-15T10:54:00"/>
    <x v="3"/>
  </r>
  <r>
    <x v="748"/>
    <x v="748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x v="0"/>
    <s v="publishing/nonfiction"/>
    <n v="100"/>
    <n v="45.57"/>
    <x v="3"/>
    <s v="nonfiction"/>
    <x v="748"/>
    <d v="2014-08-10T20:19:26"/>
    <x v="3"/>
  </r>
  <r>
    <x v="749"/>
    <x v="749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x v="0"/>
    <s v="publishing/nonfiction"/>
    <n v="106"/>
    <n v="95.96"/>
    <x v="3"/>
    <s v="nonfiction"/>
    <x v="749"/>
    <d v="2017-01-28T22:35:30"/>
    <x v="2"/>
  </r>
  <r>
    <x v="750"/>
    <x v="750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x v="0"/>
    <s v="publishing/nonfiction"/>
    <n v="103"/>
    <n v="77.27"/>
    <x v="3"/>
    <s v="nonfiction"/>
    <x v="750"/>
    <d v="2013-02-24T21:04:32"/>
    <x v="4"/>
  </r>
  <r>
    <x v="751"/>
    <x v="751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x v="0"/>
    <s v="publishing/nonfiction"/>
    <n v="119"/>
    <n v="57.34"/>
    <x v="3"/>
    <s v="nonfiction"/>
    <x v="751"/>
    <d v="2011-08-04T15:07:55"/>
    <x v="6"/>
  </r>
  <r>
    <x v="752"/>
    <x v="752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x v="0"/>
    <s v="publishing/nonfiction"/>
    <n v="112"/>
    <n v="53.19"/>
    <x v="3"/>
    <s v="nonfiction"/>
    <x v="752"/>
    <d v="2016-10-16T11:00:00"/>
    <x v="2"/>
  </r>
  <r>
    <x v="753"/>
    <x v="753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x v="0"/>
    <s v="publishing/nonfiction"/>
    <n v="128"/>
    <n v="492.3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x v="0"/>
    <s v="publishing/nonfiction"/>
    <n v="104"/>
    <n v="42.35"/>
    <x v="3"/>
    <s v="nonfiction"/>
    <x v="754"/>
    <d v="2013-01-05T17:58:41"/>
    <x v="5"/>
  </r>
  <r>
    <x v="755"/>
    <x v="755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x v="0"/>
    <s v="publishing/nonfiction"/>
    <n v="102"/>
    <n v="37.47"/>
    <x v="3"/>
    <s v="nonfiction"/>
    <x v="755"/>
    <d v="2013-05-20T00:41:00"/>
    <x v="4"/>
  </r>
  <r>
    <x v="756"/>
    <x v="756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x v="0"/>
    <s v="publishing/nonfiction"/>
    <n v="118"/>
    <n v="37.450000000000003"/>
    <x v="3"/>
    <s v="nonfiction"/>
    <x v="756"/>
    <d v="2011-04-18T17:24:19"/>
    <x v="6"/>
  </r>
  <r>
    <x v="757"/>
    <x v="757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x v="0"/>
    <s v="publishing/nonfiction"/>
    <n v="238"/>
    <n v="33.06"/>
    <x v="3"/>
    <s v="nonfiction"/>
    <x v="757"/>
    <d v="2012-12-06T01:18:34"/>
    <x v="5"/>
  </r>
  <r>
    <x v="758"/>
    <x v="758"/>
    <s v="I am publishing my book, Waiting on Humanity and need some finishing funds to do so."/>
    <x v="30"/>
    <n v="2550"/>
    <x v="0"/>
    <s v="US"/>
    <s v="USD"/>
    <x v="758"/>
    <n v="1283976268"/>
    <b v="0"/>
    <n v="19"/>
    <x v="0"/>
    <s v="publishing/nonfiction"/>
    <n v="102"/>
    <n v="134.21"/>
    <x v="3"/>
    <s v="nonfiction"/>
    <x v="758"/>
    <d v="2010-10-08T20:04:28"/>
    <x v="7"/>
  </r>
  <r>
    <x v="759"/>
    <x v="759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x v="0"/>
    <s v="publishing/nonfiction"/>
    <n v="102"/>
    <n v="51.47"/>
    <x v="3"/>
    <s v="nonfiction"/>
    <x v="759"/>
    <d v="2014-07-09T07:55:39"/>
    <x v="3"/>
  </r>
  <r>
    <x v="760"/>
    <x v="760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x v="1"/>
    <s v="publishing/fiction"/>
    <n v="0"/>
    <n v="0"/>
    <x v="3"/>
    <s v="fiction"/>
    <x v="760"/>
    <d v="2016-11-26T19:20:13"/>
    <x v="2"/>
  </r>
  <r>
    <x v="761"/>
    <x v="761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x v="1"/>
    <s v="publishing/fiction"/>
    <n v="5"/>
    <n v="39.17"/>
    <x v="3"/>
    <s v="fiction"/>
    <x v="761"/>
    <d v="2014-02-02T18:02:06"/>
    <x v="3"/>
  </r>
  <r>
    <x v="762"/>
    <x v="762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x v="1"/>
    <s v="publishing/fiction"/>
    <n v="0"/>
    <n v="0"/>
    <x v="3"/>
    <s v="fiction"/>
    <x v="762"/>
    <d v="2016-12-04T06:00:00"/>
    <x v="2"/>
  </r>
  <r>
    <x v="763"/>
    <x v="763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x v="1"/>
    <s v="publishing/fiction"/>
    <n v="0"/>
    <n v="5"/>
    <x v="3"/>
    <s v="fiction"/>
    <x v="763"/>
    <d v="2013-08-15T10:43:28"/>
    <x v="4"/>
  </r>
  <r>
    <x v="764"/>
    <x v="764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x v="1"/>
    <s v="publishing/fiction"/>
    <n v="0"/>
    <n v="0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x v="1"/>
    <s v="publishing/fiction"/>
    <n v="36"/>
    <n v="57.3"/>
    <x v="3"/>
    <s v="fiction"/>
    <x v="765"/>
    <d v="2014-10-19T13:01:24"/>
    <x v="3"/>
  </r>
  <r>
    <x v="766"/>
    <x v="766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x v="1"/>
    <s v="publishing/fiction"/>
    <n v="0"/>
    <n v="0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x v="1"/>
    <s v="publishing/fiction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x v="1"/>
    <s v="publishing/fiction"/>
    <n v="0"/>
    <n v="0"/>
    <x v="3"/>
    <s v="fiction"/>
    <x v="768"/>
    <d v="2013-12-16T04:58:10"/>
    <x v="4"/>
  </r>
  <r>
    <x v="769"/>
    <x v="769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x v="1"/>
    <s v="publishing/fiction"/>
    <n v="41"/>
    <n v="31.85"/>
    <x v="3"/>
    <s v="fiction"/>
    <x v="769"/>
    <d v="2013-12-26T23:54:54"/>
    <x v="4"/>
  </r>
  <r>
    <x v="770"/>
    <x v="770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x v="1"/>
    <s v="publishing/fiction"/>
    <n v="0"/>
    <n v="0"/>
    <x v="3"/>
    <s v="fiction"/>
    <x v="770"/>
    <d v="2013-02-24T23:59:29"/>
    <x v="4"/>
  </r>
  <r>
    <x v="771"/>
    <x v="771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x v="1"/>
    <s v="publishing/fiction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x v="1"/>
    <s v="publishing/fiction"/>
    <n v="3"/>
    <n v="50"/>
    <x v="3"/>
    <s v="fiction"/>
    <x v="772"/>
    <d v="2009-11-01T03:59:00"/>
    <x v="8"/>
  </r>
  <r>
    <x v="773"/>
    <x v="773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x v="1"/>
    <s v="publishing/fiction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x v="1"/>
    <s v="publishing/fiction"/>
    <n v="70"/>
    <n v="39"/>
    <x v="3"/>
    <s v="fiction"/>
    <x v="774"/>
    <d v="2014-02-23T18:43:38"/>
    <x v="3"/>
  </r>
  <r>
    <x v="775"/>
    <x v="775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x v="1"/>
    <s v="publishing/fiction"/>
    <n v="2"/>
    <n v="34"/>
    <x v="3"/>
    <s v="fiction"/>
    <x v="775"/>
    <d v="2011-12-16T01:26:35"/>
    <x v="6"/>
  </r>
  <r>
    <x v="776"/>
    <x v="776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x v="1"/>
    <s v="publishing/fiction"/>
    <n v="51"/>
    <n v="63.12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x v="1"/>
    <s v="publishing/fiction"/>
    <n v="1"/>
    <n v="7"/>
    <x v="3"/>
    <s v="fiction"/>
    <x v="777"/>
    <d v="2013-07-31T23:32:57"/>
    <x v="4"/>
  </r>
  <r>
    <x v="778"/>
    <x v="778"/>
    <s v="Laughter, tears and good times in the warm glow of Summer s Love. The perfect recipe for the winter blahs."/>
    <x v="2"/>
    <n v="2"/>
    <x v="2"/>
    <s v="US"/>
    <s v="USD"/>
    <x v="778"/>
    <n v="1396284680"/>
    <b v="0"/>
    <n v="1"/>
    <x v="1"/>
    <s v="publishing/fiction"/>
    <n v="0"/>
    <n v="2"/>
    <x v="3"/>
    <s v="fiction"/>
    <x v="778"/>
    <d v="2014-04-30T16:51:20"/>
    <x v="3"/>
  </r>
  <r>
    <x v="779"/>
    <x v="779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x v="1"/>
    <s v="publishing/fiction"/>
    <n v="3"/>
    <n v="66.67"/>
    <x v="3"/>
    <s v="fiction"/>
    <x v="779"/>
    <d v="2010-10-15T04:00:00"/>
    <x v="7"/>
  </r>
  <r>
    <x v="780"/>
    <x v="780"/>
    <s v="We are finishing up recording our new record and we would like help with its physical CD release."/>
    <x v="28"/>
    <n v="1040"/>
    <x v="0"/>
    <s v="US"/>
    <s v="USD"/>
    <x v="780"/>
    <n v="1301847025"/>
    <b v="0"/>
    <n v="27"/>
    <x v="0"/>
    <s v="music/rock"/>
    <n v="104"/>
    <n v="38.520000000000003"/>
    <x v="4"/>
    <s v="rock"/>
    <x v="780"/>
    <d v="2011-05-03T16:10:25"/>
    <x v="6"/>
  </r>
  <r>
    <x v="781"/>
    <x v="781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x v="0"/>
    <s v="music/rock"/>
    <n v="133"/>
    <n v="42.61"/>
    <x v="4"/>
    <s v="rock"/>
    <x v="781"/>
    <d v="2013-06-08T00:01:14"/>
    <x v="4"/>
  </r>
  <r>
    <x v="782"/>
    <x v="782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x v="0"/>
    <s v="music/rock"/>
    <n v="100"/>
    <n v="50"/>
    <x v="4"/>
    <s v="rock"/>
    <x v="782"/>
    <d v="2012-08-25T18:11:42"/>
    <x v="5"/>
  </r>
  <r>
    <x v="783"/>
    <x v="783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x v="0"/>
    <s v="music/rock"/>
    <n v="148"/>
    <n v="63.49"/>
    <x v="4"/>
    <s v="rock"/>
    <x v="783"/>
    <d v="2012-04-27T22:00:00"/>
    <x v="5"/>
  </r>
  <r>
    <x v="784"/>
    <x v="784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x v="0"/>
    <s v="music/rock"/>
    <n v="103"/>
    <n v="102.5"/>
    <x v="4"/>
    <s v="rock"/>
    <x v="784"/>
    <d v="2014-03-17T02:35:19"/>
    <x v="3"/>
  </r>
  <r>
    <x v="785"/>
    <x v="785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x v="0"/>
    <s v="music/rock"/>
    <n v="181"/>
    <n v="31.14"/>
    <x v="4"/>
    <s v="rock"/>
    <x v="785"/>
    <d v="2013-02-28T14:15:15"/>
    <x v="4"/>
  </r>
  <r>
    <x v="786"/>
    <x v="786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x v="0"/>
    <s v="music/rock"/>
    <n v="143"/>
    <n v="162.27000000000001"/>
    <x v="4"/>
    <s v="rock"/>
    <x v="786"/>
    <d v="2012-05-11T15:47:00"/>
    <x v="5"/>
  </r>
  <r>
    <x v="787"/>
    <x v="787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x v="0"/>
    <s v="music/rock"/>
    <n v="114"/>
    <n v="80.59"/>
    <x v="4"/>
    <s v="rock"/>
    <x v="787"/>
    <d v="2013-11-01T15:03:46"/>
    <x v="4"/>
  </r>
  <r>
    <x v="788"/>
    <x v="788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x v="0"/>
    <s v="music/rock"/>
    <n v="204"/>
    <n v="59.85"/>
    <x v="4"/>
    <s v="rock"/>
    <x v="788"/>
    <d v="2012-07-07T03:59:00"/>
    <x v="5"/>
  </r>
  <r>
    <x v="789"/>
    <x v="789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x v="0"/>
    <s v="music/rock"/>
    <n v="109"/>
    <n v="132.86000000000001"/>
    <x v="4"/>
    <s v="rock"/>
    <x v="789"/>
    <d v="2013-01-21T07:59:00"/>
    <x v="4"/>
  </r>
  <r>
    <x v="790"/>
    <x v="790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x v="0"/>
    <s v="music/rock"/>
    <n v="144"/>
    <n v="92.55"/>
    <x v="4"/>
    <s v="rock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x v="0"/>
    <s v="music/rock"/>
    <n v="104"/>
    <n v="60.86"/>
    <x v="4"/>
    <s v="rock"/>
    <x v="791"/>
    <d v="2013-11-13T05:59:00"/>
    <x v="4"/>
  </r>
  <r>
    <x v="792"/>
    <x v="792"/>
    <s v="Rock n' Roll about the intersection of lies and belief: the Believable Lie."/>
    <x v="30"/>
    <n v="2511.11"/>
    <x v="0"/>
    <s v="US"/>
    <s v="USD"/>
    <x v="792"/>
    <n v="1381265883"/>
    <b v="0"/>
    <n v="60"/>
    <x v="0"/>
    <s v="music/rock"/>
    <n v="100"/>
    <n v="41.85"/>
    <x v="4"/>
    <s v="rock"/>
    <x v="792"/>
    <d v="2013-11-07T21:58:03"/>
    <x v="4"/>
  </r>
  <r>
    <x v="793"/>
    <x v="793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x v="0"/>
    <s v="music/rock"/>
    <n v="103"/>
    <n v="88.33"/>
    <x v="4"/>
    <s v="rock"/>
    <x v="793"/>
    <d v="2013-07-03T04:59:00"/>
    <x v="4"/>
  </r>
  <r>
    <x v="794"/>
    <x v="794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x v="0"/>
    <s v="music/rock"/>
    <n v="105"/>
    <n v="158.96"/>
    <x v="4"/>
    <s v="rock"/>
    <x v="794"/>
    <d v="2011-09-05T17:06:00"/>
    <x v="6"/>
  </r>
  <r>
    <x v="795"/>
    <x v="795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x v="0"/>
    <s v="music/rock"/>
    <n v="112"/>
    <n v="85.05"/>
    <x v="4"/>
    <s v="rock"/>
    <x v="795"/>
    <d v="2012-04-07T04:59:00"/>
    <x v="5"/>
  </r>
  <r>
    <x v="796"/>
    <x v="796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x v="0"/>
    <s v="music/rock"/>
    <n v="101"/>
    <n v="112.61"/>
    <x v="4"/>
    <s v="rock"/>
    <x v="796"/>
    <d v="2013-09-15T21:10:00"/>
    <x v="4"/>
  </r>
  <r>
    <x v="797"/>
    <x v="797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x v="0"/>
    <s v="music/rock"/>
    <n v="108"/>
    <n v="45.44"/>
    <x v="4"/>
    <s v="rock"/>
    <x v="797"/>
    <d v="2012-04-29T04:00:00"/>
    <x v="5"/>
  </r>
  <r>
    <x v="798"/>
    <x v="798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x v="0"/>
    <s v="music/rock"/>
    <n v="115"/>
    <n v="46.22"/>
    <x v="4"/>
    <s v="rock"/>
    <x v="798"/>
    <d v="2014-09-30T14:09:47"/>
    <x v="3"/>
  </r>
  <r>
    <x v="799"/>
    <x v="799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x v="0"/>
    <s v="music/rock"/>
    <n v="100"/>
    <n v="178.61"/>
    <x v="4"/>
    <s v="rock"/>
    <x v="799"/>
    <d v="2012-04-27T16:00:46"/>
    <x v="5"/>
  </r>
  <r>
    <x v="800"/>
    <x v="800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x v="0"/>
    <s v="music/rock"/>
    <n v="152"/>
    <n v="40.75"/>
    <x v="4"/>
    <s v="rock"/>
    <x v="800"/>
    <d v="2014-09-11T10:24:14"/>
    <x v="3"/>
  </r>
  <r>
    <x v="801"/>
    <x v="801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x v="0"/>
    <s v="music/rock"/>
    <n v="112"/>
    <n v="43.73"/>
    <x v="4"/>
    <s v="rock"/>
    <x v="801"/>
    <d v="2011-07-01T19:05:20"/>
    <x v="6"/>
  </r>
  <r>
    <x v="802"/>
    <x v="802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x v="0"/>
    <s v="music/rock"/>
    <n v="101"/>
    <n v="81.069999999999993"/>
    <x v="4"/>
    <s v="rock"/>
    <x v="802"/>
    <d v="2012-09-17T04:05:00"/>
    <x v="5"/>
  </r>
  <r>
    <x v="803"/>
    <x v="803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x v="0"/>
    <s v="music/rock"/>
    <n v="123"/>
    <n v="74.61"/>
    <x v="4"/>
    <s v="rock"/>
    <x v="803"/>
    <d v="2011-05-29T01:00:00"/>
    <x v="6"/>
  </r>
  <r>
    <x v="804"/>
    <x v="804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x v="0"/>
    <s v="music/rock"/>
    <n v="100"/>
    <n v="305.56"/>
    <x v="4"/>
    <s v="rock"/>
    <x v="804"/>
    <d v="2011-07-23T03:59:00"/>
    <x v="6"/>
  </r>
  <r>
    <x v="805"/>
    <x v="805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x v="0"/>
    <s v="music/rock"/>
    <n v="105"/>
    <n v="58.33"/>
    <x v="4"/>
    <s v="rock"/>
    <x v="805"/>
    <d v="2011-07-16T23:00:00"/>
    <x v="6"/>
  </r>
  <r>
    <x v="806"/>
    <x v="806"/>
    <s v="Help Golden Animals finish their NEW Album!"/>
    <x v="6"/>
    <n v="8355"/>
    <x v="0"/>
    <s v="US"/>
    <s v="USD"/>
    <x v="806"/>
    <n v="1312821339"/>
    <b v="0"/>
    <n v="71"/>
    <x v="0"/>
    <s v="music/rock"/>
    <n v="104"/>
    <n v="117.68"/>
    <x v="4"/>
    <s v="rock"/>
    <x v="806"/>
    <d v="2011-09-07T16:35:39"/>
    <x v="6"/>
  </r>
  <r>
    <x v="807"/>
    <x v="807"/>
    <s v="Join the Sic Vita family and lend a hand as we create a new album!"/>
    <x v="23"/>
    <n v="4205"/>
    <x v="0"/>
    <s v="US"/>
    <s v="USD"/>
    <x v="807"/>
    <n v="1485270311"/>
    <b v="0"/>
    <n v="57"/>
    <x v="0"/>
    <s v="music/rock"/>
    <n v="105"/>
    <n v="73.77"/>
    <x v="4"/>
    <s v="rock"/>
    <x v="807"/>
    <d v="2017-03-01T02:00:00"/>
    <x v="1"/>
  </r>
  <r>
    <x v="808"/>
    <x v="808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x v="0"/>
    <s v="music/rock"/>
    <n v="100"/>
    <n v="104.65"/>
    <x v="4"/>
    <s v="rock"/>
    <x v="808"/>
    <d v="2014-12-22T04:59:00"/>
    <x v="3"/>
  </r>
  <r>
    <x v="809"/>
    <x v="809"/>
    <s v="Acknowledged songwriter looking to record album of new songs to secure a Publishing Contract"/>
    <x v="23"/>
    <n v="4151"/>
    <x v="0"/>
    <s v="US"/>
    <s v="USD"/>
    <x v="809"/>
    <n v="1387569630"/>
    <b v="0"/>
    <n v="52"/>
    <x v="0"/>
    <s v="music/rock"/>
    <n v="104"/>
    <n v="79.83"/>
    <x v="4"/>
    <s v="rock"/>
    <x v="809"/>
    <d v="2014-01-19T20:00:30"/>
    <x v="4"/>
  </r>
  <r>
    <x v="810"/>
    <x v="810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x v="0"/>
    <s v="music/rock"/>
    <n v="105"/>
    <n v="58.33"/>
    <x v="4"/>
    <s v="rock"/>
    <x v="810"/>
    <d v="2012-09-01T01:21:02"/>
    <x v="5"/>
  </r>
  <r>
    <x v="811"/>
    <x v="811"/>
    <s v="We need your financial support to cover the tour costs!  (Sound, lights, travel, stage design)"/>
    <x v="28"/>
    <n v="1040"/>
    <x v="0"/>
    <s v="US"/>
    <s v="USD"/>
    <x v="811"/>
    <n v="1371569202"/>
    <b v="0"/>
    <n v="12"/>
    <x v="0"/>
    <s v="music/rock"/>
    <n v="104"/>
    <n v="86.67"/>
    <x v="4"/>
    <s v="rock"/>
    <x v="811"/>
    <d v="2013-07-10T16:52:00"/>
    <x v="4"/>
  </r>
  <r>
    <x v="812"/>
    <x v="812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x v="0"/>
    <s v="music/rock"/>
    <n v="152"/>
    <n v="27.61"/>
    <x v="4"/>
    <s v="rock"/>
    <x v="812"/>
    <d v="2013-03-01T13:58:00"/>
    <x v="4"/>
  </r>
  <r>
    <x v="813"/>
    <x v="813"/>
    <s v="A pre order campaign to fund the pressing of our second full length vinyl LP"/>
    <x v="15"/>
    <n v="2399.94"/>
    <x v="0"/>
    <s v="US"/>
    <s v="USD"/>
    <x v="813"/>
    <n v="1340233365"/>
    <b v="0"/>
    <n v="96"/>
    <x v="0"/>
    <s v="music/rock"/>
    <n v="160"/>
    <n v="25"/>
    <x v="4"/>
    <s v="rock"/>
    <x v="813"/>
    <d v="2012-07-20T23:02:45"/>
    <x v="5"/>
  </r>
  <r>
    <x v="814"/>
    <x v="814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x v="0"/>
    <s v="music/rock"/>
    <n v="127"/>
    <n v="45.46"/>
    <x v="4"/>
    <s v="rock"/>
    <x v="814"/>
    <d v="2011-05-31T18:04:00"/>
    <x v="6"/>
  </r>
  <r>
    <x v="815"/>
    <x v="815"/>
    <s v="Be a part of helping The Early Reset finish their new 7 song EP."/>
    <x v="23"/>
    <n v="4280"/>
    <x v="0"/>
    <s v="US"/>
    <s v="USD"/>
    <x v="815"/>
    <n v="1412287303"/>
    <b v="0"/>
    <n v="43"/>
    <x v="0"/>
    <s v="music/rock"/>
    <n v="107"/>
    <n v="99.53"/>
    <x v="4"/>
    <s v="rock"/>
    <x v="815"/>
    <d v="2014-11-01T22:01:43"/>
    <x v="3"/>
  </r>
  <r>
    <x v="816"/>
    <x v="816"/>
    <s v="Friends and Family have an album for you. They need your help to release it to the world."/>
    <x v="39"/>
    <n v="8058.55"/>
    <x v="0"/>
    <s v="US"/>
    <s v="USD"/>
    <x v="816"/>
    <n v="1362776043"/>
    <b v="0"/>
    <n v="205"/>
    <x v="0"/>
    <s v="music/rock"/>
    <n v="115"/>
    <n v="39.31"/>
    <x v="4"/>
    <s v="rock"/>
    <x v="816"/>
    <d v="2013-04-09T06:30:00"/>
    <x v="4"/>
  </r>
  <r>
    <x v="817"/>
    <x v="817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x v="0"/>
    <s v="music/rock"/>
    <n v="137"/>
    <n v="89.42"/>
    <x v="4"/>
    <s v="rock"/>
    <x v="817"/>
    <d v="2012-03-11T04:59:00"/>
    <x v="5"/>
  </r>
  <r>
    <x v="818"/>
    <x v="818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x v="0"/>
    <s v="music/rock"/>
    <n v="156"/>
    <n v="28.68"/>
    <x v="4"/>
    <s v="rock"/>
    <x v="818"/>
    <d v="2012-08-07T17:01:00"/>
    <x v="5"/>
  </r>
  <r>
    <x v="819"/>
    <x v="819"/>
    <s v="We are touring the Southeast in support of our new EP"/>
    <x v="44"/>
    <n v="435"/>
    <x v="0"/>
    <s v="US"/>
    <s v="USD"/>
    <x v="819"/>
    <n v="1386806254"/>
    <b v="0"/>
    <n v="14"/>
    <x v="0"/>
    <s v="music/rock"/>
    <n v="109"/>
    <n v="31.07"/>
    <x v="4"/>
    <s v="rock"/>
    <x v="819"/>
    <d v="2013-12-21T04:44:00"/>
    <x v="4"/>
  </r>
  <r>
    <x v="820"/>
    <x v="820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x v="0"/>
    <s v="music/rock"/>
    <n v="134"/>
    <n v="70.55"/>
    <x v="4"/>
    <s v="rock"/>
    <x v="820"/>
    <d v="2014-06-09T05:00:00"/>
    <x v="3"/>
  </r>
  <r>
    <x v="821"/>
    <x v="821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x v="0"/>
    <s v="music/rock"/>
    <n v="100"/>
    <n v="224.13"/>
    <x v="4"/>
    <s v="rock"/>
    <x v="821"/>
    <d v="2015-05-04T04:01:00"/>
    <x v="0"/>
  </r>
  <r>
    <x v="822"/>
    <x v="822"/>
    <s v="Soul Easy recording our first full length CD.  Inspired by lots of friends and lots of good times."/>
    <x v="9"/>
    <n v="3575"/>
    <x v="0"/>
    <s v="US"/>
    <s v="USD"/>
    <x v="822"/>
    <n v="1346885050"/>
    <b v="0"/>
    <n v="69"/>
    <x v="0"/>
    <s v="music/rock"/>
    <n v="119"/>
    <n v="51.81"/>
    <x v="4"/>
    <s v="rock"/>
    <x v="822"/>
    <d v="2012-10-05T22:44:10"/>
    <x v="5"/>
  </r>
  <r>
    <x v="823"/>
    <x v="823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x v="0"/>
    <s v="music/rock"/>
    <n v="180"/>
    <n v="43.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x v="0"/>
    <s v="music/rock"/>
    <n v="134"/>
    <n v="39.82"/>
    <x v="4"/>
    <s v="rock"/>
    <x v="824"/>
    <d v="2010-04-18T06:59:00"/>
    <x v="7"/>
  </r>
  <r>
    <x v="825"/>
    <x v="825"/>
    <s v="Kickstarting Kill Freeman independently. Help fund the New Record, Video and Live Shows."/>
    <x v="78"/>
    <n v="12554"/>
    <x v="0"/>
    <s v="US"/>
    <s v="USD"/>
    <x v="825"/>
    <n v="1349335284"/>
    <b v="0"/>
    <n v="99"/>
    <x v="0"/>
    <s v="music/rock"/>
    <n v="100"/>
    <n v="126.81"/>
    <x v="4"/>
    <s v="rock"/>
    <x v="825"/>
    <d v="2012-10-29T07:21:24"/>
    <x v="5"/>
  </r>
  <r>
    <x v="826"/>
    <x v="826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x v="0"/>
    <s v="music/rock"/>
    <n v="101"/>
    <n v="113.88"/>
    <x v="4"/>
    <s v="rock"/>
    <x v="826"/>
    <d v="2012-03-25T23:55:30"/>
    <x v="5"/>
  </r>
  <r>
    <x v="827"/>
    <x v="827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x v="0"/>
    <s v="music/rock"/>
    <n v="103"/>
    <n v="28.18"/>
    <x v="4"/>
    <s v="rock"/>
    <x v="827"/>
    <d v="2012-02-14T19:49:00"/>
    <x v="5"/>
  </r>
  <r>
    <x v="828"/>
    <x v="828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x v="0"/>
    <s v="music/rock"/>
    <n v="107"/>
    <n v="36.61"/>
    <x v="4"/>
    <s v="rock"/>
    <x v="828"/>
    <d v="2012-06-25T16:24:00"/>
    <x v="5"/>
  </r>
  <r>
    <x v="829"/>
    <x v="829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x v="0"/>
    <s v="music/rock"/>
    <n v="104"/>
    <n v="32.5"/>
    <x v="4"/>
    <s v="rock"/>
    <x v="829"/>
    <d v="2016-07-13T19:14:00"/>
    <x v="2"/>
  </r>
  <r>
    <x v="830"/>
    <x v="830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x v="0"/>
    <s v="music/rock"/>
    <n v="108"/>
    <n v="60.66"/>
    <x v="4"/>
    <s v="rock"/>
    <x v="830"/>
    <d v="2013-03-22T11:37:05"/>
    <x v="4"/>
  </r>
  <r>
    <x v="831"/>
    <x v="831"/>
    <s v="7Horse is a new band with a self-funded album and a show they want to rock in your town!"/>
    <x v="15"/>
    <n v="3500"/>
    <x v="0"/>
    <s v="US"/>
    <s v="USD"/>
    <x v="831"/>
    <n v="1332948694"/>
    <b v="0"/>
    <n v="20"/>
    <x v="0"/>
    <s v="music/rock"/>
    <n v="233"/>
    <n v="175"/>
    <x v="4"/>
    <s v="rock"/>
    <x v="831"/>
    <d v="2012-04-27T15:31:34"/>
    <x v="5"/>
  </r>
  <r>
    <x v="832"/>
    <x v="832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x v="0"/>
    <s v="music/rock"/>
    <n v="101"/>
    <n v="97.99"/>
    <x v="4"/>
    <s v="rock"/>
    <x v="832"/>
    <d v="2012-01-21T08:13:00"/>
    <x v="6"/>
  </r>
  <r>
    <x v="833"/>
    <x v="833"/>
    <s v="This is an American rock album."/>
    <x v="12"/>
    <n v="6100"/>
    <x v="0"/>
    <s v="US"/>
    <s v="USD"/>
    <x v="833"/>
    <n v="1395349475"/>
    <b v="0"/>
    <n v="41"/>
    <x v="0"/>
    <s v="music/rock"/>
    <n v="102"/>
    <n v="148.78"/>
    <x v="4"/>
    <s v="rock"/>
    <x v="833"/>
    <d v="2014-04-19T21:04:35"/>
    <x v="3"/>
  </r>
  <r>
    <x v="834"/>
    <x v="834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x v="0"/>
    <s v="music/rock"/>
    <n v="131"/>
    <n v="96.08"/>
    <x v="4"/>
    <s v="rock"/>
    <x v="834"/>
    <d v="2013-07-01T03:59:00"/>
    <x v="4"/>
  </r>
  <r>
    <x v="835"/>
    <x v="835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x v="0"/>
    <s v="music/rock"/>
    <n v="117"/>
    <n v="58.63"/>
    <x v="4"/>
    <s v="rock"/>
    <x v="835"/>
    <d v="2012-05-19T03:00:00"/>
    <x v="5"/>
  </r>
  <r>
    <x v="836"/>
    <x v="836"/>
    <s v="An album you can bring home to mom."/>
    <x v="10"/>
    <n v="5046.5200000000004"/>
    <x v="0"/>
    <s v="US"/>
    <s v="USD"/>
    <x v="836"/>
    <n v="1378516918"/>
    <b v="0"/>
    <n v="46"/>
    <x v="0"/>
    <s v="music/rock"/>
    <n v="101"/>
    <n v="109.71"/>
    <x v="4"/>
    <s v="rock"/>
    <x v="836"/>
    <d v="2013-10-07T01:21:58"/>
    <x v="4"/>
  </r>
  <r>
    <x v="837"/>
    <x v="837"/>
    <s v="Take 147 is currently in the process of recording the debut album called, &quot;Nothin' to Lose&quot;."/>
    <x v="30"/>
    <n v="3045"/>
    <x v="0"/>
    <s v="US"/>
    <s v="USD"/>
    <x v="837"/>
    <n v="1396396662"/>
    <b v="0"/>
    <n v="62"/>
    <x v="0"/>
    <s v="music/rock"/>
    <n v="122"/>
    <n v="49.11"/>
    <x v="4"/>
    <s v="rock"/>
    <x v="837"/>
    <d v="2014-05-01T23:57:42"/>
    <x v="3"/>
  </r>
  <r>
    <x v="838"/>
    <x v="838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x v="0"/>
    <s v="music/rock"/>
    <n v="145"/>
    <n v="47.67"/>
    <x v="4"/>
    <s v="rock"/>
    <x v="838"/>
    <d v="2012-01-17T21:33:05"/>
    <x v="6"/>
  </r>
  <r>
    <x v="839"/>
    <x v="839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x v="0"/>
    <s v="music/rock"/>
    <n v="117"/>
    <n v="60.74"/>
    <x v="4"/>
    <s v="rock"/>
    <x v="839"/>
    <d v="2012-09-22T18:19:16"/>
    <x v="5"/>
  </r>
  <r>
    <x v="840"/>
    <x v="840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x v="0"/>
    <s v="music/metal"/>
    <n v="120"/>
    <n v="63.38"/>
    <x v="4"/>
    <s v="metal"/>
    <x v="840"/>
    <d v="2016-09-24T05:26:27"/>
    <x v="2"/>
  </r>
  <r>
    <x v="841"/>
    <x v="841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x v="0"/>
    <s v="music/metal"/>
    <n v="101"/>
    <n v="53.89"/>
    <x v="4"/>
    <s v="metal"/>
    <x v="841"/>
    <d v="2014-11-10T21:07:43"/>
    <x v="3"/>
  </r>
  <r>
    <x v="842"/>
    <x v="842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x v="0"/>
    <s v="music/metal"/>
    <n v="104"/>
    <n v="66.87"/>
    <x v="4"/>
    <s v="metal"/>
    <x v="842"/>
    <d v="2013-10-14T03:59:00"/>
    <x v="4"/>
  </r>
  <r>
    <x v="843"/>
    <x v="843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x v="0"/>
    <s v="music/metal"/>
    <n v="267"/>
    <n v="63.1"/>
    <x v="4"/>
    <s v="metal"/>
    <x v="843"/>
    <d v="2016-12-08T08:00:00"/>
    <x v="2"/>
  </r>
  <r>
    <x v="844"/>
    <x v="844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x v="0"/>
    <s v="music/metal"/>
    <n v="194"/>
    <n v="36.630000000000003"/>
    <x v="4"/>
    <s v="metal"/>
    <x v="844"/>
    <d v="2014-11-01T04:59:00"/>
    <x v="3"/>
  </r>
  <r>
    <x v="845"/>
    <x v="845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x v="0"/>
    <s v="music/metal"/>
    <n v="120"/>
    <n v="34.01"/>
    <x v="4"/>
    <s v="metal"/>
    <x v="845"/>
    <d v="2016-09-05T03:59:00"/>
    <x v="2"/>
  </r>
  <r>
    <x v="846"/>
    <x v="846"/>
    <s v="Pre-order and help me fund new merchandise so we can make the album release something amazing."/>
    <x v="184"/>
    <n v="1342.01"/>
    <x v="0"/>
    <s v="GB"/>
    <s v="GBP"/>
    <x v="846"/>
    <n v="1393233855"/>
    <b v="0"/>
    <n v="47"/>
    <x v="0"/>
    <s v="music/metal"/>
    <n v="122"/>
    <n v="28.55"/>
    <x v="4"/>
    <s v="metal"/>
    <x v="846"/>
    <d v="2014-03-10T14:00:00"/>
    <x v="3"/>
  </r>
  <r>
    <x v="847"/>
    <x v="847"/>
    <s v="MUSIC WITH MEANING!  MUSIC THAT MATTERS!!!"/>
    <x v="185"/>
    <n v="10"/>
    <x v="0"/>
    <s v="US"/>
    <s v="USD"/>
    <x v="847"/>
    <n v="1433963376"/>
    <b v="0"/>
    <n v="1"/>
    <x v="0"/>
    <s v="music/metal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x v="0"/>
    <s v="music/metal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x v="0"/>
    <s v="music/metal"/>
    <n v="120"/>
    <n v="41.7"/>
    <x v="4"/>
    <s v="metal"/>
    <x v="849"/>
    <d v="2015-03-16T02:34:24"/>
    <x v="0"/>
  </r>
  <r>
    <x v="850"/>
    <x v="850"/>
    <s v="Help Chicago-based instrumental group Sioum complete the production of their 2nd full-length album."/>
    <x v="23"/>
    <n v="6207"/>
    <x v="0"/>
    <s v="US"/>
    <s v="USD"/>
    <x v="850"/>
    <n v="1458762717"/>
    <b v="0"/>
    <n v="133"/>
    <x v="0"/>
    <s v="music/metal"/>
    <n v="155"/>
    <n v="46.67"/>
    <x v="4"/>
    <s v="metal"/>
    <x v="850"/>
    <d v="2016-04-25T04:59:00"/>
    <x v="2"/>
  </r>
  <r>
    <x v="851"/>
    <x v="851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x v="0"/>
    <s v="music/metal"/>
    <n v="130"/>
    <n v="37.270000000000003"/>
    <x v="4"/>
    <s v="metal"/>
    <x v="851"/>
    <d v="2016-07-31T19:45:00"/>
    <x v="2"/>
  </r>
  <r>
    <x v="852"/>
    <x v="852"/>
    <s v="Limited edition 2x12&quot; vinyl pressing of our latest album &quot;Who Do You Think We Are?&quot;"/>
    <x v="8"/>
    <n v="3674"/>
    <x v="0"/>
    <s v="US"/>
    <s v="USD"/>
    <x v="852"/>
    <n v="1476386395"/>
    <b v="0"/>
    <n v="62"/>
    <x v="0"/>
    <s v="music/metal"/>
    <n v="105"/>
    <n v="59.26"/>
    <x v="4"/>
    <s v="metal"/>
    <x v="852"/>
    <d v="2016-10-24T21:00:00"/>
    <x v="2"/>
  </r>
  <r>
    <x v="853"/>
    <x v="853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x v="0"/>
    <s v="music/metal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x v="0"/>
    <s v="music/metal"/>
    <n v="118"/>
    <n v="65.86"/>
    <x v="4"/>
    <s v="metal"/>
    <x v="854"/>
    <d v="2016-12-28T05:05:46"/>
    <x v="2"/>
  </r>
  <r>
    <x v="855"/>
    <x v="855"/>
    <s v="AtteroTerra's &quot;Pray for Apocalypse&quot; is fully completed, and only being held up by funding."/>
    <x v="187"/>
    <n v="1500"/>
    <x v="0"/>
    <s v="US"/>
    <s v="USD"/>
    <x v="855"/>
    <n v="1466737217"/>
    <b v="0"/>
    <n v="47"/>
    <x v="0"/>
    <s v="music/metal"/>
    <n v="103"/>
    <n v="31.91"/>
    <x v="4"/>
    <s v="metal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x v="0"/>
    <s v="music/metal"/>
    <n v="218"/>
    <n v="19.46"/>
    <x v="4"/>
    <s v="metal"/>
    <x v="856"/>
    <d v="2016-10-25T19:00:00"/>
    <x v="2"/>
  </r>
  <r>
    <x v="857"/>
    <x v="857"/>
    <s v="Modern Post-Hardcore/Electro music (Hardstyle, EDM, Trap, Dubstep, Dembow, House)."/>
    <x v="38"/>
    <n v="1200"/>
    <x v="0"/>
    <s v="ES"/>
    <s v="EUR"/>
    <x v="857"/>
    <n v="1444831031"/>
    <b v="0"/>
    <n v="24"/>
    <x v="0"/>
    <s v="music/metal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x v="0"/>
    <s v="music/metal"/>
    <n v="144"/>
    <n v="22.74"/>
    <x v="4"/>
    <s v="metal"/>
    <x v="858"/>
    <d v="2015-04-15T22:59:00"/>
    <x v="0"/>
  </r>
  <r>
    <x v="859"/>
    <x v="859"/>
    <s v="We are heading to the studio to create our second album and we want you to be right there with us!"/>
    <x v="23"/>
    <n v="4187"/>
    <x v="0"/>
    <s v="US"/>
    <s v="USD"/>
    <x v="859"/>
    <n v="1430768468"/>
    <b v="0"/>
    <n v="98"/>
    <x v="0"/>
    <s v="music/metal"/>
    <n v="105"/>
    <n v="42.72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x v="1"/>
    <s v="music/jazz"/>
    <n v="18"/>
    <n v="52.92"/>
    <x v="4"/>
    <s v="jazz"/>
    <x v="860"/>
    <d v="2013-11-22T12:35:13"/>
    <x v="4"/>
  </r>
  <r>
    <x v="861"/>
    <x v="861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x v="1"/>
    <s v="music/jazz"/>
    <n v="2"/>
    <n v="50.5"/>
    <x v="4"/>
    <s v="jazz"/>
    <x v="861"/>
    <d v="2016-09-16T23:10:04"/>
    <x v="2"/>
  </r>
  <r>
    <x v="862"/>
    <x v="862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x v="1"/>
    <s v="music/jazz"/>
    <n v="0"/>
    <n v="42.5"/>
    <x v="4"/>
    <s v="jazz"/>
    <x v="862"/>
    <d v="2013-11-11T14:19:08"/>
    <x v="4"/>
  </r>
  <r>
    <x v="863"/>
    <x v="863"/>
    <s v="I'm making the move from a side man in local groups to the leader with this debut jazz CD project."/>
    <x v="13"/>
    <n v="90"/>
    <x v="2"/>
    <s v="US"/>
    <s v="USD"/>
    <x v="863"/>
    <n v="1326422966"/>
    <b v="0"/>
    <n v="5"/>
    <x v="1"/>
    <s v="music/jazz"/>
    <n v="5"/>
    <n v="18"/>
    <x v="4"/>
    <s v="jazz"/>
    <x v="863"/>
    <d v="2012-02-12T02:49:26"/>
    <x v="5"/>
  </r>
  <r>
    <x v="864"/>
    <x v="864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x v="1"/>
    <s v="music/jazz"/>
    <n v="42"/>
    <n v="34.18"/>
    <x v="4"/>
    <s v="jazz"/>
    <x v="864"/>
    <d v="2013-10-16T09:59:00"/>
    <x v="4"/>
  </r>
  <r>
    <x v="865"/>
    <x v="865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x v="1"/>
    <s v="music/jazz"/>
    <n v="2"/>
    <n v="22.5"/>
    <x v="4"/>
    <s v="jazz"/>
    <x v="865"/>
    <d v="2013-01-16T18:33:17"/>
    <x v="5"/>
  </r>
  <r>
    <x v="866"/>
    <x v="866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x v="1"/>
    <s v="music/jazz"/>
    <n v="18"/>
    <n v="58.18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x v="1"/>
    <s v="music/jazz"/>
    <n v="24"/>
    <n v="109.18"/>
    <x v="4"/>
    <s v="jazz"/>
    <x v="867"/>
    <d v="2009-12-01T04:59:00"/>
    <x v="8"/>
  </r>
  <r>
    <x v="868"/>
    <x v="868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x v="1"/>
    <s v="music/jazz"/>
    <n v="0"/>
    <n v="50"/>
    <x v="4"/>
    <s v="jazz"/>
    <x v="868"/>
    <d v="2014-01-07T00:39:58"/>
    <x v="4"/>
  </r>
  <r>
    <x v="869"/>
    <x v="869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x v="1"/>
    <s v="music/jazz"/>
    <n v="12"/>
    <n v="346.67"/>
    <x v="4"/>
    <s v="jazz"/>
    <x v="869"/>
    <d v="2013-04-08T19:17:37"/>
    <x v="4"/>
  </r>
  <r>
    <x v="870"/>
    <x v="870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x v="1"/>
    <s v="music/jazz"/>
    <n v="0"/>
    <n v="12.4"/>
    <x v="4"/>
    <s v="jazz"/>
    <x v="870"/>
    <d v="2013-09-01T00:32:03"/>
    <x v="4"/>
  </r>
  <r>
    <x v="871"/>
    <x v="871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x v="1"/>
    <s v="music/jazz"/>
    <n v="5"/>
    <n v="27.08"/>
    <x v="4"/>
    <s v="jazz"/>
    <x v="871"/>
    <d v="2013-11-29T14:28:15"/>
    <x v="4"/>
  </r>
  <r>
    <x v="872"/>
    <x v="872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x v="1"/>
    <s v="music/jazz"/>
    <n v="1"/>
    <n v="32.5"/>
    <x v="4"/>
    <s v="jazz"/>
    <x v="872"/>
    <d v="2011-03-10T19:48:47"/>
    <x v="6"/>
  </r>
  <r>
    <x v="873"/>
    <x v="873"/>
    <s v="Fall in love with &quot;The Dreamer&quot;, new original music from trumpeter Freddie Dunn!"/>
    <x v="8"/>
    <n v="45"/>
    <x v="2"/>
    <s v="US"/>
    <s v="USD"/>
    <x v="873"/>
    <n v="1349150440"/>
    <b v="0"/>
    <n v="5"/>
    <x v="1"/>
    <s v="music/jazz"/>
    <n v="1"/>
    <n v="9"/>
    <x v="4"/>
    <s v="jazz"/>
    <x v="873"/>
    <d v="2012-11-11T05:00:40"/>
    <x v="5"/>
  </r>
  <r>
    <x v="874"/>
    <x v="874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x v="1"/>
    <s v="music/jazz"/>
    <n v="24"/>
    <n v="34.76"/>
    <x v="4"/>
    <s v="jazz"/>
    <x v="874"/>
    <d v="2013-05-04T14:00:34"/>
    <x v="4"/>
  </r>
  <r>
    <x v="875"/>
    <x v="875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x v="1"/>
    <s v="music/jazz"/>
    <n v="0"/>
    <n v="0"/>
    <x v="4"/>
    <s v="jazz"/>
    <x v="875"/>
    <d v="2015-09-21T17:22:11"/>
    <x v="0"/>
  </r>
  <r>
    <x v="876"/>
    <x v="876"/>
    <s v="What was the greatest record shop ever?  DOBELLS!"/>
    <x v="189"/>
    <n v="1286"/>
    <x v="2"/>
    <s v="GB"/>
    <s v="GBP"/>
    <x v="876"/>
    <n v="1357127727"/>
    <b v="0"/>
    <n v="45"/>
    <x v="1"/>
    <s v="music/jazz"/>
    <n v="41"/>
    <n v="28.58"/>
    <x v="4"/>
    <s v="jazz"/>
    <x v="876"/>
    <d v="2013-02-04T11:55:27"/>
    <x v="4"/>
  </r>
  <r>
    <x v="877"/>
    <x v="877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x v="1"/>
    <s v="music/jazz"/>
    <n v="68"/>
    <n v="46.59"/>
    <x v="4"/>
    <s v="jazz"/>
    <x v="877"/>
    <d v="2013-12-19T18:56:00"/>
    <x v="4"/>
  </r>
  <r>
    <x v="878"/>
    <x v="878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x v="1"/>
    <s v="music/jazz"/>
    <n v="1"/>
    <n v="32.5"/>
    <x v="4"/>
    <s v="jazz"/>
    <x v="878"/>
    <d v="2010-12-23T05:35:24"/>
    <x v="7"/>
  </r>
  <r>
    <x v="879"/>
    <x v="879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x v="1"/>
    <s v="music/jazz"/>
    <n v="31"/>
    <n v="21.47"/>
    <x v="4"/>
    <s v="jazz"/>
    <x v="879"/>
    <d v="2012-05-29T19:55:05"/>
    <x v="5"/>
  </r>
  <r>
    <x v="880"/>
    <x v="880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x v="1"/>
    <s v="music/indie rock"/>
    <n v="3"/>
    <n v="14.13"/>
    <x v="4"/>
    <s v="indie rock"/>
    <x v="880"/>
    <d v="2012-10-30T07:42:18"/>
    <x v="5"/>
  </r>
  <r>
    <x v="881"/>
    <x v="881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x v="1"/>
    <s v="music/indie rock"/>
    <n v="1"/>
    <n v="30"/>
    <x v="4"/>
    <s v="indie rock"/>
    <x v="881"/>
    <d v="2012-01-14T06:01:26"/>
    <x v="6"/>
  </r>
  <r>
    <x v="882"/>
    <x v="882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x v="1"/>
    <s v="music/indie rock"/>
    <n v="20"/>
    <n v="21.57"/>
    <x v="4"/>
    <s v="indie rock"/>
    <x v="882"/>
    <d v="2011-09-06T20:39:10"/>
    <x v="6"/>
  </r>
  <r>
    <x v="883"/>
    <x v="883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x v="1"/>
    <s v="music/indie rock"/>
    <n v="40"/>
    <n v="83.38"/>
    <x v="4"/>
    <s v="indie rock"/>
    <x v="883"/>
    <d v="2016-03-02T22:27:15"/>
    <x v="2"/>
  </r>
  <r>
    <x v="884"/>
    <x v="884"/>
    <s v="We need to hire an animal trainer to have a chimpanzee actor perform in our music video with us!"/>
    <x v="13"/>
    <n v="20"/>
    <x v="2"/>
    <s v="US"/>
    <s v="USD"/>
    <x v="884"/>
    <n v="1331666146"/>
    <b v="0"/>
    <n v="2"/>
    <x v="1"/>
    <s v="music/indie rock"/>
    <n v="1"/>
    <n v="10"/>
    <x v="4"/>
    <s v="indie rock"/>
    <x v="884"/>
    <d v="2012-05-12T02:31:00"/>
    <x v="5"/>
  </r>
  <r>
    <x v="885"/>
    <x v="885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x v="1"/>
    <s v="music/indie rock"/>
    <n v="75"/>
    <n v="35.71"/>
    <x v="4"/>
    <s v="indie rock"/>
    <x v="885"/>
    <d v="2016-12-30T22:35:11"/>
    <x v="2"/>
  </r>
  <r>
    <x v="886"/>
    <x v="886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x v="1"/>
    <s v="music/indie rock"/>
    <n v="41"/>
    <n v="29.29"/>
    <x v="4"/>
    <s v="indie rock"/>
    <x v="886"/>
    <d v="2016-09-15T20:53:33"/>
    <x v="2"/>
  </r>
  <r>
    <x v="887"/>
    <x v="887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x v="1"/>
    <s v="music/indie rock"/>
    <n v="0"/>
    <n v="0"/>
    <x v="4"/>
    <s v="indie rock"/>
    <x v="887"/>
    <d v="2012-05-27T23:00:55"/>
    <x v="5"/>
  </r>
  <r>
    <x v="888"/>
    <x v="888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x v="1"/>
    <s v="music/indie rock"/>
    <n v="7"/>
    <n v="18"/>
    <x v="4"/>
    <s v="indie rock"/>
    <x v="888"/>
    <d v="2011-09-01T06:00:00"/>
    <x v="6"/>
  </r>
  <r>
    <x v="889"/>
    <x v="889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x v="1"/>
    <s v="music/indie rock"/>
    <n v="9"/>
    <n v="73.760000000000005"/>
    <x v="4"/>
    <s v="indie rock"/>
    <x v="889"/>
    <d v="2014-10-05T18:49:03"/>
    <x v="3"/>
  </r>
  <r>
    <x v="890"/>
    <x v="890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x v="1"/>
    <s v="music/indie rock"/>
    <n v="4"/>
    <n v="31.25"/>
    <x v="4"/>
    <s v="indie rock"/>
    <x v="890"/>
    <d v="2013-11-21T17:46:19"/>
    <x v="4"/>
  </r>
  <r>
    <x v="891"/>
    <x v="891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x v="1"/>
    <s v="music/indie rock"/>
    <n v="3"/>
    <n v="28.89"/>
    <x v="4"/>
    <s v="indie rock"/>
    <x v="891"/>
    <d v="2014-08-21T00:45:30"/>
    <x v="3"/>
  </r>
  <r>
    <x v="892"/>
    <x v="892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x v="1"/>
    <s v="music/indie rock"/>
    <n v="41"/>
    <n v="143.82"/>
    <x v="4"/>
    <s v="indie rock"/>
    <x v="892"/>
    <d v="2010-08-01T04:00:00"/>
    <x v="7"/>
  </r>
  <r>
    <x v="893"/>
    <x v="893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x v="1"/>
    <s v="music/indie rock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x v="1"/>
    <s v="music/indie rock"/>
    <n v="39"/>
    <n v="147.81"/>
    <x v="4"/>
    <s v="indie rock"/>
    <x v="894"/>
    <d v="2016-06-05T23:33:30"/>
    <x v="2"/>
  </r>
  <r>
    <x v="895"/>
    <x v="895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x v="1"/>
    <s v="music/indie rock"/>
    <n v="2"/>
    <n v="27.86"/>
    <x v="4"/>
    <s v="indie rock"/>
    <x v="895"/>
    <d v="2010-10-25T03:03:49"/>
    <x v="7"/>
  </r>
  <r>
    <x v="896"/>
    <x v="896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x v="1"/>
    <s v="music/indie rock"/>
    <n v="40"/>
    <n v="44.44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x v="1"/>
    <s v="music/indie rock"/>
    <n v="0"/>
    <n v="0"/>
    <x v="4"/>
    <s v="indie rock"/>
    <x v="897"/>
    <d v="2012-11-28T17:31:48"/>
    <x v="5"/>
  </r>
  <r>
    <x v="898"/>
    <x v="898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x v="1"/>
    <s v="music/indie rock"/>
    <n v="3"/>
    <n v="35"/>
    <x v="4"/>
    <s v="indie rock"/>
    <x v="898"/>
    <d v="2012-01-15T18:11:50"/>
    <x v="6"/>
  </r>
  <r>
    <x v="899"/>
    <x v="899"/>
    <s v="Lets get 48/14 pressed and in your cd players,ipods,blogs, and facebook status'. Lets get it everywhere!"/>
    <x v="47"/>
    <n v="280"/>
    <x v="2"/>
    <s v="US"/>
    <s v="USD"/>
    <x v="899"/>
    <n v="1302661362"/>
    <b v="0"/>
    <n v="8"/>
    <x v="1"/>
    <s v="music/indie rock"/>
    <n v="37"/>
    <n v="35"/>
    <x v="4"/>
    <s v="indie rock"/>
    <x v="899"/>
    <d v="2011-05-28T02:22:42"/>
    <x v="6"/>
  </r>
  <r>
    <x v="900"/>
    <x v="900"/>
    <s v="With Project Revive, I aim to protect and nurture the creative impulse through music."/>
    <x v="10"/>
    <n v="21"/>
    <x v="2"/>
    <s v="US"/>
    <s v="USD"/>
    <x v="900"/>
    <n v="1456777402"/>
    <b v="0"/>
    <n v="2"/>
    <x v="1"/>
    <s v="music/jazz"/>
    <n v="0"/>
    <n v="10.5"/>
    <x v="4"/>
    <s v="jazz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x v="1"/>
    <s v="music/jazz"/>
    <n v="0"/>
    <n v="0"/>
    <x v="4"/>
    <s v="jazz"/>
    <x v="901"/>
    <d v="2010-06-08T19:11:00"/>
    <x v="7"/>
  </r>
  <r>
    <x v="902"/>
    <x v="902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x v="1"/>
    <s v="music/jazz"/>
    <n v="0"/>
    <n v="30"/>
    <x v="4"/>
    <s v="jazz"/>
    <x v="902"/>
    <d v="2014-08-30T15:30:00"/>
    <x v="3"/>
  </r>
  <r>
    <x v="903"/>
    <x v="903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x v="1"/>
    <s v="music/jazz"/>
    <n v="3"/>
    <n v="40"/>
    <x v="4"/>
    <s v="jazz"/>
    <x v="903"/>
    <d v="2012-09-23T02:25:00"/>
    <x v="5"/>
  </r>
  <r>
    <x v="904"/>
    <x v="904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x v="1"/>
    <s v="music/jazz"/>
    <n v="0"/>
    <n v="50.33"/>
    <x v="4"/>
    <s v="jazz"/>
    <x v="904"/>
    <d v="2016-01-03T01:55:37"/>
    <x v="0"/>
  </r>
  <r>
    <x v="905"/>
    <x v="905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x v="1"/>
    <s v="music/jazz"/>
    <n v="3"/>
    <n v="32.67"/>
    <x v="4"/>
    <s v="jazz"/>
    <x v="905"/>
    <d v="2011-01-24T05:45:26"/>
    <x v="7"/>
  </r>
  <r>
    <x v="906"/>
    <x v="906"/>
    <s v="The DMV's most respected saxophonist pay tribute to Motown."/>
    <x v="36"/>
    <n v="0"/>
    <x v="2"/>
    <s v="US"/>
    <s v="USD"/>
    <x v="906"/>
    <n v="1392093190"/>
    <b v="0"/>
    <n v="0"/>
    <x v="1"/>
    <s v="music/jazz"/>
    <n v="0"/>
    <n v="0"/>
    <x v="4"/>
    <s v="jazz"/>
    <x v="906"/>
    <d v="2014-03-13T03:33:10"/>
    <x v="3"/>
  </r>
  <r>
    <x v="907"/>
    <x v="907"/>
    <s v="Greg Chambers' self-titled CD needs support for post production, replication, and promotion."/>
    <x v="193"/>
    <n v="0"/>
    <x v="2"/>
    <s v="US"/>
    <s v="USD"/>
    <x v="907"/>
    <n v="1313123823"/>
    <b v="0"/>
    <n v="0"/>
    <x v="1"/>
    <s v="music/jazz"/>
    <n v="0"/>
    <n v="0"/>
    <x v="4"/>
    <s v="jazz"/>
    <x v="907"/>
    <d v="2011-09-11T04:37:03"/>
    <x v="6"/>
  </r>
  <r>
    <x v="908"/>
    <x v="908"/>
    <s v="This project is designed to help protect the environment by using Eco-friendly product packaging."/>
    <x v="30"/>
    <n v="0"/>
    <x v="2"/>
    <s v="US"/>
    <s v="USD"/>
    <x v="908"/>
    <n v="1276283655"/>
    <b v="0"/>
    <n v="0"/>
    <x v="1"/>
    <s v="music/jazz"/>
    <n v="0"/>
    <n v="0"/>
    <x v="4"/>
    <s v="jazz"/>
    <x v="908"/>
    <d v="2010-07-27T04:59:00"/>
    <x v="7"/>
  </r>
  <r>
    <x v="909"/>
    <x v="909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x v="1"/>
    <s v="music/jazz"/>
    <n v="3"/>
    <n v="65"/>
    <x v="4"/>
    <s v="jazz"/>
    <x v="909"/>
    <d v="2012-07-23T04:00:00"/>
    <x v="5"/>
  </r>
  <r>
    <x v="910"/>
    <x v="910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x v="1"/>
    <s v="music/jazz"/>
    <n v="22"/>
    <n v="24.6"/>
    <x v="4"/>
    <s v="jazz"/>
    <x v="910"/>
    <d v="2017-03-03T13:05:19"/>
    <x v="1"/>
  </r>
  <r>
    <x v="911"/>
    <x v="911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x v="1"/>
    <s v="music/jazz"/>
    <n v="0"/>
    <n v="0"/>
    <x v="4"/>
    <s v="jazz"/>
    <x v="911"/>
    <d v="2014-01-24T00:07:25"/>
    <x v="3"/>
  </r>
  <r>
    <x v="912"/>
    <x v="912"/>
    <s v="My new album will be called Triad, an album of original music performed by me &amp; guest musical artists."/>
    <x v="8"/>
    <n v="30"/>
    <x v="2"/>
    <s v="US"/>
    <s v="USD"/>
    <x v="912"/>
    <n v="1350009447"/>
    <b v="0"/>
    <n v="2"/>
    <x v="1"/>
    <s v="music/jazz"/>
    <n v="1"/>
    <n v="15"/>
    <x v="4"/>
    <s v="jazz"/>
    <x v="912"/>
    <d v="2012-12-11T03:37:27"/>
    <x v="5"/>
  </r>
  <r>
    <x v="913"/>
    <x v="913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x v="1"/>
    <s v="music/jazz"/>
    <n v="7"/>
    <n v="82.58"/>
    <x v="4"/>
    <s v="jazz"/>
    <x v="913"/>
    <d v="2012-05-05T03:20:19"/>
    <x v="5"/>
  </r>
  <r>
    <x v="914"/>
    <x v="914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x v="1"/>
    <s v="music/jazz"/>
    <n v="0"/>
    <n v="0"/>
    <x v="4"/>
    <s v="jazz"/>
    <x v="914"/>
    <d v="2012-08-25T18:19:07"/>
    <x v="5"/>
  </r>
  <r>
    <x v="915"/>
    <x v="915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x v="1"/>
    <s v="music/jazz"/>
    <n v="6"/>
    <n v="41.67"/>
    <x v="4"/>
    <s v="jazz"/>
    <x v="915"/>
    <d v="2012-03-01T04:59:00"/>
    <x v="5"/>
  </r>
  <r>
    <x v="916"/>
    <x v="916"/>
    <s v="Our next audio recording projects are scheduled for November 1 to 3, 2010 here in Kansas City, Missouri! "/>
    <x v="126"/>
    <n v="0"/>
    <x v="2"/>
    <s v="US"/>
    <s v="USD"/>
    <x v="916"/>
    <n v="1284409734"/>
    <b v="0"/>
    <n v="0"/>
    <x v="1"/>
    <s v="music/jazz"/>
    <n v="0"/>
    <n v="0"/>
    <x v="4"/>
    <s v="jazz"/>
    <x v="916"/>
    <d v="2010-10-22T05:00:00"/>
    <x v="7"/>
  </r>
  <r>
    <x v="917"/>
    <x v="917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x v="1"/>
    <s v="music/jazz"/>
    <n v="1"/>
    <n v="30"/>
    <x v="4"/>
    <s v="jazz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x v="1"/>
    <s v="music/jazz"/>
    <n v="5"/>
    <n v="19.600000000000001"/>
    <x v="4"/>
    <s v="jazz"/>
    <x v="918"/>
    <d v="2014-12-01T22:59:21"/>
    <x v="3"/>
  </r>
  <r>
    <x v="919"/>
    <x v="919"/>
    <s v="Cool jazz with a New Orleans flavor."/>
    <x v="22"/>
    <n v="100"/>
    <x v="2"/>
    <s v="US"/>
    <s v="USD"/>
    <x v="919"/>
    <n v="1352906645"/>
    <b v="0"/>
    <n v="1"/>
    <x v="1"/>
    <s v="music/jazz"/>
    <n v="1"/>
    <n v="100"/>
    <x v="4"/>
    <s v="jazz"/>
    <x v="919"/>
    <d v="2012-12-19T15:24:05"/>
    <x v="5"/>
  </r>
  <r>
    <x v="920"/>
    <x v="920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x v="1"/>
    <s v="music/jazz"/>
    <n v="0"/>
    <n v="0"/>
    <x v="4"/>
    <s v="jazz"/>
    <x v="920"/>
    <d v="2013-11-14T17:07:02"/>
    <x v="4"/>
  </r>
  <r>
    <x v="921"/>
    <x v="921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x v="1"/>
    <s v="music/jazz"/>
    <n v="31"/>
    <n v="231.75"/>
    <x v="4"/>
    <s v="jazz"/>
    <x v="921"/>
    <d v="2011-12-12T05:06:16"/>
    <x v="6"/>
  </r>
  <r>
    <x v="922"/>
    <x v="922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x v="1"/>
    <s v="music/jazz"/>
    <n v="21"/>
    <n v="189.33"/>
    <x v="4"/>
    <s v="jazz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x v="1"/>
    <s v="music/jazz"/>
    <n v="2"/>
    <n v="55"/>
    <x v="4"/>
    <s v="jazz"/>
    <x v="923"/>
    <d v="2014-11-22T00:02:03"/>
    <x v="3"/>
  </r>
  <r>
    <x v="924"/>
    <x v="924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x v="1"/>
    <s v="music/jazz"/>
    <n v="11"/>
    <n v="21.8"/>
    <x v="4"/>
    <s v="jazz"/>
    <x v="924"/>
    <d v="2013-02-13T22:37:49"/>
    <x v="4"/>
  </r>
  <r>
    <x v="925"/>
    <x v="925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x v="1"/>
    <s v="music/jazz"/>
    <n v="3"/>
    <n v="32"/>
    <x v="4"/>
    <s v="jazz"/>
    <x v="925"/>
    <d v="2013-11-27T22:08:31"/>
    <x v="4"/>
  </r>
  <r>
    <x v="926"/>
    <x v="926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x v="1"/>
    <s v="music/jazz"/>
    <n v="0"/>
    <n v="0"/>
    <x v="4"/>
    <s v="jazz"/>
    <x v="926"/>
    <d v="2010-07-08T22:40:00"/>
    <x v="7"/>
  </r>
  <r>
    <x v="927"/>
    <x v="927"/>
    <s v="Studio CD/DVD Solo project of Pianist &amp; Keyboardist Jetro da Silva"/>
    <x v="22"/>
    <n v="0"/>
    <x v="2"/>
    <s v="US"/>
    <s v="USD"/>
    <x v="927"/>
    <n v="1334432695"/>
    <b v="0"/>
    <n v="0"/>
    <x v="1"/>
    <s v="music/jazz"/>
    <n v="0"/>
    <n v="0"/>
    <x v="4"/>
    <s v="jazz"/>
    <x v="927"/>
    <d v="2012-05-14T19:44:55"/>
    <x v="5"/>
  </r>
  <r>
    <x v="928"/>
    <x v="928"/>
    <s v="A real Motown Backup singer on 22 gold and platinum albums headlines her own Jazz CD of Motown songs."/>
    <x v="107"/>
    <n v="1575"/>
    <x v="2"/>
    <s v="US"/>
    <s v="USD"/>
    <x v="928"/>
    <n v="1348864913"/>
    <b v="0"/>
    <n v="28"/>
    <x v="1"/>
    <s v="music/jazz"/>
    <n v="11"/>
    <n v="56.25"/>
    <x v="4"/>
    <s v="jazz"/>
    <x v="928"/>
    <d v="2012-11-18T00:00:00"/>
    <x v="5"/>
  </r>
  <r>
    <x v="929"/>
    <x v="929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x v="1"/>
    <s v="music/jazz"/>
    <n v="0"/>
    <n v="0"/>
    <x v="4"/>
    <s v="jazz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x v="1"/>
    <s v="music/jazz"/>
    <n v="38"/>
    <n v="69"/>
    <x v="4"/>
    <s v="jazz"/>
    <x v="930"/>
    <d v="2010-06-25T21:32:00"/>
    <x v="7"/>
  </r>
  <r>
    <x v="931"/>
    <x v="931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x v="1"/>
    <s v="music/jazz"/>
    <n v="7"/>
    <n v="18.71"/>
    <x v="4"/>
    <s v="jazz"/>
    <x v="931"/>
    <d v="2014-03-16T22:00:00"/>
    <x v="3"/>
  </r>
  <r>
    <x v="932"/>
    <x v="932"/>
    <s v="Help me to create my 3rd album, a Christmas CD with 16 Holiday/Original favorites!"/>
    <x v="196"/>
    <n v="1381"/>
    <x v="2"/>
    <s v="US"/>
    <s v="USD"/>
    <x v="932"/>
    <n v="1360106145"/>
    <b v="0"/>
    <n v="30"/>
    <x v="1"/>
    <s v="music/jazz"/>
    <n v="15"/>
    <n v="46.03"/>
    <x v="4"/>
    <s v="jazz"/>
    <x v="932"/>
    <d v="2013-03-22T22:15:45"/>
    <x v="4"/>
  </r>
  <r>
    <x v="933"/>
    <x v="933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x v="1"/>
    <s v="music/jazz"/>
    <n v="6"/>
    <n v="60"/>
    <x v="4"/>
    <s v="jazz"/>
    <x v="933"/>
    <d v="2014-05-12T04:03:29"/>
    <x v="3"/>
  </r>
  <r>
    <x v="934"/>
    <x v="934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x v="1"/>
    <s v="music/jazz"/>
    <n v="30"/>
    <n v="50.67"/>
    <x v="4"/>
    <s v="jazz"/>
    <x v="934"/>
    <d v="2014-05-04T06:00:00"/>
    <x v="3"/>
  </r>
  <r>
    <x v="935"/>
    <x v="935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x v="1"/>
    <s v="music/jazz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x v="123"/>
    <n v="0"/>
    <x v="2"/>
    <s v="US"/>
    <s v="USD"/>
    <x v="936"/>
    <n v="1323131689"/>
    <b v="0"/>
    <n v="0"/>
    <x v="1"/>
    <s v="music/jazz"/>
    <n v="0"/>
    <n v="0"/>
    <x v="4"/>
    <s v="jazz"/>
    <x v="936"/>
    <d v="2012-01-18T20:00:00"/>
    <x v="6"/>
  </r>
  <r>
    <x v="937"/>
    <x v="937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x v="1"/>
    <s v="music/jazz"/>
    <n v="1"/>
    <n v="20"/>
    <x v="4"/>
    <s v="jazz"/>
    <x v="937"/>
    <d v="2013-11-03T20:09:17"/>
    <x v="4"/>
  </r>
  <r>
    <x v="938"/>
    <x v="938"/>
    <s v="Creating new avenues of exposure for young Jazz &amp; Soul artists_x000a_to express their Art of Music."/>
    <x v="39"/>
    <n v="25"/>
    <x v="2"/>
    <s v="US"/>
    <s v="USD"/>
    <x v="938"/>
    <n v="1343993448"/>
    <b v="0"/>
    <n v="1"/>
    <x v="1"/>
    <s v="music/jazz"/>
    <n v="0"/>
    <n v="25"/>
    <x v="4"/>
    <s v="jazz"/>
    <x v="938"/>
    <d v="2012-09-02T11:30:48"/>
    <x v="5"/>
  </r>
  <r>
    <x v="939"/>
    <x v="939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x v="1"/>
    <s v="music/jazz"/>
    <n v="1"/>
    <n v="20"/>
    <x v="4"/>
    <s v="jazz"/>
    <x v="939"/>
    <d v="2013-06-30T19:58:00"/>
    <x v="4"/>
  </r>
  <r>
    <x v="940"/>
    <x v="940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x v="1"/>
    <s v="technology/wearables"/>
    <n v="17"/>
    <n v="110.29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x v="1"/>
    <s v="technology/wearables"/>
    <n v="2"/>
    <n v="37.450000000000003"/>
    <x v="2"/>
    <s v="wearables"/>
    <x v="941"/>
    <d v="2017-02-10T02:19:05"/>
    <x v="1"/>
  </r>
  <r>
    <x v="942"/>
    <x v="942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x v="1"/>
    <s v="technology/wearables"/>
    <n v="9"/>
    <n v="41.75"/>
    <x v="2"/>
    <s v="wearables"/>
    <x v="942"/>
    <d v="2016-02-18T20:14:20"/>
    <x v="2"/>
  </r>
  <r>
    <x v="943"/>
    <x v="943"/>
    <s v="A mask for home or travel that will give you the best, undisturbed sleep of your life."/>
    <x v="9"/>
    <n v="289"/>
    <x v="2"/>
    <s v="US"/>
    <s v="USD"/>
    <x v="943"/>
    <n v="1477843305"/>
    <b v="0"/>
    <n v="12"/>
    <x v="1"/>
    <s v="technology/wearables"/>
    <n v="10"/>
    <n v="24.08"/>
    <x v="2"/>
    <s v="wearables"/>
    <x v="943"/>
    <d v="2016-11-29T17:01:45"/>
    <x v="2"/>
  </r>
  <r>
    <x v="944"/>
    <x v="944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x v="1"/>
    <s v="technology/wearables"/>
    <n v="13"/>
    <n v="69.41"/>
    <x v="2"/>
    <s v="wearables"/>
    <x v="944"/>
    <d v="2016-04-18T14:00:00"/>
    <x v="2"/>
  </r>
  <r>
    <x v="945"/>
    <x v="945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x v="1"/>
    <s v="technology/wearables"/>
    <n v="2"/>
    <n v="155.25"/>
    <x v="2"/>
    <s v="wearables"/>
    <x v="945"/>
    <d v="2017-02-18T23:59:00"/>
    <x v="2"/>
  </r>
  <r>
    <x v="946"/>
    <x v="946"/>
    <s v="Soft edged-Hard working. The perfect wearable organization for the home and professional shop."/>
    <x v="36"/>
    <n v="286"/>
    <x v="2"/>
    <s v="US"/>
    <s v="USD"/>
    <x v="946"/>
    <n v="1470852048"/>
    <b v="0"/>
    <n v="5"/>
    <x v="1"/>
    <s v="technology/wearables"/>
    <n v="2"/>
    <n v="57.2"/>
    <x v="2"/>
    <s v="wearables"/>
    <x v="946"/>
    <d v="2016-09-09T18:00:48"/>
    <x v="2"/>
  </r>
  <r>
    <x v="947"/>
    <x v="947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x v="1"/>
    <s v="technology/wearables"/>
    <n v="0"/>
    <n v="0"/>
    <x v="2"/>
    <s v="wearables"/>
    <x v="947"/>
    <d v="2016-06-30T18:45:06"/>
    <x v="2"/>
  </r>
  <r>
    <x v="948"/>
    <x v="948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x v="1"/>
    <s v="technology/wearables"/>
    <n v="12"/>
    <n v="60"/>
    <x v="2"/>
    <s v="wearables"/>
    <x v="948"/>
    <d v="2016-03-12T19:52:44"/>
    <x v="2"/>
  </r>
  <r>
    <x v="949"/>
    <x v="949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x v="1"/>
    <s v="technology/wearables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x v="1"/>
    <s v="technology/wearables"/>
    <n v="28"/>
    <n v="58.42"/>
    <x v="2"/>
    <s v="wearables"/>
    <x v="950"/>
    <d v="2016-01-17T18:01:01"/>
    <x v="0"/>
  </r>
  <r>
    <x v="951"/>
    <x v="951"/>
    <s v="Revolutionizing the way we walk our dogs!"/>
    <x v="63"/>
    <n v="19195"/>
    <x v="2"/>
    <s v="US"/>
    <s v="USD"/>
    <x v="951"/>
    <n v="1461166872"/>
    <b v="0"/>
    <n v="121"/>
    <x v="1"/>
    <s v="technology/wearables"/>
    <n v="38"/>
    <n v="158.63999999999999"/>
    <x v="2"/>
    <s v="wearables"/>
    <x v="951"/>
    <d v="2016-06-04T15:41:12"/>
    <x v="2"/>
  </r>
  <r>
    <x v="952"/>
    <x v="952"/>
    <s v="Audionoggin: Wireless personal surround sound for the athlete in everyone."/>
    <x v="197"/>
    <n v="19572"/>
    <x v="2"/>
    <s v="US"/>
    <s v="USD"/>
    <x v="952"/>
    <n v="1476888212"/>
    <b v="0"/>
    <n v="196"/>
    <x v="1"/>
    <s v="technology/wearables"/>
    <n v="40"/>
    <n v="99.86"/>
    <x v="2"/>
    <s v="wearables"/>
    <x v="952"/>
    <d v="2016-11-18T15:43:32"/>
    <x v="2"/>
  </r>
  <r>
    <x v="953"/>
    <x v="953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x v="1"/>
    <s v="technology/wearables"/>
    <n v="1"/>
    <n v="25.2"/>
    <x v="2"/>
    <s v="wearables"/>
    <x v="953"/>
    <d v="2015-01-25T03:56:39"/>
    <x v="3"/>
  </r>
  <r>
    <x v="954"/>
    <x v="954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x v="1"/>
    <s v="technology/wearables"/>
    <n v="43"/>
    <n v="89.19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x v="1"/>
    <s v="technology/wearables"/>
    <n v="6"/>
    <n v="182.62"/>
    <x v="2"/>
    <s v="wearables"/>
    <x v="955"/>
    <d v="2016-09-13T07:05:00"/>
    <x v="2"/>
  </r>
  <r>
    <x v="956"/>
    <x v="956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x v="1"/>
    <s v="technology/wearables"/>
    <n v="2"/>
    <n v="50.65"/>
    <x v="2"/>
    <s v="wearables"/>
    <x v="956"/>
    <d v="2015-04-26T20:55:59"/>
    <x v="0"/>
  </r>
  <r>
    <x v="957"/>
    <x v="957"/>
    <s v="A Leather Smart watch Band, that NEVER needs to be charged for only $37!"/>
    <x v="14"/>
    <n v="233"/>
    <x v="2"/>
    <s v="US"/>
    <s v="USD"/>
    <x v="957"/>
    <n v="1476710133"/>
    <b v="0"/>
    <n v="7"/>
    <x v="1"/>
    <s v="technology/wearables"/>
    <n v="2"/>
    <n v="33.29"/>
    <x v="2"/>
    <s v="wearables"/>
    <x v="957"/>
    <d v="2016-11-17T14:15:33"/>
    <x v="2"/>
  </r>
  <r>
    <x v="958"/>
    <x v="958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x v="1"/>
    <s v="technology/wearables"/>
    <n v="11"/>
    <n v="51.82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x v="1"/>
    <s v="technology/wearables"/>
    <n v="39"/>
    <n v="113.63"/>
    <x v="2"/>
    <s v="wearables"/>
    <x v="959"/>
    <d v="2015-01-19T04:11:05"/>
    <x v="3"/>
  </r>
  <r>
    <x v="960"/>
    <x v="960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x v="1"/>
    <s v="technology/wearables"/>
    <n v="46"/>
    <n v="136.46"/>
    <x v="2"/>
    <s v="wearables"/>
    <x v="960"/>
    <d v="2017-03-14T14:02:35"/>
    <x v="1"/>
  </r>
  <r>
    <x v="961"/>
    <x v="961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x v="1"/>
    <s v="technology/wearables"/>
    <n v="42"/>
    <n v="364.35"/>
    <x v="2"/>
    <s v="wearables"/>
    <x v="961"/>
    <d v="2017-02-20T19:00:00"/>
    <x v="1"/>
  </r>
  <r>
    <x v="962"/>
    <x v="962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x v="1"/>
    <s v="technology/wearables"/>
    <n v="28"/>
    <n v="19.239999999999998"/>
    <x v="2"/>
    <s v="wearables"/>
    <x v="962"/>
    <d v="2016-02-11T17:05:53"/>
    <x v="2"/>
  </r>
  <r>
    <x v="963"/>
    <x v="963"/>
    <s v="WE are molding an educated, motivated, non violent GENERATION!"/>
    <x v="19"/>
    <n v="377"/>
    <x v="2"/>
    <s v="US"/>
    <s v="USD"/>
    <x v="963"/>
    <n v="1473693319"/>
    <b v="0"/>
    <n v="9"/>
    <x v="1"/>
    <s v="technology/wearables"/>
    <n v="1"/>
    <n v="41.89"/>
    <x v="2"/>
    <s v="wearables"/>
    <x v="963"/>
    <d v="2016-10-17T15:15:19"/>
    <x v="2"/>
  </r>
  <r>
    <x v="964"/>
    <x v="964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x v="1"/>
    <s v="technology/wearables"/>
    <n v="1"/>
    <n v="30.31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x v="1"/>
    <s v="technology/wearables"/>
    <n v="1"/>
    <n v="49.67"/>
    <x v="2"/>
    <s v="wearables"/>
    <x v="965"/>
    <d v="2016-10-26T03:59:00"/>
    <x v="2"/>
  </r>
  <r>
    <x v="966"/>
    <x v="966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x v="1"/>
    <s v="technology/wearables"/>
    <n v="15"/>
    <n v="59.2"/>
    <x v="2"/>
    <s v="wearables"/>
    <x v="966"/>
    <d v="2016-10-06T15:15:32"/>
    <x v="2"/>
  </r>
  <r>
    <x v="967"/>
    <x v="967"/>
    <s v="Better Beanie is the new therapeutic wearable designed to assist you while keeping your hands free."/>
    <x v="22"/>
    <n v="3562"/>
    <x v="2"/>
    <s v="US"/>
    <s v="USD"/>
    <x v="967"/>
    <n v="1456121174"/>
    <b v="0"/>
    <n v="81"/>
    <x v="1"/>
    <s v="technology/wearables"/>
    <n v="18"/>
    <n v="43.98"/>
    <x v="2"/>
    <s v="wearables"/>
    <x v="967"/>
    <d v="2016-04-22T05:06:14"/>
    <x v="2"/>
  </r>
  <r>
    <x v="968"/>
    <x v="968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x v="1"/>
    <s v="technology/wearables"/>
    <n v="1"/>
    <n v="26.5"/>
    <x v="2"/>
    <s v="wearables"/>
    <x v="968"/>
    <d v="2014-08-15T20:20:34"/>
    <x v="3"/>
  </r>
  <r>
    <x v="969"/>
    <x v="969"/>
    <s v="Geek &amp; Chic Smart Jewelry Collection, Wearables Meet Style!"/>
    <x v="11"/>
    <n v="14000"/>
    <x v="2"/>
    <s v="MX"/>
    <s v="MXN"/>
    <x v="969"/>
    <n v="1483773407"/>
    <b v="0"/>
    <n v="11"/>
    <x v="1"/>
    <s v="technology/wearables"/>
    <n v="47"/>
    <n v="1272.73"/>
    <x v="2"/>
    <s v="wearables"/>
    <x v="969"/>
    <d v="2017-02-09T07:16:47"/>
    <x v="1"/>
  </r>
  <r>
    <x v="970"/>
    <x v="970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x v="1"/>
    <s v="technology/wearables"/>
    <n v="46"/>
    <n v="164"/>
    <x v="2"/>
    <s v="wearables"/>
    <x v="970"/>
    <d v="2017-01-23T04:59:00"/>
    <x v="2"/>
  </r>
  <r>
    <x v="971"/>
    <x v="971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x v="1"/>
    <s v="technology/wearables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x v="1"/>
    <s v="technology/wearables"/>
    <n v="35"/>
    <n v="153.88999999999999"/>
    <x v="2"/>
    <s v="wearables"/>
    <x v="972"/>
    <d v="2014-09-04T06:59:00"/>
    <x v="3"/>
  </r>
  <r>
    <x v="973"/>
    <x v="973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x v="1"/>
    <s v="technology/wearables"/>
    <n v="2"/>
    <n v="51.38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x v="1"/>
    <s v="technology/wearables"/>
    <n v="1"/>
    <n v="93.33"/>
    <x v="2"/>
    <s v="wearables"/>
    <x v="974"/>
    <d v="2016-03-25T16:59:16"/>
    <x v="2"/>
  </r>
  <r>
    <x v="975"/>
    <x v="975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x v="1"/>
    <s v="technology/wearables"/>
    <n v="3"/>
    <n v="108.63"/>
    <x v="2"/>
    <s v="wearables"/>
    <x v="975"/>
    <d v="2016-06-28T16:43:05"/>
    <x v="2"/>
  </r>
  <r>
    <x v="976"/>
    <x v="976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x v="1"/>
    <s v="technology/wearables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x v="1"/>
    <s v="technology/wearables"/>
    <n v="34"/>
    <n v="75.75"/>
    <x v="2"/>
    <s v="wearables"/>
    <x v="977"/>
    <d v="2016-02-21T22:36:37"/>
    <x v="2"/>
  </r>
  <r>
    <x v="978"/>
    <x v="978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x v="1"/>
    <s v="technology/wearables"/>
    <n v="56"/>
    <n v="790.84"/>
    <x v="2"/>
    <s v="wearables"/>
    <x v="978"/>
    <d v="2016-02-25T07:25:01"/>
    <x v="2"/>
  </r>
  <r>
    <x v="979"/>
    <x v="979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x v="1"/>
    <s v="technology/wearables"/>
    <n v="83"/>
    <n v="301.94"/>
    <x v="2"/>
    <s v="wearables"/>
    <x v="979"/>
    <d v="2016-06-20T18:59:00"/>
    <x v="2"/>
  </r>
  <r>
    <x v="980"/>
    <x v="980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x v="1"/>
    <s v="technology/wearables"/>
    <n v="15"/>
    <n v="47.94"/>
    <x v="2"/>
    <s v="wearables"/>
    <x v="980"/>
    <d v="2014-11-30T22:42:02"/>
    <x v="3"/>
  </r>
  <r>
    <x v="981"/>
    <x v="981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x v="1"/>
    <s v="technology/wearables"/>
    <n v="0"/>
    <n v="2.75"/>
    <x v="2"/>
    <s v="wearables"/>
    <x v="981"/>
    <d v="2014-08-09T22:43:42"/>
    <x v="3"/>
  </r>
  <r>
    <x v="982"/>
    <x v="982"/>
    <s v="revolutonary ultra-slim 2-in-1 Smart  2-in-1 I-PHONE handle/WALLETtm with 360 rotatiion"/>
    <x v="178"/>
    <n v="3"/>
    <x v="2"/>
    <s v="US"/>
    <s v="USD"/>
    <x v="982"/>
    <n v="1472839486"/>
    <b v="0"/>
    <n v="3"/>
    <x v="1"/>
    <s v="technology/wearables"/>
    <n v="0"/>
    <n v="1"/>
    <x v="2"/>
    <s v="wearables"/>
    <x v="982"/>
    <d v="2016-10-02T18:04:46"/>
    <x v="2"/>
  </r>
  <r>
    <x v="983"/>
    <x v="983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x v="1"/>
    <s v="technology/wearables"/>
    <n v="30"/>
    <n v="171.79"/>
    <x v="2"/>
    <s v="wearables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x v="1"/>
    <s v="technology/wearables"/>
    <n v="1"/>
    <n v="35.33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x v="1"/>
    <s v="technology/wearables"/>
    <n v="6"/>
    <n v="82.09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x v="1"/>
    <s v="technology/wearables"/>
    <n v="13"/>
    <n v="110.87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x v="1"/>
    <s v="technology/wearables"/>
    <n v="13"/>
    <n v="161.22"/>
    <x v="2"/>
    <s v="wearables"/>
    <x v="987"/>
    <d v="2014-06-23T07:04:10"/>
    <x v="3"/>
  </r>
  <r>
    <x v="988"/>
    <x v="988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x v="1"/>
    <s v="technology/wearables"/>
    <n v="0"/>
    <n v="0"/>
    <x v="2"/>
    <s v="wearables"/>
    <x v="988"/>
    <d v="2016-10-01T08:33:45"/>
    <x v="2"/>
  </r>
  <r>
    <x v="989"/>
    <x v="989"/>
    <s v="The most useful phone charger you will ever buy"/>
    <x v="3"/>
    <n v="1677"/>
    <x v="2"/>
    <s v="US"/>
    <s v="USD"/>
    <x v="989"/>
    <n v="1472509495"/>
    <b v="0"/>
    <n v="32"/>
    <x v="1"/>
    <s v="technology/wearables"/>
    <n v="17"/>
    <n v="52.41"/>
    <x v="2"/>
    <s v="wearables"/>
    <x v="989"/>
    <d v="2016-09-28T22:24:55"/>
    <x v="2"/>
  </r>
  <r>
    <x v="990"/>
    <x v="990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x v="1"/>
    <s v="technology/wearables"/>
    <n v="0"/>
    <n v="13"/>
    <x v="2"/>
    <s v="wearables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x v="1"/>
    <s v="technology/wearables"/>
    <n v="4"/>
    <n v="30.29"/>
    <x v="2"/>
    <s v="wearables"/>
    <x v="991"/>
    <d v="2016-07-12T18:51:00"/>
    <x v="2"/>
  </r>
  <r>
    <x v="992"/>
    <x v="992"/>
    <s v="The HOTTEST and COOLEST thing yet! WairConditioning... an entirely new level of comfortability!"/>
    <x v="57"/>
    <n v="467"/>
    <x v="2"/>
    <s v="US"/>
    <s v="USD"/>
    <x v="992"/>
    <n v="1457475119"/>
    <b v="0"/>
    <n v="4"/>
    <x v="1"/>
    <s v="technology/wearables"/>
    <n v="0"/>
    <n v="116.75"/>
    <x v="2"/>
    <s v="wearables"/>
    <x v="992"/>
    <d v="2016-05-07T21:11:59"/>
    <x v="2"/>
  </r>
  <r>
    <x v="993"/>
    <x v="993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x v="1"/>
    <s v="technology/wearables"/>
    <n v="25"/>
    <n v="89.6"/>
    <x v="2"/>
    <s v="wearables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x v="1"/>
    <s v="technology/wearables"/>
    <n v="2"/>
    <n v="424.45"/>
    <x v="2"/>
    <s v="wearables"/>
    <x v="994"/>
    <d v="2014-11-30T22:59:00"/>
    <x v="3"/>
  </r>
  <r>
    <x v="995"/>
    <x v="995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x v="1"/>
    <s v="technology/wearables"/>
    <n v="7"/>
    <n v="80.67"/>
    <x v="2"/>
    <s v="wearables"/>
    <x v="995"/>
    <d v="2014-11-29T16:00:00"/>
    <x v="3"/>
  </r>
  <r>
    <x v="996"/>
    <x v="996"/>
    <s v="Study the behaviour of technical communities by tracking their movement  through wearables"/>
    <x v="23"/>
    <n v="65"/>
    <x v="2"/>
    <s v="US"/>
    <s v="USD"/>
    <x v="996"/>
    <n v="1403902060"/>
    <b v="0"/>
    <n v="5"/>
    <x v="1"/>
    <s v="technology/wearables"/>
    <n v="2"/>
    <n v="13"/>
    <x v="2"/>
    <s v="wearables"/>
    <x v="996"/>
    <d v="2014-07-27T15:27:00"/>
    <x v="3"/>
  </r>
  <r>
    <x v="997"/>
    <x v="997"/>
    <s v="The iPhanny keeps your iPhone 6 safe from bending in those dangerous pants pockets."/>
    <x v="10"/>
    <n v="65"/>
    <x v="2"/>
    <s v="US"/>
    <s v="USD"/>
    <x v="997"/>
    <n v="1414549697"/>
    <b v="0"/>
    <n v="8"/>
    <x v="1"/>
    <s v="technology/wearables"/>
    <n v="1"/>
    <n v="8.1300000000000008"/>
    <x v="2"/>
    <s v="wearables"/>
    <x v="997"/>
    <d v="2014-11-28T03:28:17"/>
    <x v="3"/>
  </r>
  <r>
    <x v="998"/>
    <x v="998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x v="1"/>
    <s v="technology/wearables"/>
    <n v="59"/>
    <n v="153.43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x v="1"/>
    <s v="technology/wearables"/>
    <n v="8"/>
    <n v="292.08"/>
    <x v="2"/>
    <s v="wearables"/>
    <x v="999"/>
    <d v="2014-11-13T08:02:00"/>
    <x v="3"/>
  </r>
  <r>
    <x v="1000"/>
    <x v="1000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x v="1"/>
    <s v="technology/wearables"/>
    <n v="2"/>
    <n v="3304"/>
    <x v="2"/>
    <s v="wearables"/>
    <x v="1000"/>
    <d v="2017-03-15T00:26:00"/>
    <x v="1"/>
  </r>
  <r>
    <x v="1001"/>
    <x v="1001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x v="1"/>
    <s v="technology/wearables"/>
    <n v="104"/>
    <n v="1300"/>
    <x v="2"/>
    <s v="wearables"/>
    <x v="1001"/>
    <d v="2017-01-30T17:16:53"/>
    <x v="2"/>
  </r>
  <r>
    <x v="1002"/>
    <x v="1002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x v="1"/>
    <s v="technology/wearables"/>
    <n v="30"/>
    <n v="134.55000000000001"/>
    <x v="2"/>
    <s v="wearables"/>
    <x v="1002"/>
    <d v="2015-12-17T05:59:00"/>
    <x v="0"/>
  </r>
  <r>
    <x v="1003"/>
    <x v="1003"/>
    <s v="Connected, heating, premium quality and comfortable leather sneakers - hand-crafted in France."/>
    <x v="22"/>
    <n v="3211"/>
    <x v="1"/>
    <s v="FR"/>
    <s v="EUR"/>
    <x v="1003"/>
    <n v="1487091661"/>
    <b v="0"/>
    <n v="15"/>
    <x v="1"/>
    <s v="technology/wearables"/>
    <n v="16"/>
    <n v="214.07"/>
    <x v="2"/>
    <s v="wearables"/>
    <x v="1003"/>
    <d v="2017-03-16T16:01:01"/>
    <x v="1"/>
  </r>
  <r>
    <x v="1004"/>
    <x v="1004"/>
    <s v="Harnessing wearable technology as a powerful defense for food-allergy children."/>
    <x v="31"/>
    <n v="20552"/>
    <x v="1"/>
    <s v="US"/>
    <s v="USD"/>
    <x v="1004"/>
    <n v="1453222827"/>
    <b v="0"/>
    <n v="95"/>
    <x v="1"/>
    <s v="technology/wearables"/>
    <n v="82"/>
    <n v="216.34"/>
    <x v="2"/>
    <s v="wearables"/>
    <x v="1004"/>
    <d v="2016-02-18T17:00:27"/>
    <x v="2"/>
  </r>
  <r>
    <x v="1005"/>
    <x v="1005"/>
    <s v="The Forcite Alpine helmet records 4K footage and keeps you connected all in one sleek design."/>
    <x v="61"/>
    <n v="150102"/>
    <x v="1"/>
    <s v="US"/>
    <s v="USD"/>
    <x v="1005"/>
    <n v="1443538783"/>
    <b v="0"/>
    <n v="161"/>
    <x v="1"/>
    <s v="technology/wearables"/>
    <n v="75"/>
    <n v="932.31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x v="1"/>
    <s v="technology/wearables"/>
    <n v="6"/>
    <n v="29.25"/>
    <x v="2"/>
    <s v="wearables"/>
    <x v="1006"/>
    <d v="2014-12-12T07:11:00"/>
    <x v="3"/>
  </r>
  <r>
    <x v="1007"/>
    <x v="1007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x v="1"/>
    <s v="technology/wearables"/>
    <n v="44"/>
    <n v="174.95"/>
    <x v="2"/>
    <s v="wearables"/>
    <x v="1007"/>
    <d v="2016-12-14T15:00:23"/>
    <x v="2"/>
  </r>
  <r>
    <x v="1008"/>
    <x v="1008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x v="1"/>
    <s v="technology/wearables"/>
    <n v="0"/>
    <n v="250"/>
    <x v="2"/>
    <s v="wearables"/>
    <x v="1008"/>
    <d v="2016-12-28T19:25:15"/>
    <x v="2"/>
  </r>
  <r>
    <x v="1009"/>
    <x v="1009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x v="1"/>
    <s v="technology/wearables"/>
    <n v="13"/>
    <n v="65"/>
    <x v="2"/>
    <s v="wearables"/>
    <x v="1009"/>
    <d v="2016-06-19T14:30:46"/>
    <x v="2"/>
  </r>
  <r>
    <x v="1010"/>
    <x v="1010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x v="1"/>
    <s v="technology/wearables"/>
    <n v="0"/>
    <n v="55"/>
    <x v="2"/>
    <s v="wearables"/>
    <x v="1010"/>
    <d v="2016-09-05T02:59:00"/>
    <x v="2"/>
  </r>
  <r>
    <x v="1011"/>
    <x v="1011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x v="1"/>
    <s v="technology/wearables"/>
    <n v="0"/>
    <n v="75"/>
    <x v="2"/>
    <s v="wearables"/>
    <x v="1011"/>
    <d v="2014-12-18T21:33:15"/>
    <x v="3"/>
  </r>
  <r>
    <x v="1012"/>
    <x v="1012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x v="1"/>
    <s v="technology/wearables"/>
    <n v="21535"/>
    <n v="1389.36"/>
    <x v="2"/>
    <s v="wearables"/>
    <x v="1012"/>
    <d v="2017-01-24T10:34:12"/>
    <x v="2"/>
  </r>
  <r>
    <x v="1013"/>
    <x v="1013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x v="1"/>
    <s v="technology/wearables"/>
    <n v="35"/>
    <n v="95.91"/>
    <x v="2"/>
    <s v="wearables"/>
    <x v="1013"/>
    <d v="2015-12-29T20:00:00"/>
    <x v="0"/>
  </r>
  <r>
    <x v="1014"/>
    <x v="1014"/>
    <s v="CHEMION is an eyewear device that lets you show your creativity to the world."/>
    <x v="3"/>
    <n v="3060"/>
    <x v="1"/>
    <s v="US"/>
    <s v="USD"/>
    <x v="1014"/>
    <n v="1415750615"/>
    <b v="0"/>
    <n v="16"/>
    <x v="1"/>
    <s v="technology/wearables"/>
    <n v="31"/>
    <n v="191.25"/>
    <x v="2"/>
    <s v="wearables"/>
    <x v="1014"/>
    <d v="2015-01-01T00:03:35"/>
    <x v="3"/>
  </r>
  <r>
    <x v="1015"/>
    <x v="1015"/>
    <s v="SKIN - The wearable music remote control which makes your fitness lifestyle a bit easier"/>
    <x v="7"/>
    <n v="240"/>
    <x v="1"/>
    <s v="CH"/>
    <s v="CHF"/>
    <x v="1015"/>
    <n v="1445893495"/>
    <b v="0"/>
    <n v="6"/>
    <x v="1"/>
    <s v="technology/wearables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x v="1"/>
    <s v="technology/wearables"/>
    <n v="3"/>
    <n v="74.790000000000006"/>
    <x v="2"/>
    <s v="wearables"/>
    <x v="1016"/>
    <d v="2016-04-07T01:34:16"/>
    <x v="2"/>
  </r>
  <r>
    <x v="1017"/>
    <x v="1017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x v="1"/>
    <s v="technology/wearables"/>
    <n v="23"/>
    <n v="161.12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x v="1"/>
    <s v="technology/wearables"/>
    <n v="3"/>
    <n v="88.71"/>
    <x v="2"/>
    <s v="wearables"/>
    <x v="1018"/>
    <d v="2016-07-14T11:48:53"/>
    <x v="2"/>
  </r>
  <r>
    <x v="1019"/>
    <x v="1019"/>
    <s v="Tempi Is a Wearable Bluetooth Device That Gives Accurate Temperature and Humidity Readings."/>
    <x v="101"/>
    <n v="21300"/>
    <x v="1"/>
    <s v="US"/>
    <s v="USD"/>
    <x v="1019"/>
    <n v="1420500149"/>
    <b v="0"/>
    <n v="400"/>
    <x v="1"/>
    <s v="technology/wearables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x v="0"/>
    <s v="music/electronic music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x v="9"/>
    <n v="10554.11"/>
    <x v="0"/>
    <s v="US"/>
    <s v="USD"/>
    <x v="1021"/>
    <n v="1443074571"/>
    <b v="1"/>
    <n v="478"/>
    <x v="0"/>
    <s v="music/electronic music"/>
    <n v="352"/>
    <n v="22.08"/>
    <x v="4"/>
    <s v="electronic music"/>
    <x v="1021"/>
    <d v="2015-10-17T04:00:00"/>
    <x v="0"/>
  </r>
  <r>
    <x v="1022"/>
    <x v="1022"/>
    <s v="Help get four new bootlegs onto vinyl in the second installment of my series!"/>
    <x v="13"/>
    <n v="2298"/>
    <x v="0"/>
    <s v="US"/>
    <s v="USD"/>
    <x v="1022"/>
    <n v="1429284677"/>
    <b v="1"/>
    <n v="74"/>
    <x v="0"/>
    <s v="music/electronic music"/>
    <n v="115"/>
    <n v="31.05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x v="0"/>
    <s v="music/electronic music"/>
    <n v="237"/>
    <n v="36.21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x v="0"/>
    <s v="music/electronic music"/>
    <n v="119"/>
    <n v="388.98"/>
    <x v="4"/>
    <s v="electronic music"/>
    <x v="1024"/>
    <d v="2016-01-31T13:56:03"/>
    <x v="2"/>
  </r>
  <r>
    <x v="1025"/>
    <x v="1025"/>
    <s v="Jake Kaufman and Jessie Seely present THE WORLD'S FIRST VIRTUAL REALITY ROCK OPERA."/>
    <x v="54"/>
    <n v="76949.820000000007"/>
    <x v="0"/>
    <s v="US"/>
    <s v="USD"/>
    <x v="1025"/>
    <n v="1423944037"/>
    <b v="1"/>
    <n v="1071"/>
    <x v="0"/>
    <s v="music/electronic music"/>
    <n v="110"/>
    <n v="71.849999999999994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x v="0"/>
    <s v="music/electronic music"/>
    <n v="100"/>
    <n v="57.38"/>
    <x v="4"/>
    <s v="electronic music"/>
    <x v="1026"/>
    <d v="2016-03-31T08:46:56"/>
    <x v="2"/>
  </r>
  <r>
    <x v="1027"/>
    <x v="1027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x v="0"/>
    <s v="music/electronic music"/>
    <n v="103"/>
    <n v="69.67"/>
    <x v="4"/>
    <s v="electronic music"/>
    <x v="1027"/>
    <d v="2014-10-23T00:49:07"/>
    <x v="3"/>
  </r>
  <r>
    <x v="1028"/>
    <x v="1028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x v="0"/>
    <s v="music/electronic music"/>
    <n v="117"/>
    <n v="45.99"/>
    <x v="4"/>
    <s v="electronic music"/>
    <x v="1028"/>
    <d v="2017-03-06T20:00:00"/>
    <x v="1"/>
  </r>
  <r>
    <x v="1029"/>
    <x v="1029"/>
    <s v="We want to recreate last years massive Valborgparty in Lund but this time even bigger!"/>
    <x v="3"/>
    <n v="11176"/>
    <x v="0"/>
    <s v="SE"/>
    <s v="SEK"/>
    <x v="1029"/>
    <n v="1423501507"/>
    <b v="0"/>
    <n v="141"/>
    <x v="0"/>
    <s v="music/electronic music"/>
    <n v="112"/>
    <n v="79.260000000000005"/>
    <x v="4"/>
    <s v="electronic music"/>
    <x v="1029"/>
    <d v="2015-04-04T21:59:00"/>
    <x v="0"/>
  </r>
  <r>
    <x v="1030"/>
    <x v="1030"/>
    <s v="Help fund the latest Gothsicles mega-album, I FEEL SICLE!"/>
    <x v="13"/>
    <n v="6842"/>
    <x v="0"/>
    <s v="US"/>
    <s v="USD"/>
    <x v="1030"/>
    <n v="1472470549"/>
    <b v="0"/>
    <n v="159"/>
    <x v="0"/>
    <s v="music/electronic music"/>
    <n v="342"/>
    <n v="43.03"/>
    <x v="4"/>
    <s v="electronic music"/>
    <x v="1030"/>
    <d v="2016-09-12T11:35:49"/>
    <x v="2"/>
  </r>
  <r>
    <x v="1031"/>
    <x v="1031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x v="0"/>
    <s v="music/electronic music"/>
    <n v="107"/>
    <n v="108.48"/>
    <x v="4"/>
    <s v="electronic music"/>
    <x v="1031"/>
    <d v="2015-12-16T18:20:10"/>
    <x v="0"/>
  </r>
  <r>
    <x v="1032"/>
    <x v="1032"/>
    <s v="Ideal for living rooms and open spaces."/>
    <x v="105"/>
    <n v="5858.84"/>
    <x v="0"/>
    <s v="US"/>
    <s v="USD"/>
    <x v="1032"/>
    <n v="1464105625"/>
    <b v="0"/>
    <n v="96"/>
    <x v="0"/>
    <s v="music/electronic music"/>
    <n v="108"/>
    <n v="61.03"/>
    <x v="4"/>
    <s v="electronic music"/>
    <x v="1032"/>
    <d v="2016-06-23T16:00:25"/>
    <x v="2"/>
  </r>
  <r>
    <x v="1033"/>
    <x v="1033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x v="0"/>
    <s v="music/electronic music"/>
    <n v="103"/>
    <n v="50.59"/>
    <x v="4"/>
    <s v="electronic music"/>
    <x v="1033"/>
    <d v="2016-12-12T17:34:40"/>
    <x v="2"/>
  </r>
  <r>
    <x v="1034"/>
    <x v="1034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x v="0"/>
    <s v="music/electronic music"/>
    <n v="130"/>
    <n v="39.159999999999997"/>
    <x v="4"/>
    <s v="electronic music"/>
    <x v="1034"/>
    <d v="2016-08-05T03:59:00"/>
    <x v="2"/>
  </r>
  <r>
    <x v="1035"/>
    <x v="1035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x v="0"/>
    <s v="music/electronic music"/>
    <n v="108"/>
    <n v="65.16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x v="0"/>
    <s v="music/electronic music"/>
    <n v="112"/>
    <n v="23.96"/>
    <x v="4"/>
    <s v="electronic music"/>
    <x v="1036"/>
    <d v="2013-01-07T08:00:00"/>
    <x v="5"/>
  </r>
  <r>
    <x v="1037"/>
    <x v="1037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x v="0"/>
    <s v="music/electronic music"/>
    <n v="102"/>
    <n v="48.62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x v="0"/>
    <s v="music/electronic music"/>
    <n v="145"/>
    <n v="35.74"/>
    <x v="4"/>
    <s v="electronic music"/>
    <x v="1038"/>
    <d v="2016-03-19T04:33:43"/>
    <x v="2"/>
  </r>
  <r>
    <x v="1039"/>
    <x v="1039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x v="0"/>
    <s v="music/electronic music"/>
    <n v="128"/>
    <n v="21.37"/>
    <x v="4"/>
    <s v="electronic music"/>
    <x v="1039"/>
    <d v="2016-12-13T07:59:00"/>
    <x v="2"/>
  </r>
  <r>
    <x v="1040"/>
    <x v="1040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x v="1"/>
    <s v="journalism/audio"/>
    <n v="0"/>
    <n v="250"/>
    <x v="5"/>
    <s v="audio"/>
    <x v="1040"/>
    <d v="2016-08-27T17:00:09"/>
    <x v="2"/>
  </r>
  <r>
    <x v="1041"/>
    <x v="1041"/>
    <s v="I am trying to document what it is like to plunge head first into the music/audio industry as an intern."/>
    <x v="45"/>
    <n v="0"/>
    <x v="1"/>
    <s v="US"/>
    <s v="USD"/>
    <x v="1041"/>
    <n v="1405041992"/>
    <b v="0"/>
    <n v="0"/>
    <x v="1"/>
    <s v="journalism/audio"/>
    <n v="0"/>
    <n v="0"/>
    <x v="5"/>
    <s v="audio"/>
    <x v="1041"/>
    <d v="2014-07-31T01:26:32"/>
    <x v="3"/>
  </r>
  <r>
    <x v="1042"/>
    <x v="1042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x v="1"/>
    <s v="journalism/audio"/>
    <n v="2"/>
    <n v="10"/>
    <x v="5"/>
    <s v="audio"/>
    <x v="1042"/>
    <d v="2014-09-12T10:00:00"/>
    <x v="3"/>
  </r>
  <r>
    <x v="1043"/>
    <x v="1043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x v="1"/>
    <s v="journalism/audio"/>
    <n v="9"/>
    <n v="29.24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x v="1"/>
    <s v="journalism/audio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x v="1"/>
    <s v="journalism/audio"/>
    <n v="3"/>
    <n v="33.25"/>
    <x v="5"/>
    <s v="audio"/>
    <x v="1045"/>
    <d v="2014-08-23T20:59:10"/>
    <x v="3"/>
  </r>
  <r>
    <x v="1046"/>
    <x v="1046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x v="1"/>
    <s v="journalism/audio"/>
    <n v="0"/>
    <n v="0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x v="1"/>
    <s v="journalism/audio"/>
    <n v="0"/>
    <n v="1"/>
    <x v="5"/>
    <s v="audio"/>
    <x v="1047"/>
    <d v="2014-11-05T20:38:35"/>
    <x v="3"/>
  </r>
  <r>
    <x v="1048"/>
    <x v="1048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x v="1"/>
    <s v="journalism/audio"/>
    <n v="1"/>
    <n v="53"/>
    <x v="5"/>
    <s v="audio"/>
    <x v="1048"/>
    <d v="2016-09-25T01:16:29"/>
    <x v="2"/>
  </r>
  <r>
    <x v="1049"/>
    <x v="1049"/>
    <s v="------"/>
    <x v="14"/>
    <n v="0"/>
    <x v="1"/>
    <s v="US"/>
    <s v="USD"/>
    <x v="1049"/>
    <n v="1452680445"/>
    <b v="0"/>
    <n v="0"/>
    <x v="1"/>
    <s v="journalism/audio"/>
    <n v="0"/>
    <n v="0"/>
    <x v="5"/>
    <s v="audio"/>
    <x v="1049"/>
    <d v="2016-02-12T10:20:45"/>
    <x v="2"/>
  </r>
  <r>
    <x v="1050"/>
    <x v="1050"/>
    <s v="Secularism is on the rise and I hear you.Talk to me."/>
    <x v="30"/>
    <n v="0"/>
    <x v="1"/>
    <s v="US"/>
    <s v="USD"/>
    <x v="1050"/>
    <n v="1439665677"/>
    <b v="0"/>
    <n v="0"/>
    <x v="1"/>
    <s v="journalism/audio"/>
    <n v="0"/>
    <n v="0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x v="1"/>
    <s v="journalism/audio"/>
    <n v="0"/>
    <n v="0"/>
    <x v="5"/>
    <s v="audio"/>
    <x v="1051"/>
    <d v="2014-08-27T00:20:25"/>
    <x v="3"/>
  </r>
  <r>
    <x v="1052"/>
    <x v="1052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x v="1"/>
    <s v="journalism/audio"/>
    <n v="0"/>
    <n v="0"/>
    <x v="5"/>
    <s v="audio"/>
    <x v="1052"/>
    <d v="2016-06-06T20:09:00"/>
    <x v="2"/>
  </r>
  <r>
    <x v="1053"/>
    <x v="1053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x v="1"/>
    <s v="journalism/audio"/>
    <n v="1"/>
    <n v="15"/>
    <x v="5"/>
    <s v="audio"/>
    <x v="1053"/>
    <d v="2017-03-06T04:08:52"/>
    <x v="1"/>
  </r>
  <r>
    <x v="1054"/>
    <x v="1054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x v="1"/>
    <s v="journalism/audio"/>
    <n v="0"/>
    <n v="0"/>
    <x v="5"/>
    <s v="audio"/>
    <x v="1054"/>
    <d v="2014-08-10T22:00:00"/>
    <x v="3"/>
  </r>
  <r>
    <x v="1055"/>
    <x v="1055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x v="1"/>
    <s v="journalism/audio"/>
    <n v="0"/>
    <n v="0"/>
    <x v="5"/>
    <s v="audio"/>
    <x v="1055"/>
    <d v="2016-03-07T23:49:05"/>
    <x v="2"/>
  </r>
  <r>
    <x v="1056"/>
    <x v="1056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x v="1"/>
    <s v="journalism/audio"/>
    <n v="0"/>
    <n v="0"/>
    <x v="5"/>
    <s v="audio"/>
    <x v="1056"/>
    <d v="2015-04-24T16:16:17"/>
    <x v="0"/>
  </r>
  <r>
    <x v="1057"/>
    <x v="1057"/>
    <s v="Sayin it Plain is a Independent Radio Show created to inform the public and empower the community."/>
    <x v="3"/>
    <n v="0"/>
    <x v="1"/>
    <s v="US"/>
    <s v="USD"/>
    <x v="1057"/>
    <n v="1478292883"/>
    <b v="0"/>
    <n v="0"/>
    <x v="1"/>
    <s v="journalism/audio"/>
    <n v="0"/>
    <n v="0"/>
    <x v="5"/>
    <s v="audio"/>
    <x v="1057"/>
    <d v="2016-12-04T21:54:43"/>
    <x v="2"/>
  </r>
  <r>
    <x v="1058"/>
    <x v="1058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x v="1"/>
    <s v="journalism/audio"/>
    <n v="0"/>
    <n v="0"/>
    <x v="5"/>
    <s v="audio"/>
    <x v="1058"/>
    <d v="2015-03-26T00:00:00"/>
    <x v="0"/>
  </r>
  <r>
    <x v="1059"/>
    <x v="1059"/>
    <s v="Turning myself into a vocal artist."/>
    <x v="184"/>
    <n v="0"/>
    <x v="1"/>
    <s v="US"/>
    <s v="USD"/>
    <x v="1059"/>
    <n v="1423681056"/>
    <b v="0"/>
    <n v="0"/>
    <x v="1"/>
    <s v="journalism/audio"/>
    <n v="0"/>
    <n v="0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x v="1"/>
    <s v="journalism/audio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x v="23"/>
    <n v="0"/>
    <x v="1"/>
    <s v="US"/>
    <s v="USD"/>
    <x v="1061"/>
    <n v="1456987108"/>
    <b v="0"/>
    <n v="0"/>
    <x v="1"/>
    <s v="journalism/audio"/>
    <n v="0"/>
    <n v="0"/>
    <x v="5"/>
    <s v="audio"/>
    <x v="1061"/>
    <d v="2016-05-02T01:00:00"/>
    <x v="2"/>
  </r>
  <r>
    <x v="1062"/>
    <x v="1062"/>
    <s v="SEE US ON PATREON www.badgirlartwork.com"/>
    <x v="212"/>
    <n v="190"/>
    <x v="1"/>
    <s v="US"/>
    <s v="USD"/>
    <x v="1062"/>
    <n v="1467746541"/>
    <b v="0"/>
    <n v="4"/>
    <x v="1"/>
    <s v="journalism/audio"/>
    <n v="95"/>
    <n v="47.5"/>
    <x v="5"/>
    <s v="audio"/>
    <x v="1062"/>
    <d v="2016-07-12T19:22:21"/>
    <x v="2"/>
  </r>
  <r>
    <x v="1063"/>
    <x v="1063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x v="1"/>
    <s v="journalism/audio"/>
    <n v="0"/>
    <n v="0"/>
    <x v="5"/>
    <s v="audio"/>
    <x v="1063"/>
    <d v="2016-08-31T00:44:22"/>
    <x v="2"/>
  </r>
  <r>
    <x v="1064"/>
    <x v="1064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x v="1"/>
    <s v="games/video games"/>
    <n v="9"/>
    <n v="65.67"/>
    <x v="6"/>
    <s v="video games"/>
    <x v="1064"/>
    <d v="2013-07-07T05:28:23"/>
    <x v="4"/>
  </r>
  <r>
    <x v="1065"/>
    <x v="1065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x v="1"/>
    <s v="games/video games"/>
    <n v="3"/>
    <n v="16.2"/>
    <x v="6"/>
    <s v="video games"/>
    <x v="1065"/>
    <d v="2014-02-19T09:08:42"/>
    <x v="3"/>
  </r>
  <r>
    <x v="1066"/>
    <x v="1066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x v="1"/>
    <s v="games/video games"/>
    <n v="3"/>
    <n v="34.130000000000003"/>
    <x v="6"/>
    <s v="video games"/>
    <x v="1066"/>
    <d v="2013-08-04T23:06:22"/>
    <x v="4"/>
  </r>
  <r>
    <x v="1067"/>
    <x v="1067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x v="1"/>
    <s v="games/video games"/>
    <n v="26"/>
    <n v="13"/>
    <x v="6"/>
    <s v="video games"/>
    <x v="1067"/>
    <d v="2013-12-21T20:32:11"/>
    <x v="4"/>
  </r>
  <r>
    <x v="1068"/>
    <x v="1068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x v="1"/>
    <s v="games/video games"/>
    <n v="0"/>
    <n v="11.25"/>
    <x v="6"/>
    <s v="video games"/>
    <x v="1068"/>
    <d v="2016-04-10T07:54:24"/>
    <x v="2"/>
  </r>
  <r>
    <x v="1069"/>
    <x v="1069"/>
    <s v="A run-n-gun zombie survival game where you scavenge for items to make the night a little less scary."/>
    <x v="41"/>
    <n v="850"/>
    <x v="2"/>
    <s v="US"/>
    <s v="USD"/>
    <x v="1069"/>
    <n v="1382679059"/>
    <b v="0"/>
    <n v="21"/>
    <x v="1"/>
    <s v="games/video games"/>
    <n v="39"/>
    <n v="40.479999999999997"/>
    <x v="6"/>
    <s v="video games"/>
    <x v="1069"/>
    <d v="2013-11-26T06:30:59"/>
    <x v="4"/>
  </r>
  <r>
    <x v="1070"/>
    <x v="1070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x v="1"/>
    <s v="games/video games"/>
    <n v="1"/>
    <n v="35"/>
    <x v="6"/>
    <s v="video games"/>
    <x v="1070"/>
    <d v="2012-10-01T00:17:02"/>
    <x v="5"/>
  </r>
  <r>
    <x v="1071"/>
    <x v="1071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x v="1"/>
    <s v="games/video games"/>
    <n v="0"/>
    <n v="0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x v="1"/>
    <s v="games/video games"/>
    <n v="0"/>
    <n v="12.75"/>
    <x v="6"/>
    <s v="video games"/>
    <x v="1072"/>
    <d v="2014-02-05T19:58:17"/>
    <x v="3"/>
  </r>
  <r>
    <x v="1073"/>
    <x v="1073"/>
    <s v="We want to bring our Game Rainbow Ball to the iphone and to do that we need a little help"/>
    <x v="47"/>
    <n v="10"/>
    <x v="2"/>
    <s v="US"/>
    <s v="USD"/>
    <x v="1073"/>
    <n v="1316214541"/>
    <b v="0"/>
    <n v="1"/>
    <x v="1"/>
    <s v="games/video games"/>
    <n v="1"/>
    <n v="10"/>
    <x v="6"/>
    <s v="video games"/>
    <x v="1073"/>
    <d v="2011-10-16T23:09:01"/>
    <x v="6"/>
  </r>
  <r>
    <x v="1074"/>
    <x v="1074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x v="1"/>
    <s v="games/video games"/>
    <n v="6"/>
    <n v="113.57"/>
    <x v="6"/>
    <s v="video games"/>
    <x v="1074"/>
    <d v="2014-01-04T04:09:05"/>
    <x v="4"/>
  </r>
  <r>
    <x v="1075"/>
    <x v="1075"/>
    <s v="Fully 3D, post Apocalyptic themed tower defense video game. New take on the genre."/>
    <x v="28"/>
    <n v="45"/>
    <x v="2"/>
    <s v="US"/>
    <s v="USD"/>
    <x v="1075"/>
    <n v="1333748516"/>
    <b v="0"/>
    <n v="3"/>
    <x v="1"/>
    <s v="games/video games"/>
    <n v="5"/>
    <n v="15"/>
    <x v="6"/>
    <s v="video games"/>
    <x v="1075"/>
    <d v="2012-05-06T21:41:56"/>
    <x v="5"/>
  </r>
  <r>
    <x v="1076"/>
    <x v="1076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x v="1"/>
    <s v="games/video games"/>
    <n v="63"/>
    <n v="48.28"/>
    <x v="6"/>
    <s v="video games"/>
    <x v="1076"/>
    <d v="2014-09-11T09:04:10"/>
    <x v="3"/>
  </r>
  <r>
    <x v="1077"/>
    <x v="1077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x v="1"/>
    <s v="games/video games"/>
    <n v="29"/>
    <n v="43.98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x v="1"/>
    <s v="games/video games"/>
    <n v="8"/>
    <n v="9"/>
    <x v="6"/>
    <s v="video games"/>
    <x v="1078"/>
    <d v="2011-07-22T04:42:01"/>
    <x v="6"/>
  </r>
  <r>
    <x v="1079"/>
    <x v="1079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x v="1"/>
    <s v="games/video games"/>
    <n v="3"/>
    <n v="37.67"/>
    <x v="6"/>
    <s v="video games"/>
    <x v="1079"/>
    <d v="2016-05-14T13:35:36"/>
    <x v="2"/>
  </r>
  <r>
    <x v="1080"/>
    <x v="1080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x v="1"/>
    <s v="games/video games"/>
    <n v="9"/>
    <n v="18.579999999999998"/>
    <x v="6"/>
    <s v="video games"/>
    <x v="1080"/>
    <d v="2014-05-11T03:18:53"/>
    <x v="3"/>
  </r>
  <r>
    <x v="1081"/>
    <x v="1081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x v="1"/>
    <s v="games/video games"/>
    <n v="0"/>
    <n v="3"/>
    <x v="6"/>
    <s v="video games"/>
    <x v="1081"/>
    <d v="2015-01-28T22:14:52"/>
    <x v="3"/>
  </r>
  <r>
    <x v="1082"/>
    <x v="1082"/>
    <s v="Challenge your trivia skills in this action oriented game against several opponents across time."/>
    <x v="3"/>
    <n v="56"/>
    <x v="2"/>
    <s v="US"/>
    <s v="USD"/>
    <x v="1082"/>
    <n v="1342043088"/>
    <b v="0"/>
    <n v="3"/>
    <x v="1"/>
    <s v="games/video games"/>
    <n v="1"/>
    <n v="18.670000000000002"/>
    <x v="6"/>
    <s v="video games"/>
    <x v="1082"/>
    <d v="2012-08-10T21:44:48"/>
    <x v="5"/>
  </r>
  <r>
    <x v="1083"/>
    <x v="1083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x v="1"/>
    <s v="games/video games"/>
    <n v="1"/>
    <n v="410"/>
    <x v="6"/>
    <s v="video games"/>
    <x v="1083"/>
    <d v="2014-08-02T15:49:43"/>
    <x v="3"/>
  </r>
  <r>
    <x v="1084"/>
    <x v="1084"/>
    <s v="I want to start my own channel for gaming"/>
    <x v="131"/>
    <n v="0"/>
    <x v="2"/>
    <s v="US"/>
    <s v="USD"/>
    <x v="1084"/>
    <n v="1404942804"/>
    <b v="0"/>
    <n v="0"/>
    <x v="1"/>
    <s v="games/video games"/>
    <n v="0"/>
    <n v="0"/>
    <x v="6"/>
    <s v="video games"/>
    <x v="1084"/>
    <d v="2014-08-08T21:53:24"/>
    <x v="3"/>
  </r>
  <r>
    <x v="1085"/>
    <x v="1085"/>
    <s v="The new kid on the block. Re-imagining old games and creating new ones. Ship, Lazer, Rock is first."/>
    <x v="11"/>
    <n v="1026"/>
    <x v="2"/>
    <s v="CA"/>
    <s v="CAD"/>
    <x v="1085"/>
    <n v="1455379575"/>
    <b v="0"/>
    <n v="9"/>
    <x v="1"/>
    <s v="games/video games"/>
    <n v="3"/>
    <n v="114"/>
    <x v="6"/>
    <s v="video games"/>
    <x v="1085"/>
    <d v="2016-03-14T15:06:15"/>
    <x v="2"/>
  </r>
  <r>
    <x v="1086"/>
    <x v="1086"/>
    <s v="Humanity's future in the Galaxy"/>
    <x v="102"/>
    <n v="15"/>
    <x v="2"/>
    <s v="US"/>
    <s v="USD"/>
    <x v="1086"/>
    <n v="1406321291"/>
    <b v="0"/>
    <n v="2"/>
    <x v="1"/>
    <s v="games/video games"/>
    <n v="0"/>
    <n v="7.5"/>
    <x v="6"/>
    <s v="video games"/>
    <x v="1086"/>
    <d v="2014-08-24T20:48:11"/>
    <x v="3"/>
  </r>
  <r>
    <x v="1087"/>
    <x v="1087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x v="1"/>
    <s v="games/video games"/>
    <n v="0"/>
    <n v="0"/>
    <x v="6"/>
    <s v="video games"/>
    <x v="1087"/>
    <d v="2014-06-15T17:08:07"/>
    <x v="3"/>
  </r>
  <r>
    <x v="1088"/>
    <x v="1088"/>
    <s v="A fresh twist on survival games. Intense, high-stakes 30 minute rounds for up to 10 players."/>
    <x v="101"/>
    <n v="6382.34"/>
    <x v="2"/>
    <s v="US"/>
    <s v="USD"/>
    <x v="1088"/>
    <n v="1395774667"/>
    <b v="0"/>
    <n v="147"/>
    <x v="1"/>
    <s v="games/video games"/>
    <n v="14"/>
    <n v="43.42"/>
    <x v="6"/>
    <s v="video games"/>
    <x v="1088"/>
    <d v="2014-04-24T19:11:07"/>
    <x v="3"/>
  </r>
  <r>
    <x v="1089"/>
    <x v="1089"/>
    <s v="Farabel is a single player turn-based fantasy strategy game for Mac/PC/Linux"/>
    <x v="36"/>
    <n v="1174"/>
    <x v="2"/>
    <s v="FR"/>
    <s v="EUR"/>
    <x v="1089"/>
    <n v="1432701175"/>
    <b v="0"/>
    <n v="49"/>
    <x v="1"/>
    <s v="games/video games"/>
    <n v="8"/>
    <n v="23.96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x v="1"/>
    <s v="games/video games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x v="1"/>
    <s v="games/video games"/>
    <n v="13"/>
    <n v="12.5"/>
    <x v="6"/>
    <s v="video games"/>
    <x v="1091"/>
    <d v="2016-04-10T18:41:12"/>
    <x v="2"/>
  </r>
  <r>
    <x v="1092"/>
    <x v="1092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x v="1"/>
    <s v="games/video games"/>
    <n v="1"/>
    <n v="3"/>
    <x v="6"/>
    <s v="video games"/>
    <x v="1092"/>
    <d v="2013-01-06T00:37:18"/>
    <x v="5"/>
  </r>
  <r>
    <x v="1093"/>
    <x v="1093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x v="1"/>
    <s v="games/video games"/>
    <n v="14"/>
    <n v="10.56"/>
    <x v="6"/>
    <s v="video games"/>
    <x v="1093"/>
    <d v="2016-02-11T23:22:17"/>
    <x v="2"/>
  </r>
  <r>
    <x v="1094"/>
    <x v="1094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x v="1"/>
    <s v="games/video games"/>
    <n v="18"/>
    <n v="122"/>
    <x v="6"/>
    <s v="video games"/>
    <x v="1094"/>
    <d v="2011-10-09T17:07:13"/>
    <x v="6"/>
  </r>
  <r>
    <x v="1095"/>
    <x v="1095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x v="1"/>
    <s v="games/video games"/>
    <n v="5"/>
    <n v="267.81"/>
    <x v="6"/>
    <s v="video games"/>
    <x v="1095"/>
    <d v="2013-08-30T12:53:40"/>
    <x v="4"/>
  </r>
  <r>
    <x v="1096"/>
    <x v="1096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x v="1"/>
    <s v="games/video games"/>
    <n v="18"/>
    <n v="74.209999999999994"/>
    <x v="6"/>
    <s v="video games"/>
    <x v="1096"/>
    <d v="2014-10-04T03:30:00"/>
    <x v="3"/>
  </r>
  <r>
    <x v="1097"/>
    <x v="1097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x v="1"/>
    <s v="games/video games"/>
    <n v="0"/>
    <n v="6.71"/>
    <x v="6"/>
    <s v="video games"/>
    <x v="1097"/>
    <d v="2014-03-02T19:01:17"/>
    <x v="3"/>
  </r>
  <r>
    <x v="1098"/>
    <x v="1098"/>
    <s v="Kick, Punch... Fireball is an FPS type arena game set inside the fantasy world."/>
    <x v="31"/>
    <n v="1803"/>
    <x v="2"/>
    <s v="US"/>
    <s v="USD"/>
    <x v="1098"/>
    <n v="1394821095"/>
    <b v="0"/>
    <n v="22"/>
    <x v="1"/>
    <s v="games/video games"/>
    <n v="7"/>
    <n v="81.95"/>
    <x v="6"/>
    <s v="video games"/>
    <x v="1098"/>
    <d v="2014-04-13T18:18:15"/>
    <x v="3"/>
  </r>
  <r>
    <x v="1099"/>
    <x v="1099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x v="1"/>
    <s v="games/video games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x v="1"/>
    <s v="games/video games"/>
    <n v="3"/>
    <n v="10"/>
    <x v="6"/>
    <s v="video games"/>
    <x v="1100"/>
    <d v="2016-02-14T02:39:31"/>
    <x v="2"/>
  </r>
  <r>
    <x v="1101"/>
    <x v="1101"/>
    <s v="Different strains of marijuana leafs battling to the death to see which one is the top strain."/>
    <x v="57"/>
    <n v="41"/>
    <x v="2"/>
    <s v="US"/>
    <s v="USD"/>
    <x v="1101"/>
    <n v="1466188338"/>
    <b v="0"/>
    <n v="6"/>
    <x v="1"/>
    <s v="games/video games"/>
    <n v="0"/>
    <n v="6.83"/>
    <x v="6"/>
    <s v="video games"/>
    <x v="1101"/>
    <d v="2016-07-14T18:12:00"/>
    <x v="2"/>
  </r>
  <r>
    <x v="1102"/>
    <x v="1102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x v="1"/>
    <s v="games/video games"/>
    <n v="5"/>
    <n v="17.71"/>
    <x v="6"/>
    <s v="video games"/>
    <x v="1102"/>
    <d v="2013-12-09T05:59:00"/>
    <x v="4"/>
  </r>
  <r>
    <x v="1103"/>
    <x v="1103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x v="1"/>
    <s v="games/video games"/>
    <n v="2"/>
    <n v="16.2"/>
    <x v="6"/>
    <s v="video games"/>
    <x v="1103"/>
    <d v="2016-06-18T05:19:50"/>
    <x v="2"/>
  </r>
  <r>
    <x v="1104"/>
    <x v="1104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x v="1"/>
    <s v="games/video games"/>
    <n v="5"/>
    <n v="80.3"/>
    <x v="6"/>
    <s v="video games"/>
    <x v="1104"/>
    <d v="2014-06-11T09:50:21"/>
    <x v="3"/>
  </r>
  <r>
    <x v="1105"/>
    <x v="1105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x v="1"/>
    <s v="games/video games"/>
    <n v="0"/>
    <n v="71.55"/>
    <x v="6"/>
    <s v="video games"/>
    <x v="1105"/>
    <d v="2014-03-24T02:15:27"/>
    <x v="3"/>
  </r>
  <r>
    <x v="1106"/>
    <x v="1106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x v="1"/>
    <s v="games/video games"/>
    <n v="41"/>
    <n v="23.57"/>
    <x v="6"/>
    <s v="video games"/>
    <x v="1106"/>
    <d v="2012-04-04T16:46:15"/>
    <x v="5"/>
  </r>
  <r>
    <x v="1107"/>
    <x v="1107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x v="1"/>
    <s v="games/video games"/>
    <n v="0"/>
    <n v="0"/>
    <x v="6"/>
    <s v="video games"/>
    <x v="1107"/>
    <d v="2014-07-23T20:40:24"/>
    <x v="3"/>
  </r>
  <r>
    <x v="1108"/>
    <x v="1108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x v="1"/>
    <s v="games/video games"/>
    <n v="3"/>
    <n v="34.880000000000003"/>
    <x v="6"/>
    <s v="video games"/>
    <x v="1108"/>
    <d v="2012-04-13T14:17:15"/>
    <x v="5"/>
  </r>
  <r>
    <x v="1109"/>
    <x v="1109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x v="1"/>
    <s v="games/video games"/>
    <n v="0"/>
    <n v="15"/>
    <x v="6"/>
    <s v="video games"/>
    <x v="1109"/>
    <d v="2016-11-18T19:03:10"/>
    <x v="2"/>
  </r>
  <r>
    <x v="1110"/>
    <x v="1110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x v="1"/>
    <s v="games/video games"/>
    <n v="1"/>
    <n v="23.18"/>
    <x v="6"/>
    <s v="video games"/>
    <x v="1110"/>
    <d v="2012-12-07T22:23:42"/>
    <x v="5"/>
  </r>
  <r>
    <x v="1111"/>
    <x v="1111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x v="1"/>
    <s v="games/video games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x v="1"/>
    <s v="games/video games"/>
    <n v="36"/>
    <n v="100.23"/>
    <x v="6"/>
    <s v="video games"/>
    <x v="1112"/>
    <d v="2015-01-19T08:30:00"/>
    <x v="3"/>
  </r>
  <r>
    <x v="1113"/>
    <x v="1113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x v="1"/>
    <s v="games/video games"/>
    <n v="1"/>
    <n v="5"/>
    <x v="6"/>
    <s v="video games"/>
    <x v="1113"/>
    <d v="2014-08-14T23:27:00"/>
    <x v="3"/>
  </r>
  <r>
    <x v="1114"/>
    <x v="1114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x v="1"/>
    <s v="games/video games"/>
    <n v="0"/>
    <n v="3.33"/>
    <x v="6"/>
    <s v="video games"/>
    <x v="1114"/>
    <d v="2013-10-09T08:18:07"/>
    <x v="4"/>
  </r>
  <r>
    <x v="1115"/>
    <x v="1115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x v="1"/>
    <s v="games/video games"/>
    <n v="0"/>
    <n v="13.25"/>
    <x v="6"/>
    <s v="video games"/>
    <x v="1115"/>
    <d v="2016-03-30T15:41:35"/>
    <x v="2"/>
  </r>
  <r>
    <x v="1116"/>
    <x v="1116"/>
    <s v="A medieval, post apocolyptic, Online, MMORPG. Class morphing, character customization game."/>
    <x v="69"/>
    <n v="178.52"/>
    <x v="2"/>
    <s v="US"/>
    <s v="USD"/>
    <x v="1116"/>
    <n v="1334089208"/>
    <b v="0"/>
    <n v="10"/>
    <x v="1"/>
    <s v="games/video games"/>
    <n v="0"/>
    <n v="17.850000000000001"/>
    <x v="6"/>
    <s v="video games"/>
    <x v="1116"/>
    <d v="2012-06-09T20:20:08"/>
    <x v="5"/>
  </r>
  <r>
    <x v="1117"/>
    <x v="1117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x v="1"/>
    <s v="games/video games"/>
    <n v="8"/>
    <n v="10.38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x v="1"/>
    <s v="games/video games"/>
    <n v="2"/>
    <n v="36.33"/>
    <x v="6"/>
    <s v="video games"/>
    <x v="1118"/>
    <d v="2014-04-05T02:59:39"/>
    <x v="3"/>
  </r>
  <r>
    <x v="1119"/>
    <x v="1119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x v="1"/>
    <s v="games/video games"/>
    <n v="0"/>
    <n v="5"/>
    <x v="6"/>
    <s v="video games"/>
    <x v="1119"/>
    <d v="2014-04-06T19:01:04"/>
    <x v="3"/>
  </r>
  <r>
    <x v="1120"/>
    <x v="1120"/>
    <s v="Planet Ninjahwah is a highly anticipated futuristic action adventure game that will blow your mind!!"/>
    <x v="31"/>
    <n v="0"/>
    <x v="2"/>
    <s v="US"/>
    <s v="USD"/>
    <x v="1120"/>
    <n v="1315947400"/>
    <b v="0"/>
    <n v="0"/>
    <x v="1"/>
    <s v="games/video games"/>
    <n v="0"/>
    <n v="0"/>
    <x v="6"/>
    <s v="video games"/>
    <x v="1120"/>
    <d v="2011-10-28T20:56:40"/>
    <x v="6"/>
  </r>
  <r>
    <x v="1121"/>
    <x v="1121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x v="1"/>
    <s v="games/video games"/>
    <n v="0"/>
    <n v="5.8"/>
    <x v="6"/>
    <s v="video games"/>
    <x v="1121"/>
    <d v="2016-03-13T21:25:16"/>
    <x v="2"/>
  </r>
  <r>
    <x v="1122"/>
    <x v="1122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x v="1"/>
    <s v="games/video games"/>
    <n v="0"/>
    <n v="0"/>
    <x v="6"/>
    <s v="video games"/>
    <x v="1122"/>
    <d v="2013-05-30T16:53:45"/>
    <x v="4"/>
  </r>
  <r>
    <x v="1123"/>
    <x v="1123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x v="1"/>
    <s v="games/video games"/>
    <n v="0"/>
    <n v="3.67"/>
    <x v="6"/>
    <s v="video games"/>
    <x v="1123"/>
    <d v="2014-04-19T12:34:08"/>
    <x v="3"/>
  </r>
  <r>
    <x v="1124"/>
    <x v="1124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x v="1"/>
    <s v="games/mobile games"/>
    <n v="0"/>
    <n v="60.7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x v="1"/>
    <s v="games/mobile games"/>
    <n v="0"/>
    <n v="0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x v="1"/>
    <s v="games/mobile games"/>
    <n v="1"/>
    <n v="5"/>
    <x v="6"/>
    <s v="mobile games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x v="1"/>
    <s v="games/mobile games"/>
    <n v="2"/>
    <n v="25.43"/>
    <x v="6"/>
    <s v="mobile games"/>
    <x v="1127"/>
    <d v="2014-11-14T21:30:00"/>
    <x v="3"/>
  </r>
  <r>
    <x v="1128"/>
    <x v="1128"/>
    <s v="#havingfunFTW"/>
    <x v="28"/>
    <n v="1"/>
    <x v="2"/>
    <s v="GB"/>
    <s v="GBP"/>
    <x v="1128"/>
    <n v="1404833717"/>
    <b v="0"/>
    <n v="1"/>
    <x v="1"/>
    <s v="games/mobile games"/>
    <n v="0"/>
    <n v="1"/>
    <x v="6"/>
    <s v="mobile games"/>
    <x v="1128"/>
    <d v="2014-08-07T15:35:17"/>
    <x v="3"/>
  </r>
  <r>
    <x v="1129"/>
    <x v="1129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x v="1"/>
    <s v="games/mobile games"/>
    <n v="0"/>
    <n v="10.5"/>
    <x v="6"/>
    <s v="mobile games"/>
    <x v="1129"/>
    <d v="2016-06-05T06:21:33"/>
    <x v="2"/>
  </r>
  <r>
    <x v="1130"/>
    <x v="1130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x v="1"/>
    <s v="games/mobile games"/>
    <n v="0"/>
    <n v="3.67"/>
    <x v="6"/>
    <s v="mobile games"/>
    <x v="1130"/>
    <d v="2014-11-26T00:55:00"/>
    <x v="3"/>
  </r>
  <r>
    <x v="1131"/>
    <x v="1131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x v="1"/>
    <s v="games/mobile games"/>
    <n v="0"/>
    <n v="0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x v="1"/>
    <s v="games/mobile games"/>
    <n v="14"/>
    <n v="110.62"/>
    <x v="6"/>
    <s v="mobile games"/>
    <x v="1132"/>
    <d v="2017-01-01T02:46:11"/>
    <x v="2"/>
  </r>
  <r>
    <x v="1133"/>
    <x v="1133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x v="1"/>
    <s v="games/mobile games"/>
    <n v="1"/>
    <n v="20"/>
    <x v="6"/>
    <s v="mobile games"/>
    <x v="1133"/>
    <d v="2014-07-31T09:46:21"/>
    <x v="3"/>
  </r>
  <r>
    <x v="1134"/>
    <x v="1134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x v="1"/>
    <s v="games/mobile games"/>
    <n v="0"/>
    <n v="1"/>
    <x v="6"/>
    <s v="mobile games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x v="1"/>
    <s v="games/mobile games"/>
    <n v="5"/>
    <n v="50"/>
    <x v="6"/>
    <s v="mobile games"/>
    <x v="1135"/>
    <d v="2016-08-06T23:44:54"/>
    <x v="2"/>
  </r>
  <r>
    <x v="1136"/>
    <x v="1136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x v="1"/>
    <s v="games/mobile games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x v="1"/>
    <s v="games/mobile games"/>
    <n v="40"/>
    <n v="253.21"/>
    <x v="6"/>
    <s v="mobile games"/>
    <x v="1137"/>
    <d v="2016-04-23T19:40:21"/>
    <x v="2"/>
  </r>
  <r>
    <x v="1138"/>
    <x v="1138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x v="1"/>
    <s v="games/mobile games"/>
    <n v="0"/>
    <n v="31.25"/>
    <x v="6"/>
    <s v="mobile games"/>
    <x v="1138"/>
    <d v="2017-01-21T21:45:31"/>
    <x v="1"/>
  </r>
  <r>
    <x v="1139"/>
    <x v="1139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x v="1"/>
    <s v="games/mobile games"/>
    <n v="0"/>
    <n v="5"/>
    <x v="6"/>
    <s v="mobile games"/>
    <x v="1139"/>
    <d v="2015-01-01T08:20:26"/>
    <x v="3"/>
  </r>
  <r>
    <x v="1140"/>
    <x v="1140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x v="1"/>
    <s v="games/mobile games"/>
    <n v="0"/>
    <n v="0"/>
    <x v="6"/>
    <s v="mobile games"/>
    <x v="1140"/>
    <d v="2015-08-06T11:05:21"/>
    <x v="0"/>
  </r>
  <r>
    <x v="1141"/>
    <x v="1141"/>
    <s v="I think this will be a great game!"/>
    <x v="2"/>
    <n v="0"/>
    <x v="2"/>
    <s v="DE"/>
    <s v="EUR"/>
    <x v="1141"/>
    <n v="1433868450"/>
    <b v="0"/>
    <n v="0"/>
    <x v="1"/>
    <s v="games/mobile games"/>
    <n v="0"/>
    <n v="0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x v="1"/>
    <s v="games/mobile games"/>
    <n v="0"/>
    <n v="0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x v="1"/>
    <s v="games/mobile games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x v="1"/>
    <s v="food/food trucks"/>
    <n v="0"/>
    <n v="0"/>
    <x v="7"/>
    <s v="food trucks"/>
    <x v="1144"/>
    <d v="2015-04-29T04:22:00"/>
    <x v="0"/>
  </r>
  <r>
    <x v="1145"/>
    <x v="1145"/>
    <s v="Emphasizing locally and responsibly raised ingredients, serving delicious food! I need your help."/>
    <x v="58"/>
    <n v="100"/>
    <x v="2"/>
    <s v="US"/>
    <s v="USD"/>
    <x v="1145"/>
    <n v="1407088592"/>
    <b v="0"/>
    <n v="1"/>
    <x v="1"/>
    <s v="food/food trucks"/>
    <n v="0"/>
    <n v="100"/>
    <x v="7"/>
    <s v="food trucks"/>
    <x v="1145"/>
    <d v="2014-10-02T17:56:32"/>
    <x v="3"/>
  </r>
  <r>
    <x v="1146"/>
    <x v="1146"/>
    <s v="Bringing the flavor of competition BBQ to small town Auburn with the ease of a big city food truck."/>
    <x v="12"/>
    <n v="530"/>
    <x v="2"/>
    <s v="US"/>
    <s v="USD"/>
    <x v="1146"/>
    <n v="1395787973"/>
    <b v="0"/>
    <n v="12"/>
    <x v="1"/>
    <s v="food/food trucks"/>
    <n v="9"/>
    <n v="44.17"/>
    <x v="7"/>
    <s v="food trucks"/>
    <x v="1146"/>
    <d v="2014-05-02T22:52:53"/>
    <x v="3"/>
  </r>
  <r>
    <x v="1147"/>
    <x v="1147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x v="1"/>
    <s v="food/food trucks"/>
    <n v="0"/>
    <n v="0"/>
    <x v="7"/>
    <s v="food trucks"/>
    <x v="1147"/>
    <d v="2014-10-19T23:19:43"/>
    <x v="3"/>
  </r>
  <r>
    <x v="1148"/>
    <x v="1148"/>
    <s v="New local (Louisville, KY.) food truck with a refreshing spin on rolling kitchens."/>
    <x v="36"/>
    <n v="73"/>
    <x v="2"/>
    <s v="US"/>
    <s v="USD"/>
    <x v="1148"/>
    <n v="1477973181"/>
    <b v="0"/>
    <n v="3"/>
    <x v="1"/>
    <s v="food/food trucks"/>
    <n v="0"/>
    <n v="24.33"/>
    <x v="7"/>
    <s v="food trucks"/>
    <x v="1148"/>
    <d v="2016-12-01T05:06:21"/>
    <x v="2"/>
  </r>
  <r>
    <x v="1149"/>
    <x v="1149"/>
    <s v="Bringing culturally diverse Floridian cuisine to the people!"/>
    <x v="63"/>
    <n v="75"/>
    <x v="2"/>
    <s v="US"/>
    <s v="USD"/>
    <x v="1149"/>
    <n v="1463504566"/>
    <b v="0"/>
    <n v="2"/>
    <x v="1"/>
    <s v="food/food trucks"/>
    <n v="0"/>
    <n v="37.5"/>
    <x v="7"/>
    <s v="food trucks"/>
    <x v="1149"/>
    <d v="2016-06-16T17:02:46"/>
    <x v="2"/>
  </r>
  <r>
    <x v="1150"/>
    <x v="1150"/>
    <s v="Bringing delicious authentic and fusion Taiwanese Food to the West Coast."/>
    <x v="30"/>
    <n v="252"/>
    <x v="2"/>
    <s v="US"/>
    <s v="USD"/>
    <x v="1150"/>
    <n v="1447109675"/>
    <b v="0"/>
    <n v="6"/>
    <x v="1"/>
    <s v="food/food trucks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x v="1"/>
    <s v="food/food trucks"/>
    <n v="0"/>
    <n v="0"/>
    <x v="7"/>
    <s v="food trucks"/>
    <x v="1151"/>
    <d v="2015-09-07T02:27:43"/>
    <x v="0"/>
  </r>
  <r>
    <x v="1152"/>
    <x v="1152"/>
    <s v="Peruvian food truck with an LA twist."/>
    <x v="194"/>
    <n v="911"/>
    <x v="2"/>
    <s v="US"/>
    <s v="USD"/>
    <x v="1152"/>
    <n v="1429117312"/>
    <b v="0"/>
    <n v="15"/>
    <x v="1"/>
    <s v="food/food trucks"/>
    <n v="6"/>
    <n v="60.73"/>
    <x v="7"/>
    <s v="food trucks"/>
    <x v="1152"/>
    <d v="2015-05-15T17:01:52"/>
    <x v="0"/>
  </r>
  <r>
    <x v="1153"/>
    <x v="1153"/>
    <s v="A mobile concession trailer for snow cones, ice cream, smoothies and more"/>
    <x v="6"/>
    <n v="50"/>
    <x v="2"/>
    <s v="US"/>
    <s v="USD"/>
    <x v="1153"/>
    <n v="1432055305"/>
    <b v="0"/>
    <n v="1"/>
    <x v="1"/>
    <s v="food/food trucks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x v="1"/>
    <s v="food/food trucks"/>
    <n v="7"/>
    <n v="108.33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x v="1"/>
    <s v="food/food trucks"/>
    <n v="1"/>
    <n v="23.5"/>
    <x v="7"/>
    <s v="food trucks"/>
    <x v="1155"/>
    <d v="2014-08-14T18:20:08"/>
    <x v="3"/>
  </r>
  <r>
    <x v="1156"/>
    <x v="1156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x v="1"/>
    <s v="food/food trucks"/>
    <n v="0"/>
    <n v="0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x v="1"/>
    <s v="food/food trucks"/>
    <n v="2"/>
    <n v="50.33"/>
    <x v="7"/>
    <s v="food trucks"/>
    <x v="1157"/>
    <d v="2014-12-05T16:04:40"/>
    <x v="3"/>
  </r>
  <r>
    <x v="1158"/>
    <x v="1158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x v="1"/>
    <s v="food/food trucks"/>
    <n v="0"/>
    <n v="11.67"/>
    <x v="7"/>
    <s v="food trucks"/>
    <x v="1158"/>
    <d v="2014-12-09T02:12:08"/>
    <x v="3"/>
  </r>
  <r>
    <x v="1159"/>
    <x v="1159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x v="1"/>
    <s v="food/food trucks"/>
    <n v="0"/>
    <n v="0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x v="1"/>
    <s v="food/food trucks"/>
    <n v="4"/>
    <n v="60.79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x v="1"/>
    <s v="food/food trucks"/>
    <n v="0"/>
    <n v="0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x v="1"/>
    <s v="food/food trucks"/>
    <n v="0"/>
    <n v="17.5"/>
    <x v="7"/>
    <s v="food trucks"/>
    <x v="1162"/>
    <d v="2014-09-25T16:24:24"/>
    <x v="3"/>
  </r>
  <r>
    <x v="1163"/>
    <x v="1163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x v="1"/>
    <s v="food/food trucks"/>
    <n v="0"/>
    <n v="0"/>
    <x v="7"/>
    <s v="food trucks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x v="1"/>
    <s v="food/food trucks"/>
    <n v="0"/>
    <n v="0"/>
    <x v="7"/>
    <s v="food trucks"/>
    <x v="1164"/>
    <d v="2016-06-18T17:23:02"/>
    <x v="2"/>
  </r>
  <r>
    <x v="1165"/>
    <x v="1165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x v="1"/>
    <s v="food/food trucks"/>
    <n v="21"/>
    <n v="82.82"/>
    <x v="7"/>
    <s v="food trucks"/>
    <x v="1165"/>
    <d v="2014-07-06T05:08:50"/>
    <x v="3"/>
  </r>
  <r>
    <x v="1166"/>
    <x v="1166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x v="1"/>
    <s v="food/food trucks"/>
    <n v="19"/>
    <n v="358.88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x v="1"/>
    <s v="food/food trucks"/>
    <n v="2"/>
    <n v="61.19"/>
    <x v="7"/>
    <s v="food trucks"/>
    <x v="1167"/>
    <d v="2014-09-12T17:38:15"/>
    <x v="3"/>
  </r>
  <r>
    <x v="1168"/>
    <x v="1168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x v="1"/>
    <s v="food/food trucks"/>
    <n v="6"/>
    <n v="340"/>
    <x v="7"/>
    <s v="food trucks"/>
    <x v="1168"/>
    <d v="2016-09-22T01:17:45"/>
    <x v="2"/>
  </r>
  <r>
    <x v="1169"/>
    <x v="1169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x v="1"/>
    <s v="food/food trucks"/>
    <n v="0"/>
    <n v="5.67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x v="1"/>
    <s v="food/food trucks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x v="31"/>
    <n v="25"/>
    <x v="2"/>
    <s v="US"/>
    <s v="USD"/>
    <x v="1171"/>
    <n v="1414351127"/>
    <b v="0"/>
    <n v="1"/>
    <x v="1"/>
    <s v="food/food trucks"/>
    <n v="0"/>
    <n v="25"/>
    <x v="7"/>
    <s v="food trucks"/>
    <x v="1171"/>
    <d v="2014-11-13T20:18:47"/>
    <x v="3"/>
  </r>
  <r>
    <x v="1172"/>
    <x v="1172"/>
    <s v="Bringing YOUR favorite dog recipes to the streets."/>
    <x v="7"/>
    <n v="0"/>
    <x v="2"/>
    <s v="US"/>
    <s v="USD"/>
    <x v="1172"/>
    <n v="1405959752"/>
    <b v="0"/>
    <n v="0"/>
    <x v="1"/>
    <s v="food/food trucks"/>
    <n v="0"/>
    <n v="0"/>
    <x v="7"/>
    <s v="food trucks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x v="1"/>
    <s v="food/food trucks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x v="36"/>
    <n v="886"/>
    <x v="2"/>
    <s v="US"/>
    <s v="USD"/>
    <x v="1174"/>
    <n v="1460146327"/>
    <b v="0"/>
    <n v="19"/>
    <x v="1"/>
    <s v="food/food trucks"/>
    <n v="6"/>
    <n v="46.63"/>
    <x v="7"/>
    <s v="food trucks"/>
    <x v="1174"/>
    <d v="2016-05-08T20:12:07"/>
    <x v="2"/>
  </r>
  <r>
    <x v="1175"/>
    <x v="1175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x v="1"/>
    <s v="food/food trucks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x v="1"/>
    <s v="food/food trucks"/>
    <n v="0"/>
    <n v="10"/>
    <x v="7"/>
    <s v="food trucks"/>
    <x v="1176"/>
    <d v="2017-03-06T13:00:00"/>
    <x v="1"/>
  </r>
  <r>
    <x v="1177"/>
    <x v="1177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x v="1"/>
    <s v="food/food trucks"/>
    <n v="0"/>
    <n v="0"/>
    <x v="7"/>
    <s v="food trucks"/>
    <x v="1177"/>
    <d v="2014-10-15T15:51:36"/>
    <x v="3"/>
  </r>
  <r>
    <x v="1178"/>
    <x v="1178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x v="1"/>
    <s v="food/food trucks"/>
    <n v="0"/>
    <n v="5"/>
    <x v="7"/>
    <s v="food trucks"/>
    <x v="1178"/>
    <d v="2014-08-16T21:44:12"/>
    <x v="3"/>
  </r>
  <r>
    <x v="1179"/>
    <x v="1179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x v="1"/>
    <s v="food/food trucks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x v="63"/>
    <n v="5875"/>
    <x v="2"/>
    <s v="US"/>
    <s v="USD"/>
    <x v="1180"/>
    <n v="1400786514"/>
    <b v="0"/>
    <n v="85"/>
    <x v="1"/>
    <s v="food/food trucks"/>
    <n v="12"/>
    <n v="69.12"/>
    <x v="7"/>
    <s v="food trucks"/>
    <x v="1180"/>
    <d v="2014-06-28T19:21:54"/>
    <x v="3"/>
  </r>
  <r>
    <x v="1181"/>
    <x v="1181"/>
    <s v="Bringing the best tacos to the streets of Chicago!"/>
    <x v="63"/>
    <n v="4"/>
    <x v="2"/>
    <s v="US"/>
    <s v="USD"/>
    <x v="1181"/>
    <n v="1422605321"/>
    <b v="0"/>
    <n v="3"/>
    <x v="1"/>
    <s v="food/food trucks"/>
    <n v="0"/>
    <n v="1.33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x v="1"/>
    <s v="food/food trucks"/>
    <n v="4"/>
    <n v="10.5"/>
    <x v="7"/>
    <s v="food trucks"/>
    <x v="1182"/>
    <d v="2017-01-12T16:42:00"/>
    <x v="2"/>
  </r>
  <r>
    <x v="1183"/>
    <x v="1183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x v="1"/>
    <s v="food/food trucks"/>
    <n v="4"/>
    <n v="33.33"/>
    <x v="7"/>
    <s v="food trucks"/>
    <x v="1183"/>
    <d v="2016-11-02T03:59:00"/>
    <x v="2"/>
  </r>
  <r>
    <x v="1184"/>
    <x v="1184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x v="0"/>
    <s v="photography/photobooks"/>
    <n v="105"/>
    <n v="61.56"/>
    <x v="8"/>
    <s v="photobooks"/>
    <x v="1184"/>
    <d v="2017-02-06T14:23:31"/>
    <x v="1"/>
  </r>
  <r>
    <x v="1185"/>
    <x v="1185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x v="0"/>
    <s v="photography/photobooks"/>
    <n v="105"/>
    <n v="118.74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x v="0"/>
    <s v="photography/photobooks"/>
    <n v="107"/>
    <n v="65.08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x v="0"/>
    <s v="photography/photobooks"/>
    <n v="104"/>
    <n v="130.16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x v="0"/>
    <s v="photography/photobooks"/>
    <n v="161"/>
    <n v="37.78"/>
    <x v="8"/>
    <s v="photobooks"/>
    <x v="1188"/>
    <d v="2016-12-28T16:49:00"/>
    <x v="2"/>
  </r>
  <r>
    <x v="1189"/>
    <x v="1189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x v="0"/>
    <s v="photography/photobooks"/>
    <n v="108"/>
    <n v="112.79"/>
    <x v="8"/>
    <s v="photobooks"/>
    <x v="1189"/>
    <d v="2016-06-29T23:29:55"/>
    <x v="2"/>
  </r>
  <r>
    <x v="1190"/>
    <x v="1190"/>
    <s v="A pairing of self portraiture and writing to shed light on the reality of life with chronic illness."/>
    <x v="2"/>
    <n v="675"/>
    <x v="0"/>
    <s v="US"/>
    <s v="USD"/>
    <x v="1190"/>
    <n v="1406908725"/>
    <b v="0"/>
    <n v="13"/>
    <x v="0"/>
    <s v="photography/photobooks"/>
    <n v="135"/>
    <n v="51.92"/>
    <x v="8"/>
    <s v="photobooks"/>
    <x v="1190"/>
    <d v="2014-08-31T15:58:45"/>
    <x v="3"/>
  </r>
  <r>
    <x v="1191"/>
    <x v="1191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x v="0"/>
    <s v="photography/photobooks"/>
    <n v="109"/>
    <n v="89.24"/>
    <x v="8"/>
    <s v="photobooks"/>
    <x v="1191"/>
    <d v="2016-03-20T13:29:20"/>
    <x v="2"/>
  </r>
  <r>
    <x v="1192"/>
    <x v="1192"/>
    <s v="A macro landscape photography art book &amp; limited edition prints. A Make 100 project."/>
    <x v="213"/>
    <n v="290"/>
    <x v="0"/>
    <s v="GB"/>
    <s v="GBP"/>
    <x v="1192"/>
    <n v="1484222978"/>
    <b v="0"/>
    <n v="15"/>
    <x v="0"/>
    <s v="photography/photobooks"/>
    <n v="290"/>
    <n v="19.329999999999998"/>
    <x v="8"/>
    <s v="photobooks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x v="0"/>
    <s v="photography/photobooks"/>
    <n v="104"/>
    <n v="79.97"/>
    <x v="8"/>
    <s v="photobooks"/>
    <x v="1193"/>
    <d v="2016-04-09T17:37:33"/>
    <x v="2"/>
  </r>
  <r>
    <x v="1194"/>
    <x v="1194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x v="0"/>
    <s v="photography/photobooks"/>
    <n v="322"/>
    <n v="56.41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x v="0"/>
    <s v="photography/photobooks"/>
    <n v="135"/>
    <n v="79.41"/>
    <x v="8"/>
    <s v="photobooks"/>
    <x v="1195"/>
    <d v="2015-12-20T09:00:00"/>
    <x v="0"/>
  </r>
  <r>
    <x v="1196"/>
    <x v="1196"/>
    <s v="A book of male nudes photographed on location in Ibiza over the last 4 years."/>
    <x v="107"/>
    <n v="39137"/>
    <x v="0"/>
    <s v="GB"/>
    <s v="GBP"/>
    <x v="1196"/>
    <n v="1447875539"/>
    <b v="0"/>
    <n v="512"/>
    <x v="0"/>
    <s v="photography/photobooks"/>
    <n v="270"/>
    <n v="76.44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x v="0"/>
    <s v="photography/photobooks"/>
    <n v="253"/>
    <n v="121"/>
    <x v="8"/>
    <s v="photobooks"/>
    <x v="1197"/>
    <d v="2016-06-13T05:59:00"/>
    <x v="2"/>
  </r>
  <r>
    <x v="1198"/>
    <x v="1198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x v="0"/>
    <s v="photography/photobooks"/>
    <n v="261"/>
    <n v="54.62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x v="0"/>
    <s v="photography/photobooks"/>
    <n v="101"/>
    <n v="299.22000000000003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x v="0"/>
    <s v="photography/photobooks"/>
    <n v="126"/>
    <n v="58.53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x v="0"/>
    <s v="photography/photobooks"/>
    <n v="102"/>
    <n v="55.37"/>
    <x v="8"/>
    <s v="photobooks"/>
    <x v="1201"/>
    <d v="2016-07-15T14:34:06"/>
    <x v="2"/>
  </r>
  <r>
    <x v="1202"/>
    <x v="1202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x v="0"/>
    <s v="photography/photobooks"/>
    <n v="199"/>
    <n v="183.8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x v="0"/>
    <s v="photography/photobooks"/>
    <n v="102"/>
    <n v="165.35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x v="0"/>
    <s v="photography/photobooks"/>
    <n v="103"/>
    <n v="234.79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x v="0"/>
    <s v="photography/photobooks"/>
    <n v="101"/>
    <n v="211.48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x v="0"/>
    <s v="photography/photobooks"/>
    <n v="115"/>
    <n v="32.340000000000003"/>
    <x v="8"/>
    <s v="photobooks"/>
    <x v="1206"/>
    <d v="2017-03-11T13:29:00"/>
    <x v="1"/>
  </r>
  <r>
    <x v="1207"/>
    <x v="1207"/>
    <s v="A humanistic photo book about ancestral &amp; post-modern Italy."/>
    <x v="227"/>
    <n v="17396"/>
    <x v="0"/>
    <s v="IT"/>
    <s v="EUR"/>
    <x v="1207"/>
    <n v="1456827573"/>
    <b v="0"/>
    <n v="141"/>
    <x v="0"/>
    <s v="photography/photobooks"/>
    <n v="104"/>
    <n v="123.38"/>
    <x v="8"/>
    <s v="photobooks"/>
    <x v="1207"/>
    <d v="2016-03-31T10:00:00"/>
    <x v="2"/>
  </r>
  <r>
    <x v="1208"/>
    <x v="1208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x v="0"/>
    <s v="photography/photobooks"/>
    <n v="155"/>
    <n v="207.07"/>
    <x v="8"/>
    <s v="photobooks"/>
    <x v="1208"/>
    <d v="2016-03-24T16:01:04"/>
    <x v="2"/>
  </r>
  <r>
    <x v="1209"/>
    <x v="1209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x v="0"/>
    <s v="photography/photobooks"/>
    <n v="106"/>
    <n v="138.26"/>
    <x v="8"/>
    <s v="photobooks"/>
    <x v="1209"/>
    <d v="2017-02-25T20:18:25"/>
    <x v="1"/>
  </r>
  <r>
    <x v="1210"/>
    <x v="1210"/>
    <s v="En fotobok om livet i det enda andra GÃ¶teborg i vÃ¤rlden"/>
    <x v="22"/>
    <n v="50863"/>
    <x v="0"/>
    <s v="SE"/>
    <s v="SEK"/>
    <x v="1210"/>
    <n v="1431124572"/>
    <b v="0"/>
    <n v="103"/>
    <x v="0"/>
    <s v="photography/photobooks"/>
    <n v="254"/>
    <n v="493.82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x v="0"/>
    <s v="photography/photobooks"/>
    <n v="101"/>
    <n v="168.5"/>
    <x v="8"/>
    <s v="photobooks"/>
    <x v="1211"/>
    <d v="2016-06-09T20:47:41"/>
    <x v="2"/>
  </r>
  <r>
    <x v="1212"/>
    <x v="1212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x v="0"/>
    <s v="photography/photobooks"/>
    <n v="129"/>
    <n v="38.869999999999997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x v="0"/>
    <s v="photography/photobooks"/>
    <n v="102"/>
    <n v="61.53"/>
    <x v="8"/>
    <s v="photobooks"/>
    <x v="1213"/>
    <d v="2017-01-31T18:08:20"/>
    <x v="2"/>
  </r>
  <r>
    <x v="1214"/>
    <x v="1214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x v="0"/>
    <s v="photography/photobooks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x v="0"/>
    <s v="photography/photobooks"/>
    <n v="786"/>
    <n v="71.59"/>
    <x v="8"/>
    <s v="photobooks"/>
    <x v="1215"/>
    <d v="2014-05-30T22:09:16"/>
    <x v="3"/>
  </r>
  <r>
    <x v="1216"/>
    <x v="1216"/>
    <s v="A fine art photography book taking a new look at the art of bonsai."/>
    <x v="32"/>
    <n v="20398"/>
    <x v="0"/>
    <s v="US"/>
    <s v="USD"/>
    <x v="1216"/>
    <n v="1441032457"/>
    <b v="0"/>
    <n v="222"/>
    <x v="0"/>
    <s v="photography/photobooks"/>
    <n v="146"/>
    <n v="91.88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x v="0"/>
    <s v="photography/photobooks"/>
    <n v="103"/>
    <n v="148.57"/>
    <x v="8"/>
    <s v="photobooks"/>
    <x v="1217"/>
    <d v="2016-07-14T19:25:40"/>
    <x v="2"/>
  </r>
  <r>
    <x v="1218"/>
    <x v="1218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x v="0"/>
    <s v="photography/photobooks"/>
    <n v="172"/>
    <n v="174.21"/>
    <x v="8"/>
    <s v="photobooks"/>
    <x v="1218"/>
    <d v="2015-11-01T03:00:00"/>
    <x v="0"/>
  </r>
  <r>
    <x v="1219"/>
    <x v="1219"/>
    <s v="The Box is a fine art book of Ron Amato's innovative and seductive photography project."/>
    <x v="229"/>
    <n v="26024"/>
    <x v="0"/>
    <s v="US"/>
    <s v="USD"/>
    <x v="1219"/>
    <n v="1474369513"/>
    <b v="0"/>
    <n v="253"/>
    <x v="0"/>
    <s v="photography/photobooks"/>
    <n v="159"/>
    <n v="102.86"/>
    <x v="8"/>
    <s v="photobooks"/>
    <x v="1219"/>
    <d v="2016-10-20T11:05:13"/>
    <x v="2"/>
  </r>
  <r>
    <x v="1220"/>
    <x v="1220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x v="0"/>
    <s v="photography/photobooks"/>
    <n v="104"/>
    <n v="111.18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x v="0"/>
    <s v="photography/photobooks"/>
    <n v="111"/>
    <n v="23.8"/>
    <x v="8"/>
    <s v="photobooks"/>
    <x v="1221"/>
    <d v="2016-12-04T00:00:00"/>
    <x v="2"/>
  </r>
  <r>
    <x v="1222"/>
    <x v="1222"/>
    <s v="Project Pilgrim is my effort to work towards normalizing mental health."/>
    <x v="23"/>
    <n v="11215"/>
    <x v="0"/>
    <s v="CA"/>
    <s v="CAD"/>
    <x v="1222"/>
    <n v="1456852647"/>
    <b v="0"/>
    <n v="138"/>
    <x v="0"/>
    <s v="photography/photobooks"/>
    <n v="280"/>
    <n v="81.27"/>
    <x v="8"/>
    <s v="photobooks"/>
    <x v="1222"/>
    <d v="2016-04-01T04:00:00"/>
    <x v="2"/>
  </r>
  <r>
    <x v="1223"/>
    <x v="1223"/>
    <s v="A photography book focusing on the people rather than the nature at Yosemite National Park."/>
    <x v="230"/>
    <n v="22197"/>
    <x v="0"/>
    <s v="US"/>
    <s v="USD"/>
    <x v="1223"/>
    <n v="1476159309"/>
    <b v="0"/>
    <n v="191"/>
    <x v="0"/>
    <s v="photography/photobooks"/>
    <n v="112"/>
    <n v="116.21"/>
    <x v="8"/>
    <s v="photobooks"/>
    <x v="1223"/>
    <d v="2016-11-10T05:15:09"/>
    <x v="2"/>
  </r>
  <r>
    <x v="1224"/>
    <x v="1224"/>
    <s v="Modern Celtic influenced CD.  Help me finish what I started before the stroke."/>
    <x v="36"/>
    <n v="1060"/>
    <x v="1"/>
    <s v="US"/>
    <s v="USD"/>
    <x v="1224"/>
    <n v="1396876302"/>
    <b v="0"/>
    <n v="18"/>
    <x v="1"/>
    <s v="music/world music"/>
    <n v="7"/>
    <n v="58.89"/>
    <x v="4"/>
    <s v="world music"/>
    <x v="1224"/>
    <d v="2014-06-06T13:11:42"/>
    <x v="3"/>
  </r>
  <r>
    <x v="1225"/>
    <x v="1225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x v="1"/>
    <s v="music/world music"/>
    <n v="4"/>
    <n v="44"/>
    <x v="4"/>
    <s v="world music"/>
    <x v="1225"/>
    <d v="2013-10-22T21:44:38"/>
    <x v="4"/>
  </r>
  <r>
    <x v="1226"/>
    <x v="1226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x v="1"/>
    <s v="music/world music"/>
    <n v="4"/>
    <n v="48.43"/>
    <x v="4"/>
    <s v="world music"/>
    <x v="1226"/>
    <d v="2014-04-21T01:00:00"/>
    <x v="3"/>
  </r>
  <r>
    <x v="1227"/>
    <x v="1227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x v="1"/>
    <s v="music/world music"/>
    <n v="0"/>
    <n v="0"/>
    <x v="4"/>
    <s v="world music"/>
    <x v="1227"/>
    <d v="2014-08-07T07:00:00"/>
    <x v="3"/>
  </r>
  <r>
    <x v="1228"/>
    <x v="1228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x v="1"/>
    <s v="music/world music"/>
    <n v="29"/>
    <n v="61.04"/>
    <x v="4"/>
    <s v="world music"/>
    <x v="1228"/>
    <d v="2011-09-28T17:30:08"/>
    <x v="6"/>
  </r>
  <r>
    <x v="1229"/>
    <x v="1229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x v="1"/>
    <s v="music/world music"/>
    <n v="1"/>
    <n v="25"/>
    <x v="4"/>
    <s v="world music"/>
    <x v="1229"/>
    <d v="2012-04-16T16:00:00"/>
    <x v="5"/>
  </r>
  <r>
    <x v="1230"/>
    <x v="1230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x v="1"/>
    <s v="music/world music"/>
    <n v="0"/>
    <n v="0"/>
    <x v="4"/>
    <s v="world music"/>
    <x v="1230"/>
    <d v="2011-02-24T23:20:30"/>
    <x v="6"/>
  </r>
  <r>
    <x v="1231"/>
    <x v="1231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x v="1"/>
    <s v="music/world music"/>
    <n v="0"/>
    <n v="0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x v="1"/>
    <s v="music/world music"/>
    <n v="1"/>
    <n v="40"/>
    <x v="4"/>
    <s v="world music"/>
    <x v="1232"/>
    <d v="2013-10-06T20:21:10"/>
    <x v="4"/>
  </r>
  <r>
    <x v="1233"/>
    <x v="1233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x v="1"/>
    <s v="music/world music"/>
    <n v="12"/>
    <n v="19.329999999999998"/>
    <x v="4"/>
    <s v="world music"/>
    <x v="1233"/>
    <d v="2012-02-21T22:46:14"/>
    <x v="5"/>
  </r>
  <r>
    <x v="1234"/>
    <x v="1234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x v="1"/>
    <s v="music/world music"/>
    <n v="0"/>
    <n v="0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x v="1"/>
    <s v="music/world music"/>
    <n v="3"/>
    <n v="35"/>
    <x v="4"/>
    <s v="world music"/>
    <x v="1235"/>
    <d v="2013-12-15T03:14:59"/>
    <x v="4"/>
  </r>
  <r>
    <x v="1236"/>
    <x v="1236"/>
    <s v="Raising money to give the musicians their due."/>
    <x v="30"/>
    <n v="0"/>
    <x v="1"/>
    <s v="US"/>
    <s v="USD"/>
    <x v="1236"/>
    <n v="1342801164"/>
    <b v="0"/>
    <n v="0"/>
    <x v="1"/>
    <s v="music/world music"/>
    <n v="0"/>
    <n v="0"/>
    <x v="4"/>
    <s v="world music"/>
    <x v="1236"/>
    <d v="2012-07-28T16:00:00"/>
    <x v="5"/>
  </r>
  <r>
    <x v="1237"/>
    <x v="1237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x v="1"/>
    <s v="music/world music"/>
    <n v="0"/>
    <n v="0"/>
    <x v="4"/>
    <s v="world music"/>
    <x v="1237"/>
    <d v="2012-08-24T06:47:45"/>
    <x v="5"/>
  </r>
  <r>
    <x v="1238"/>
    <x v="1238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x v="1"/>
    <s v="music/world music"/>
    <n v="18"/>
    <n v="59.33"/>
    <x v="4"/>
    <s v="world music"/>
    <x v="1238"/>
    <d v="2011-08-06T14:38:56"/>
    <x v="6"/>
  </r>
  <r>
    <x v="1239"/>
    <x v="1239"/>
    <s v="Please consider helping us with our new CD and Riverdance Tour"/>
    <x v="30"/>
    <n v="0"/>
    <x v="1"/>
    <s v="US"/>
    <s v="USD"/>
    <x v="1239"/>
    <n v="1323212767"/>
    <b v="0"/>
    <n v="0"/>
    <x v="1"/>
    <s v="music/world music"/>
    <n v="0"/>
    <n v="0"/>
    <x v="4"/>
    <s v="world music"/>
    <x v="1239"/>
    <d v="2012-01-05T23:06:07"/>
    <x v="6"/>
  </r>
  <r>
    <x v="1240"/>
    <x v="1240"/>
    <s v="Sharing positive vibes of Peace, Love &amp; Unity with the World through conscious Reggae Music!"/>
    <x v="6"/>
    <n v="241"/>
    <x v="1"/>
    <s v="US"/>
    <s v="USD"/>
    <x v="1240"/>
    <n v="1368579457"/>
    <b v="0"/>
    <n v="8"/>
    <x v="1"/>
    <s v="music/world music"/>
    <n v="3"/>
    <n v="30.13"/>
    <x v="4"/>
    <s v="world music"/>
    <x v="1240"/>
    <d v="2013-07-12T21:51:00"/>
    <x v="4"/>
  </r>
  <r>
    <x v="1241"/>
    <x v="1241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x v="1"/>
    <s v="music/world music"/>
    <n v="51"/>
    <n v="74.62"/>
    <x v="4"/>
    <s v="world music"/>
    <x v="1241"/>
    <d v="2014-11-03T05:59:00"/>
    <x v="3"/>
  </r>
  <r>
    <x v="1242"/>
    <x v="1242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x v="1"/>
    <s v="music/world music"/>
    <n v="1"/>
    <n v="5"/>
    <x v="4"/>
    <s v="world music"/>
    <x v="1242"/>
    <d v="2011-09-11T13:18:00"/>
    <x v="6"/>
  </r>
  <r>
    <x v="1243"/>
    <x v="1243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x v="1"/>
    <s v="music/world music"/>
    <n v="14"/>
    <n v="44.5"/>
    <x v="4"/>
    <s v="world music"/>
    <x v="1243"/>
    <d v="2011-07-08T21:00:00"/>
    <x v="6"/>
  </r>
  <r>
    <x v="1244"/>
    <x v="1244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x v="0"/>
    <s v="music/rock"/>
    <n v="104"/>
    <n v="46.13"/>
    <x v="4"/>
    <s v="rock"/>
    <x v="1244"/>
    <d v="2013-04-22T21:00:00"/>
    <x v="4"/>
  </r>
  <r>
    <x v="1245"/>
    <x v="1245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x v="0"/>
    <s v="music/rock"/>
    <n v="120"/>
    <n v="141.47"/>
    <x v="4"/>
    <s v="rock"/>
    <x v="1245"/>
    <d v="2014-06-14T14:23:54"/>
    <x v="3"/>
  </r>
  <r>
    <x v="1246"/>
    <x v="1246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x v="0"/>
    <s v="music/rock"/>
    <n v="117"/>
    <n v="75.48"/>
    <x v="4"/>
    <s v="rock"/>
    <x v="1246"/>
    <d v="2011-12-06T02:02:29"/>
    <x v="6"/>
  </r>
  <r>
    <x v="1247"/>
    <x v="1247"/>
    <s v="BRAIN DEAD is going to record their debut EP and they need your help, Bozos!"/>
    <x v="8"/>
    <n v="4275"/>
    <x v="0"/>
    <s v="US"/>
    <s v="USD"/>
    <x v="1247"/>
    <n v="1365231655"/>
    <b v="1"/>
    <n v="50"/>
    <x v="0"/>
    <s v="music/rock"/>
    <n v="122"/>
    <n v="85.5"/>
    <x v="4"/>
    <s v="rock"/>
    <x v="1247"/>
    <d v="2013-05-06T07:00:55"/>
    <x v="4"/>
  </r>
  <r>
    <x v="1248"/>
    <x v="1248"/>
    <s v="The Vandies make pop rock in glorious Portland, Oregon. Help us fund our first full length album!"/>
    <x v="30"/>
    <n v="3791"/>
    <x v="0"/>
    <s v="US"/>
    <s v="USD"/>
    <x v="1248"/>
    <n v="1399563953"/>
    <b v="1"/>
    <n v="59"/>
    <x v="0"/>
    <s v="music/rock"/>
    <n v="152"/>
    <n v="64.25"/>
    <x v="4"/>
    <s v="rock"/>
    <x v="1248"/>
    <d v="2014-06-13T06:59:00"/>
    <x v="3"/>
  </r>
  <r>
    <x v="1249"/>
    <x v="1249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x v="0"/>
    <s v="music/rock"/>
    <n v="104"/>
    <n v="64.47"/>
    <x v="4"/>
    <s v="rock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x v="0"/>
    <s v="music/rock"/>
    <n v="200"/>
    <n v="118.2"/>
    <x v="4"/>
    <s v="rock"/>
    <x v="1250"/>
    <d v="2014-09-06T15:25:31"/>
    <x v="3"/>
  </r>
  <r>
    <x v="1251"/>
    <x v="1251"/>
    <s v="A tour of europe with 3 memphis artist, Jack Oblivian, Harlan T Bobo and Shawn Cripps."/>
    <x v="12"/>
    <n v="6108"/>
    <x v="0"/>
    <s v="US"/>
    <s v="USD"/>
    <x v="1251"/>
    <n v="1311795167"/>
    <b v="1"/>
    <n v="74"/>
    <x v="0"/>
    <s v="music/rock"/>
    <n v="102"/>
    <n v="82.54"/>
    <x v="4"/>
    <s v="rock"/>
    <x v="1251"/>
    <d v="2011-09-25T19:32:47"/>
    <x v="6"/>
  </r>
  <r>
    <x v="1252"/>
    <x v="1252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x v="0"/>
    <s v="music/rock"/>
    <n v="138"/>
    <n v="34.17"/>
    <x v="4"/>
    <s v="rock"/>
    <x v="1252"/>
    <d v="2013-10-24T23:42:49"/>
    <x v="4"/>
  </r>
  <r>
    <x v="1253"/>
    <x v="1253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x v="0"/>
    <s v="music/rock"/>
    <n v="303833"/>
    <n v="42.73"/>
    <x v="4"/>
    <s v="rock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x v="0"/>
    <s v="music/rock"/>
    <n v="199"/>
    <n v="94.49"/>
    <x v="4"/>
    <s v="rock"/>
    <x v="1254"/>
    <d v="2011-01-01T04:59:00"/>
    <x v="7"/>
  </r>
  <r>
    <x v="1255"/>
    <x v="1255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x v="0"/>
    <s v="music/rock"/>
    <n v="202"/>
    <n v="55.7"/>
    <x v="4"/>
    <s v="rock"/>
    <x v="1255"/>
    <d v="2013-12-01T21:17:32"/>
    <x v="4"/>
  </r>
  <r>
    <x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x v="0"/>
    <s v="music/rock"/>
    <n v="118"/>
    <n v="98.03"/>
    <x v="4"/>
    <s v="rock"/>
    <x v="1256"/>
    <d v="2012-02-12T22:03:51"/>
    <x v="5"/>
  </r>
  <r>
    <x v="1257"/>
    <x v="1257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x v="0"/>
    <s v="music/rock"/>
    <n v="295"/>
    <n v="92.1"/>
    <x v="4"/>
    <s v="rock"/>
    <x v="1257"/>
    <d v="2011-04-03T01:03:10"/>
    <x v="6"/>
  </r>
  <r>
    <x v="1258"/>
    <x v="1258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x v="0"/>
    <s v="music/rock"/>
    <n v="213"/>
    <n v="38.18"/>
    <x v="4"/>
    <s v="rock"/>
    <x v="1258"/>
    <d v="2013-08-31T14:40:12"/>
    <x v="4"/>
  </r>
  <r>
    <x v="1259"/>
    <x v="1259"/>
    <s v="Falling From One is currently in the studio recording their first CD and they need your help!"/>
    <x v="30"/>
    <n v="2606"/>
    <x v="0"/>
    <s v="US"/>
    <s v="USD"/>
    <x v="1259"/>
    <n v="1399504664"/>
    <b v="1"/>
    <n v="96"/>
    <x v="0"/>
    <s v="music/rock"/>
    <n v="104"/>
    <n v="27.15"/>
    <x v="4"/>
    <s v="rock"/>
    <x v="1259"/>
    <d v="2014-06-09T03:59:00"/>
    <x v="3"/>
  </r>
  <r>
    <x v="1260"/>
    <x v="1260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x v="0"/>
    <s v="music/rock"/>
    <n v="114"/>
    <n v="50.69"/>
    <x v="4"/>
    <s v="rock"/>
    <x v="1260"/>
    <d v="2014-02-26T20:13:40"/>
    <x v="3"/>
  </r>
  <r>
    <x v="1261"/>
    <x v="1261"/>
    <s v="We just recorded a stellar EP and we're trying to put it out on vinyl.  Can you help these punx out?"/>
    <x v="13"/>
    <n v="2025"/>
    <x v="0"/>
    <s v="US"/>
    <s v="USD"/>
    <x v="1261"/>
    <n v="1388391227"/>
    <b v="1"/>
    <n v="52"/>
    <x v="0"/>
    <s v="music/rock"/>
    <n v="101"/>
    <n v="38.94"/>
    <x v="4"/>
    <s v="rock"/>
    <x v="1261"/>
    <d v="2014-01-29T08:13:47"/>
    <x v="4"/>
  </r>
  <r>
    <x v="1262"/>
    <x v="1262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x v="0"/>
    <s v="music/rock"/>
    <n v="125"/>
    <n v="77.64"/>
    <x v="4"/>
    <s v="rock"/>
    <x v="1262"/>
    <d v="2014-02-16T18:18:12"/>
    <x v="3"/>
  </r>
  <r>
    <x v="1263"/>
    <x v="1263"/>
    <s v="A fresh batch of chaos from Toledo, Ohio's reggae-rockers, Tropic Bombs!"/>
    <x v="15"/>
    <n v="1785"/>
    <x v="0"/>
    <s v="US"/>
    <s v="USD"/>
    <x v="1263"/>
    <n v="1393034470"/>
    <b v="1"/>
    <n v="41"/>
    <x v="0"/>
    <s v="music/rock"/>
    <n v="119"/>
    <n v="43.54"/>
    <x v="4"/>
    <s v="rock"/>
    <x v="1263"/>
    <d v="2014-03-29T01:00:00"/>
    <x v="3"/>
  </r>
  <r>
    <x v="1264"/>
    <x v="1264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x v="0"/>
    <s v="music/rock"/>
    <n v="166"/>
    <n v="31.82"/>
    <x v="4"/>
    <s v="rock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x v="0"/>
    <s v="music/rock"/>
    <n v="119"/>
    <n v="63.18"/>
    <x v="4"/>
    <s v="rock"/>
    <x v="1265"/>
    <d v="2010-11-30T15:43:35"/>
    <x v="7"/>
  </r>
  <r>
    <x v="1266"/>
    <x v="1266"/>
    <s v="We are looking to record our first EP produced by Aaron Harris (ISIS/Palms) at Studio West."/>
    <x v="196"/>
    <n v="9545"/>
    <x v="0"/>
    <s v="US"/>
    <s v="USD"/>
    <x v="1266"/>
    <n v="1386882145"/>
    <b v="1"/>
    <n v="50"/>
    <x v="0"/>
    <s v="music/rock"/>
    <n v="100"/>
    <n v="190.9"/>
    <x v="4"/>
    <s v="rock"/>
    <x v="1266"/>
    <d v="2014-01-11T21:02:25"/>
    <x v="4"/>
  </r>
  <r>
    <x v="1267"/>
    <x v="1267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x v="0"/>
    <s v="music/rock"/>
    <n v="102"/>
    <n v="140.86000000000001"/>
    <x v="4"/>
    <s v="rock"/>
    <x v="1267"/>
    <d v="2013-07-24T14:02:38"/>
    <x v="4"/>
  </r>
  <r>
    <x v="1268"/>
    <x v="1268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x v="0"/>
    <s v="music/rock"/>
    <n v="117"/>
    <n v="76.92"/>
    <x v="4"/>
    <s v="rock"/>
    <x v="1268"/>
    <d v="2013-09-20T20:17:27"/>
    <x v="4"/>
  </r>
  <r>
    <x v="1269"/>
    <x v="1269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x v="0"/>
    <s v="music/rock"/>
    <n v="109"/>
    <n v="99.16"/>
    <x v="4"/>
    <s v="rock"/>
    <x v="1269"/>
    <d v="2016-04-16T00:00:00"/>
    <x v="2"/>
  </r>
  <r>
    <x v="1270"/>
    <x v="1270"/>
    <s v="We make awake metal using violins in place of guitars and want to record a full length album."/>
    <x v="3"/>
    <n v="11472"/>
    <x v="0"/>
    <s v="US"/>
    <s v="USD"/>
    <x v="1270"/>
    <n v="1327523642"/>
    <b v="1"/>
    <n v="169"/>
    <x v="0"/>
    <s v="music/rock"/>
    <n v="115"/>
    <n v="67.88"/>
    <x v="4"/>
    <s v="rock"/>
    <x v="1270"/>
    <d v="2012-03-25T19:34:02"/>
    <x v="5"/>
  </r>
  <r>
    <x v="1271"/>
    <x v="1271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x v="0"/>
    <s v="music/rock"/>
    <n v="102"/>
    <n v="246.29"/>
    <x v="4"/>
    <s v="rock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x v="0"/>
    <s v="music/rock"/>
    <n v="106"/>
    <n v="189.29"/>
    <x v="4"/>
    <s v="rock"/>
    <x v="1272"/>
    <d v="2010-06-15T04:00:00"/>
    <x v="7"/>
  </r>
  <r>
    <x v="1273"/>
    <x v="1273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x v="0"/>
    <s v="music/rock"/>
    <n v="104"/>
    <n v="76.67"/>
    <x v="4"/>
    <s v="rock"/>
    <x v="1273"/>
    <d v="2014-08-31T17:31:31"/>
    <x v="3"/>
  </r>
  <r>
    <x v="1274"/>
    <x v="1274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x v="0"/>
    <s v="music/rock"/>
    <n v="155"/>
    <n v="82.96"/>
    <x v="4"/>
    <s v="rock"/>
    <x v="1274"/>
    <d v="2012-08-30T16:33:45"/>
    <x v="5"/>
  </r>
  <r>
    <x v="1275"/>
    <x v="1275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x v="0"/>
    <s v="music/rock"/>
    <n v="162"/>
    <n v="62.52"/>
    <x v="4"/>
    <s v="rock"/>
    <x v="1275"/>
    <d v="2013-08-07T20:49:47"/>
    <x v="4"/>
  </r>
  <r>
    <x v="1276"/>
    <x v="1276"/>
    <s v="Sponsor this Brooklyn punk band's debut seven-inch, MR. DREAM GOES TO JAIL."/>
    <x v="9"/>
    <n v="3132.63"/>
    <x v="0"/>
    <s v="US"/>
    <s v="USD"/>
    <x v="1276"/>
    <n v="1247504047"/>
    <b v="1"/>
    <n v="68"/>
    <x v="0"/>
    <s v="music/rock"/>
    <n v="104"/>
    <n v="46.07"/>
    <x v="4"/>
    <s v="rock"/>
    <x v="1276"/>
    <d v="2009-09-01T04:00:00"/>
    <x v="8"/>
  </r>
  <r>
    <x v="1277"/>
    <x v="1277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x v="0"/>
    <s v="music/rock"/>
    <n v="106"/>
    <n v="38.54"/>
    <x v="4"/>
    <s v="rock"/>
    <x v="1277"/>
    <d v="2012-09-04T13:29:07"/>
    <x v="5"/>
  </r>
  <r>
    <x v="1278"/>
    <x v="1278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x v="0"/>
    <s v="music/rock"/>
    <n v="155"/>
    <n v="53.01"/>
    <x v="4"/>
    <s v="rock"/>
    <x v="1278"/>
    <d v="2014-06-25T02:00:00"/>
    <x v="3"/>
  </r>
  <r>
    <x v="1279"/>
    <x v="1279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x v="0"/>
    <s v="music/rock"/>
    <n v="111"/>
    <n v="73.36"/>
    <x v="4"/>
    <s v="rock"/>
    <x v="1279"/>
    <d v="2014-03-24T01:22:50"/>
    <x v="3"/>
  </r>
  <r>
    <x v="1280"/>
    <x v="1280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x v="0"/>
    <s v="music/rock"/>
    <n v="111"/>
    <n v="127.98"/>
    <x v="4"/>
    <s v="rock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x v="0"/>
    <s v="music/rock"/>
    <n v="111"/>
    <n v="104.73"/>
    <x v="4"/>
    <s v="rock"/>
    <x v="1281"/>
    <d v="2013-07-28T17:50:36"/>
    <x v="4"/>
  </r>
  <r>
    <x v="1282"/>
    <x v="1282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x v="0"/>
    <s v="music/rock"/>
    <n v="124"/>
    <n v="67.67"/>
    <x v="4"/>
    <s v="rock"/>
    <x v="1282"/>
    <d v="2013-12-09T04:59:00"/>
    <x v="4"/>
  </r>
  <r>
    <x v="1283"/>
    <x v="1283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x v="0"/>
    <s v="music/rock"/>
    <n v="211"/>
    <n v="95.93"/>
    <x v="4"/>
    <s v="rock"/>
    <x v="1283"/>
    <d v="2013-03-11T04:00:00"/>
    <x v="4"/>
  </r>
  <r>
    <x v="1284"/>
    <x v="1284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x v="0"/>
    <s v="theater/plays"/>
    <n v="101"/>
    <n v="65.16"/>
    <x v="1"/>
    <s v="plays"/>
    <x v="1284"/>
    <d v="2016-12-31T16:59:00"/>
    <x v="2"/>
  </r>
  <r>
    <x v="1285"/>
    <x v="1285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x v="0"/>
    <s v="theater/plays"/>
    <n v="102"/>
    <n v="32.270000000000003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x v="0"/>
    <s v="theater/plays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x v="0"/>
    <s v="theater/plays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x v="0"/>
    <s v="theater/plays"/>
    <n v="100"/>
    <n v="65.87"/>
    <x v="1"/>
    <s v="plays"/>
    <x v="1288"/>
    <d v="2016-08-10T04:00:00"/>
    <x v="2"/>
  </r>
  <r>
    <x v="1289"/>
    <x v="1289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x v="0"/>
    <s v="theater/plays"/>
    <n v="125"/>
    <n v="36.08"/>
    <x v="1"/>
    <s v="plays"/>
    <x v="1289"/>
    <d v="2017-01-04T03:14:05"/>
    <x v="2"/>
  </r>
  <r>
    <x v="1290"/>
    <x v="1290"/>
    <s v="Sometimes your Heart has to STOP for your Life to START."/>
    <x v="8"/>
    <n v="3800"/>
    <x v="0"/>
    <s v="US"/>
    <s v="USD"/>
    <x v="1290"/>
    <n v="1427121931"/>
    <b v="0"/>
    <n v="86"/>
    <x v="0"/>
    <s v="theater/plays"/>
    <n v="109"/>
    <n v="44.19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x v="0"/>
    <s v="theater/plays"/>
    <n v="146"/>
    <n v="104.07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x v="0"/>
    <s v="theater/plays"/>
    <n v="110"/>
    <n v="35.96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x v="0"/>
    <s v="theater/plays"/>
    <n v="102"/>
    <n v="127.79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x v="0"/>
    <s v="theater/plays"/>
    <n v="122"/>
    <n v="27.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x v="0"/>
    <s v="theater/plays"/>
    <n v="102"/>
    <n v="39.83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x v="0"/>
    <s v="theater/plays"/>
    <n v="141"/>
    <n v="52.17"/>
    <x v="1"/>
    <s v="plays"/>
    <x v="1296"/>
    <d v="2016-03-14T00:12:53"/>
    <x v="2"/>
  </r>
  <r>
    <x v="1297"/>
    <x v="1297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x v="0"/>
    <s v="theater/plays"/>
    <n v="110"/>
    <n v="92.04"/>
    <x v="1"/>
    <s v="plays"/>
    <x v="1297"/>
    <d v="2016-05-01T17:55:58"/>
    <x v="2"/>
  </r>
  <r>
    <x v="1298"/>
    <x v="1298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x v="0"/>
    <s v="theater/plays"/>
    <n v="105"/>
    <n v="63.42"/>
    <x v="1"/>
    <s v="plays"/>
    <x v="1298"/>
    <d v="2016-04-28T16:20:32"/>
    <x v="2"/>
  </r>
  <r>
    <x v="1299"/>
    <x v="1299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x v="0"/>
    <s v="theater/plays"/>
    <n v="124"/>
    <n v="135.63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x v="0"/>
    <s v="theater/plays"/>
    <n v="135"/>
    <n v="168.75"/>
    <x v="1"/>
    <s v="plays"/>
    <x v="1300"/>
    <d v="2016-06-01T18:57:00"/>
    <x v="2"/>
  </r>
  <r>
    <x v="1301"/>
    <x v="1301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x v="0"/>
    <s v="theater/plays"/>
    <n v="103"/>
    <n v="70.86"/>
    <x v="1"/>
    <s v="plays"/>
    <x v="1301"/>
    <d v="2015-07-21T03:00:00"/>
    <x v="0"/>
  </r>
  <r>
    <x v="1302"/>
    <x v="1302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x v="0"/>
    <s v="theater/plays"/>
    <n v="100"/>
    <n v="50"/>
    <x v="1"/>
    <s v="plays"/>
    <x v="1302"/>
    <d v="2016-12-01T02:23:31"/>
    <x v="2"/>
  </r>
  <r>
    <x v="1303"/>
    <x v="1303"/>
    <s v="Groundbreaking queer theatre."/>
    <x v="8"/>
    <n v="4559.13"/>
    <x v="0"/>
    <s v="GB"/>
    <s v="GBP"/>
    <x v="1303"/>
    <n v="1468578920"/>
    <b v="0"/>
    <n v="108"/>
    <x v="0"/>
    <s v="theater/plays"/>
    <n v="130"/>
    <n v="42.21"/>
    <x v="1"/>
    <s v="plays"/>
    <x v="1303"/>
    <d v="2016-07-31T11:00:00"/>
    <x v="2"/>
  </r>
  <r>
    <x v="1304"/>
    <x v="1304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x v="1"/>
    <s v="technology/wearables"/>
    <n v="40"/>
    <n v="152.41"/>
    <x v="2"/>
    <s v="wearables"/>
    <x v="1304"/>
    <d v="2017-03-13T03:40:05"/>
    <x v="1"/>
  </r>
  <r>
    <x v="1305"/>
    <x v="1305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x v="1"/>
    <s v="technology/wearables"/>
    <n v="26"/>
    <n v="90.62"/>
    <x v="2"/>
    <s v="wearables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x v="1"/>
    <s v="technology/wearables"/>
    <n v="65"/>
    <n v="201.6"/>
    <x v="2"/>
    <s v="wearables"/>
    <x v="1306"/>
    <d v="2014-12-04T10:58:54"/>
    <x v="3"/>
  </r>
  <r>
    <x v="1307"/>
    <x v="1307"/>
    <s v="Get VR to Everyone with Mailable, Ready to Use Viewers"/>
    <x v="63"/>
    <n v="5757"/>
    <x v="1"/>
    <s v="US"/>
    <s v="USD"/>
    <x v="1307"/>
    <n v="1453118679"/>
    <b v="0"/>
    <n v="45"/>
    <x v="1"/>
    <s v="technology/wearables"/>
    <n v="12"/>
    <n v="127.93"/>
    <x v="2"/>
    <s v="wearables"/>
    <x v="1307"/>
    <d v="2016-02-17T12:04:39"/>
    <x v="2"/>
  </r>
  <r>
    <x v="1308"/>
    <x v="1308"/>
    <s v="Boost Band, a wristband that charges any device"/>
    <x v="3"/>
    <n v="1136"/>
    <x v="1"/>
    <s v="US"/>
    <s v="USD"/>
    <x v="1308"/>
    <n v="1472481812"/>
    <b v="0"/>
    <n v="38"/>
    <x v="1"/>
    <s v="technology/wearables"/>
    <n v="11"/>
    <n v="29.89"/>
    <x v="2"/>
    <s v="wearables"/>
    <x v="1308"/>
    <d v="2016-10-08T14:43:32"/>
    <x v="2"/>
  </r>
  <r>
    <x v="1309"/>
    <x v="1309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x v="1"/>
    <s v="technology/wearables"/>
    <n v="112"/>
    <n v="367.97"/>
    <x v="2"/>
    <s v="wearables"/>
    <x v="1309"/>
    <d v="2015-10-15T21:11:08"/>
    <x v="0"/>
  </r>
  <r>
    <x v="1310"/>
    <x v="1310"/>
    <s v="An essential hoodie that holds all sized smart phones and keep your headphone wires tangle free."/>
    <x v="22"/>
    <n v="3100"/>
    <x v="1"/>
    <s v="US"/>
    <s v="USD"/>
    <x v="1310"/>
    <n v="1467734450"/>
    <b v="0"/>
    <n v="24"/>
    <x v="1"/>
    <s v="technology/wearables"/>
    <n v="16"/>
    <n v="129.16999999999999"/>
    <x v="2"/>
    <s v="wearables"/>
    <x v="1310"/>
    <d v="2016-08-19T16:00:50"/>
    <x v="2"/>
  </r>
  <r>
    <x v="1311"/>
    <x v="1311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x v="1"/>
    <s v="technology/wearables"/>
    <n v="32"/>
    <n v="800.7"/>
    <x v="2"/>
    <s v="wearables"/>
    <x v="1311"/>
    <d v="2016-11-30T20:15:19"/>
    <x v="2"/>
  </r>
  <r>
    <x v="1312"/>
    <x v="1312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x v="1"/>
    <s v="technology/wearables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x v="1"/>
    <s v="technology/wearables"/>
    <n v="31"/>
    <n v="102.02"/>
    <x v="2"/>
    <s v="wearables"/>
    <x v="1313"/>
    <d v="2016-03-03T17:01:54"/>
    <x v="2"/>
  </r>
  <r>
    <x v="1314"/>
    <x v="1314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x v="1"/>
    <s v="technology/wearables"/>
    <n v="1"/>
    <n v="184.36"/>
    <x v="2"/>
    <s v="wearables"/>
    <x v="1314"/>
    <d v="2016-10-21T16:04:20"/>
    <x v="2"/>
  </r>
  <r>
    <x v="1315"/>
    <x v="1315"/>
    <s v="Zoom will happen - THANK YOU! Received outside funding due amazing early success!"/>
    <x v="57"/>
    <n v="40404"/>
    <x v="1"/>
    <s v="US"/>
    <s v="USD"/>
    <x v="1315"/>
    <n v="1443700648"/>
    <b v="0"/>
    <n v="248"/>
    <x v="1"/>
    <s v="technology/wearables"/>
    <n v="40"/>
    <n v="162.91999999999999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x v="1"/>
    <s v="technology/wearables"/>
    <n v="0"/>
    <n v="1"/>
    <x v="2"/>
    <s v="wearables"/>
    <x v="1316"/>
    <d v="2016-02-28T23:05:09"/>
    <x v="2"/>
  </r>
  <r>
    <x v="1317"/>
    <x v="1317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x v="1"/>
    <s v="technology/wearables"/>
    <n v="6"/>
    <n v="603.53"/>
    <x v="2"/>
    <s v="wearables"/>
    <x v="1317"/>
    <d v="2016-07-21T14:00:00"/>
    <x v="2"/>
  </r>
  <r>
    <x v="1318"/>
    <x v="1318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x v="1"/>
    <s v="technology/wearables"/>
    <n v="15"/>
    <n v="45.41"/>
    <x v="2"/>
    <s v="wearables"/>
    <x v="1318"/>
    <d v="2015-01-11T01:02:52"/>
    <x v="3"/>
  </r>
  <r>
    <x v="1319"/>
    <x v="1319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x v="1"/>
    <s v="technology/wearables"/>
    <n v="15"/>
    <n v="97.33"/>
    <x v="2"/>
    <s v="wearables"/>
    <x v="1319"/>
    <d v="2014-07-11T16:00:00"/>
    <x v="3"/>
  </r>
  <r>
    <x v="1320"/>
    <x v="1320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x v="1"/>
    <s v="technology/wearables"/>
    <n v="1"/>
    <n v="167.67"/>
    <x v="2"/>
    <s v="wearables"/>
    <x v="1320"/>
    <d v="2016-12-30T23:00:00"/>
    <x v="2"/>
  </r>
  <r>
    <x v="1321"/>
    <x v="1321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x v="1"/>
    <s v="technology/wearables"/>
    <n v="1"/>
    <n v="859.86"/>
    <x v="2"/>
    <s v="wearables"/>
    <x v="1321"/>
    <d v="2016-12-23T17:58:57"/>
    <x v="2"/>
  </r>
  <r>
    <x v="1322"/>
    <x v="1322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x v="1"/>
    <s v="technology/wearables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x v="1"/>
    <s v="technology/wearables"/>
    <n v="9"/>
    <n v="30.27"/>
    <x v="2"/>
    <s v="wearables"/>
    <x v="1323"/>
    <d v="2016-04-26T06:55:00"/>
    <x v="2"/>
  </r>
  <r>
    <x v="1324"/>
    <x v="1324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x v="1"/>
    <s v="technology/wearables"/>
    <n v="10"/>
    <n v="54.67"/>
    <x v="2"/>
    <s v="wearables"/>
    <x v="1324"/>
    <d v="2016-10-13T15:12:32"/>
    <x v="2"/>
  </r>
  <r>
    <x v="1325"/>
    <x v="1325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x v="1"/>
    <s v="technology/wearables"/>
    <n v="2"/>
    <n v="60.75"/>
    <x v="2"/>
    <s v="wearables"/>
    <x v="1325"/>
    <d v="2016-12-30T02:03:55"/>
    <x v="2"/>
  </r>
  <r>
    <x v="1326"/>
    <x v="1326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x v="1"/>
    <s v="technology/wearables"/>
    <n v="1"/>
    <n v="102.73"/>
    <x v="2"/>
    <s v="wearables"/>
    <x v="1326"/>
    <d v="2015-01-15T19:00:28"/>
    <x v="3"/>
  </r>
  <r>
    <x v="1327"/>
    <x v="1327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x v="1"/>
    <s v="technology/wearables"/>
    <n v="4"/>
    <n v="41.59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x v="1"/>
    <s v="technology/wearables"/>
    <n v="2"/>
    <n v="116.53"/>
    <x v="2"/>
    <s v="wearables"/>
    <x v="1328"/>
    <d v="2016-10-14T15:25:34"/>
    <x v="2"/>
  </r>
  <r>
    <x v="1329"/>
    <x v="1329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x v="1"/>
    <s v="technology/wearables"/>
    <n v="1"/>
    <n v="45.33"/>
    <x v="2"/>
    <s v="wearables"/>
    <x v="1329"/>
    <d v="2014-12-02T06:19:05"/>
    <x v="3"/>
  </r>
  <r>
    <x v="1330"/>
    <x v="1330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x v="1"/>
    <s v="technology/wearables"/>
    <n v="22"/>
    <n v="157.46"/>
    <x v="2"/>
    <s v="wearables"/>
    <x v="1330"/>
    <d v="2016-07-02T04:00:00"/>
    <x v="2"/>
  </r>
  <r>
    <x v="1331"/>
    <x v="1331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x v="1"/>
    <s v="technology/wearables"/>
    <n v="1"/>
    <n v="100.5"/>
    <x v="2"/>
    <s v="wearables"/>
    <x v="1331"/>
    <d v="2016-08-17T12:05:54"/>
    <x v="2"/>
  </r>
  <r>
    <x v="1332"/>
    <x v="1332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x v="1"/>
    <s v="technology/wearables"/>
    <n v="0"/>
    <n v="0"/>
    <x v="2"/>
    <s v="wearables"/>
    <x v="1332"/>
    <d v="2017-01-27T01:26:48"/>
    <x v="2"/>
  </r>
  <r>
    <x v="1333"/>
    <x v="1333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x v="1"/>
    <s v="technology/wearables"/>
    <n v="0"/>
    <n v="0"/>
    <x v="2"/>
    <s v="wearables"/>
    <x v="1333"/>
    <d v="2014-07-16T02:33:45"/>
    <x v="3"/>
  </r>
  <r>
    <x v="1334"/>
    <x v="1334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x v="1"/>
    <s v="technology/wearables"/>
    <n v="11"/>
    <n v="51.82"/>
    <x v="2"/>
    <s v="wearables"/>
    <x v="1334"/>
    <d v="2016-03-11T18:34:47"/>
    <x v="2"/>
  </r>
  <r>
    <x v="1335"/>
    <x v="1335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x v="1"/>
    <s v="technology/wearables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x v="1"/>
    <s v="technology/wearables"/>
    <n v="85"/>
    <n v="379.23"/>
    <x v="2"/>
    <s v="wearables"/>
    <x v="1336"/>
    <d v="2014-12-17T20:43:48"/>
    <x v="3"/>
  </r>
  <r>
    <x v="1337"/>
    <x v="1337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x v="1"/>
    <s v="technology/wearables"/>
    <n v="49"/>
    <n v="176.36"/>
    <x v="2"/>
    <s v="wearables"/>
    <x v="1337"/>
    <d v="2017-03-03T13:51:19"/>
    <x v="1"/>
  </r>
  <r>
    <x v="1338"/>
    <x v="1338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x v="1"/>
    <s v="technology/wearables"/>
    <n v="3"/>
    <n v="66.069999999999993"/>
    <x v="2"/>
    <s v="wearables"/>
    <x v="1338"/>
    <d v="2015-08-02T19:17:13"/>
    <x v="0"/>
  </r>
  <r>
    <x v="1339"/>
    <x v="1339"/>
    <s v="World's Smallest customizable Phone &amp; GPS Watch for kids !"/>
    <x v="63"/>
    <n v="3317"/>
    <x v="1"/>
    <s v="US"/>
    <s v="USD"/>
    <x v="1339"/>
    <n v="1414164715"/>
    <b v="0"/>
    <n v="37"/>
    <x v="1"/>
    <s v="technology/wearables"/>
    <n v="7"/>
    <n v="89.65"/>
    <x v="2"/>
    <s v="wearables"/>
    <x v="1339"/>
    <d v="2014-12-08T16:31:55"/>
    <x v="3"/>
  </r>
  <r>
    <x v="1340"/>
    <x v="1340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x v="1"/>
    <s v="technology/wearables"/>
    <n v="0"/>
    <n v="0"/>
    <x v="2"/>
    <s v="wearables"/>
    <x v="1340"/>
    <d v="2014-08-15T14:17:33"/>
    <x v="3"/>
  </r>
  <r>
    <x v="1341"/>
    <x v="1341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x v="1"/>
    <s v="technology/wearables"/>
    <n v="70"/>
    <n v="382.39"/>
    <x v="2"/>
    <s v="wearables"/>
    <x v="1341"/>
    <d v="2016-10-01T14:58:37"/>
    <x v="2"/>
  </r>
  <r>
    <x v="1342"/>
    <x v="1342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x v="1"/>
    <s v="technology/wearables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x v="1"/>
    <s v="technology/wearables"/>
    <n v="102"/>
    <n v="158.36000000000001"/>
    <x v="2"/>
    <s v="wearables"/>
    <x v="1343"/>
    <d v="2016-08-19T03:59:00"/>
    <x v="2"/>
  </r>
  <r>
    <x v="1344"/>
    <x v="1344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x v="0"/>
    <s v="publishing/nonfiction"/>
    <n v="378"/>
    <n v="40.76"/>
    <x v="3"/>
    <s v="nonfiction"/>
    <x v="1344"/>
    <d v="2016-06-30T18:57:19"/>
    <x v="2"/>
  </r>
  <r>
    <x v="1345"/>
    <x v="1345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x v="0"/>
    <s v="publishing/nonfiction"/>
    <n v="125"/>
    <n v="53.57"/>
    <x v="3"/>
    <s v="nonfiction"/>
    <x v="1345"/>
    <d v="2014-07-14T19:32:39"/>
    <x v="3"/>
  </r>
  <r>
    <x v="1346"/>
    <x v="1346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x v="0"/>
    <s v="publishing/nonfiction"/>
    <n v="147"/>
    <n v="48.45"/>
    <x v="3"/>
    <s v="nonfiction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x v="0"/>
    <s v="publishing/nonfiction"/>
    <n v="102"/>
    <n v="82.42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x v="0"/>
    <s v="publishing/nonfiction"/>
    <n v="102"/>
    <n v="230.19"/>
    <x v="3"/>
    <s v="nonfiction"/>
    <x v="1348"/>
    <d v="2014-12-18T12:08:53"/>
    <x v="3"/>
  </r>
  <r>
    <x v="1349"/>
    <x v="1349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x v="0"/>
    <s v="publishing/nonfiction"/>
    <n v="204"/>
    <n v="59.36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x v="0"/>
    <s v="publishing/nonfiction"/>
    <n v="104"/>
    <n v="66.7"/>
    <x v="3"/>
    <s v="nonfiction"/>
    <x v="1350"/>
    <d v="2015-12-26T00:18:54"/>
    <x v="0"/>
  </r>
  <r>
    <x v="1351"/>
    <x v="1351"/>
    <s v="Discover your purpose, live a more fulfilling life, leave a positive footprint on society."/>
    <x v="22"/>
    <n v="20253"/>
    <x v="0"/>
    <s v="US"/>
    <s v="USD"/>
    <x v="1351"/>
    <n v="1452707144"/>
    <b v="0"/>
    <n v="120"/>
    <x v="0"/>
    <s v="publishing/nonfiction"/>
    <n v="101"/>
    <n v="168.78"/>
    <x v="3"/>
    <s v="nonfiction"/>
    <x v="1351"/>
    <d v="2016-02-12T17:45:44"/>
    <x v="2"/>
  </r>
  <r>
    <x v="1352"/>
    <x v="1352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x v="0"/>
    <s v="publishing/nonfiction"/>
    <n v="136"/>
    <n v="59.97"/>
    <x v="3"/>
    <s v="nonfiction"/>
    <x v="1352"/>
    <d v="2015-09-05T03:59:00"/>
    <x v="0"/>
  </r>
  <r>
    <x v="1353"/>
    <x v="1353"/>
    <s v="A book that teaches aspiring writers how to get from a basic idea to a fully rewritten screenplay."/>
    <x v="28"/>
    <n v="1336"/>
    <x v="0"/>
    <s v="US"/>
    <s v="USD"/>
    <x v="1353"/>
    <n v="1359946188"/>
    <b v="0"/>
    <n v="42"/>
    <x v="0"/>
    <s v="publishing/nonfiction"/>
    <n v="134"/>
    <n v="31.81"/>
    <x v="3"/>
    <s v="nonfiction"/>
    <x v="1353"/>
    <d v="2013-03-11T00:00:00"/>
    <x v="4"/>
  </r>
  <r>
    <x v="1354"/>
    <x v="1354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x v="0"/>
    <s v="publishing/nonfiction"/>
    <n v="130"/>
    <n v="24.42"/>
    <x v="3"/>
    <s v="nonfiction"/>
    <x v="1354"/>
    <d v="2016-06-11T19:22:59"/>
    <x v="2"/>
  </r>
  <r>
    <x v="1355"/>
    <x v="1355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x v="0"/>
    <s v="publishing/nonfiction"/>
    <n v="123"/>
    <n v="25.35"/>
    <x v="3"/>
    <s v="nonfiction"/>
    <x v="1355"/>
    <d v="2012-11-30T10:00:00"/>
    <x v="5"/>
  </r>
  <r>
    <x v="1356"/>
    <x v="1356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x v="0"/>
    <s v="publishing/nonfiction"/>
    <n v="183"/>
    <n v="71.44"/>
    <x v="3"/>
    <s v="nonfiction"/>
    <x v="1356"/>
    <d v="2013-07-05T00:56:00"/>
    <x v="4"/>
  </r>
  <r>
    <x v="1357"/>
    <x v="1357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x v="0"/>
    <s v="publishing/nonfiction"/>
    <n v="125"/>
    <n v="38.549999999999997"/>
    <x v="3"/>
    <s v="nonfiction"/>
    <x v="1357"/>
    <d v="2013-03-01T05:59:00"/>
    <x v="4"/>
  </r>
  <r>
    <x v="1358"/>
    <x v="1358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x v="0"/>
    <s v="publishing/nonfiction"/>
    <n v="112"/>
    <n v="68.37"/>
    <x v="3"/>
    <s v="nonfiction"/>
    <x v="1358"/>
    <d v="2011-06-25T13:42:03"/>
    <x v="6"/>
  </r>
  <r>
    <x v="1359"/>
    <x v="1359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x v="0"/>
    <s v="publishing/nonfiction"/>
    <n v="116"/>
    <n v="40.21"/>
    <x v="3"/>
    <s v="nonfiction"/>
    <x v="1359"/>
    <d v="2011-07-06T19:33:10"/>
    <x v="6"/>
  </r>
  <r>
    <x v="1360"/>
    <x v="1360"/>
    <s v="So Bad, It's Good! is a guide to finding the best films for your bad movie night."/>
    <x v="15"/>
    <n v="2598"/>
    <x v="0"/>
    <s v="US"/>
    <s v="USD"/>
    <x v="1360"/>
    <n v="1341524220"/>
    <b v="0"/>
    <n v="81"/>
    <x v="0"/>
    <s v="publishing/nonfiction"/>
    <n v="173"/>
    <n v="32.07"/>
    <x v="3"/>
    <s v="nonfiction"/>
    <x v="1360"/>
    <d v="2012-08-02T21:37:00"/>
    <x v="5"/>
  </r>
  <r>
    <x v="1361"/>
    <x v="1361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x v="0"/>
    <s v="publishing/nonfiction"/>
    <n v="126"/>
    <n v="28.63"/>
    <x v="3"/>
    <s v="nonfiction"/>
    <x v="1361"/>
    <d v="2014-06-21T17:12:52"/>
    <x v="3"/>
  </r>
  <r>
    <x v="1362"/>
    <x v="1362"/>
    <s v="The never-before-told story of Karl Barth's (first and only) journey to the United States in 1962."/>
    <x v="28"/>
    <n v="1091"/>
    <x v="0"/>
    <s v="US"/>
    <s v="USD"/>
    <x v="1362"/>
    <n v="1373408731"/>
    <b v="0"/>
    <n v="25"/>
    <x v="0"/>
    <s v="publishing/nonfiction"/>
    <n v="109"/>
    <n v="43.64"/>
    <x v="3"/>
    <s v="nonfiction"/>
    <x v="1362"/>
    <d v="2013-09-07T22:25:31"/>
    <x v="4"/>
  </r>
  <r>
    <x v="1363"/>
    <x v="1363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x v="0"/>
    <s v="publishing/nonfiction"/>
    <n v="100"/>
    <n v="40"/>
    <x v="3"/>
    <s v="nonfiction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x v="0"/>
    <s v="music/rock"/>
    <n v="119"/>
    <n v="346.04"/>
    <x v="4"/>
    <s v="rock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x v="0"/>
    <s v="music/rock"/>
    <n v="100"/>
    <n v="81.739999999999995"/>
    <x v="4"/>
    <s v="rock"/>
    <x v="1365"/>
    <d v="2015-03-16T16:35:52"/>
    <x v="0"/>
  </r>
  <r>
    <x v="1366"/>
    <x v="1366"/>
    <s v="A musical memorial for Alexi Petersen."/>
    <x v="51"/>
    <n v="9486.69"/>
    <x v="0"/>
    <s v="US"/>
    <s v="USD"/>
    <x v="1366"/>
    <n v="1413158063"/>
    <b v="0"/>
    <n v="147"/>
    <x v="0"/>
    <s v="music/rock"/>
    <n v="126"/>
    <n v="64.540000000000006"/>
    <x v="4"/>
    <s v="rock"/>
    <x v="1366"/>
    <d v="2014-11-27T00:54:23"/>
    <x v="3"/>
  </r>
  <r>
    <x v="1367"/>
    <x v="1367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x v="0"/>
    <s v="music/rock"/>
    <n v="114"/>
    <n v="63.48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x v="0"/>
    <s v="music/rock"/>
    <n v="111"/>
    <n v="63.62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x v="0"/>
    <s v="music/rock"/>
    <n v="105"/>
    <n v="83.97"/>
    <x v="4"/>
    <s v="rock"/>
    <x v="1369"/>
    <d v="2014-04-11T14:15:46"/>
    <x v="3"/>
  </r>
  <r>
    <x v="1370"/>
    <x v="1370"/>
    <s v="Songs about the first year of parenthood, often inappropriate for children"/>
    <x v="15"/>
    <n v="1555"/>
    <x v="0"/>
    <s v="US"/>
    <s v="USD"/>
    <x v="1370"/>
    <n v="1380585890"/>
    <b v="0"/>
    <n v="20"/>
    <x v="0"/>
    <s v="music/rock"/>
    <n v="104"/>
    <n v="77.75"/>
    <x v="4"/>
    <s v="rock"/>
    <x v="1370"/>
    <d v="2013-10-16T00:04:50"/>
    <x v="4"/>
  </r>
  <r>
    <x v="1371"/>
    <x v="1371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x v="0"/>
    <s v="music/rock"/>
    <n v="107"/>
    <n v="107.07"/>
    <x v="4"/>
    <s v="rock"/>
    <x v="1371"/>
    <d v="2015-05-07T18:12:22"/>
    <x v="0"/>
  </r>
  <r>
    <x v="1372"/>
    <x v="1372"/>
    <s v="Please help us raise funds to press our new CD!"/>
    <x v="2"/>
    <n v="620"/>
    <x v="0"/>
    <s v="US"/>
    <s v="USD"/>
    <x v="1372"/>
    <n v="1339523132"/>
    <b v="0"/>
    <n v="16"/>
    <x v="0"/>
    <s v="music/rock"/>
    <n v="124"/>
    <n v="38.75"/>
    <x v="4"/>
    <s v="rock"/>
    <x v="1372"/>
    <d v="2012-07-12T17:45:32"/>
    <x v="5"/>
  </r>
  <r>
    <x v="1373"/>
    <x v="1373"/>
    <s v="Help Broccoli Samurai raise money to get a new van and continue bringing you the jams!"/>
    <x v="3"/>
    <n v="10501"/>
    <x v="0"/>
    <s v="US"/>
    <s v="USD"/>
    <x v="1373"/>
    <n v="1480546233"/>
    <b v="0"/>
    <n v="52"/>
    <x v="0"/>
    <s v="music/rock"/>
    <n v="105"/>
    <n v="201.94"/>
    <x v="4"/>
    <s v="rock"/>
    <x v="1373"/>
    <d v="2016-12-30T22:50:33"/>
    <x v="2"/>
  </r>
  <r>
    <x v="1374"/>
    <x v="1374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x v="0"/>
    <s v="music/rock"/>
    <n v="189"/>
    <n v="43.06"/>
    <x v="4"/>
    <s v="rock"/>
    <x v="1374"/>
    <d v="2016-03-25T02:53:08"/>
    <x v="2"/>
  </r>
  <r>
    <x v="1375"/>
    <x v="1375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x v="0"/>
    <s v="music/rock"/>
    <n v="171"/>
    <n v="62.87"/>
    <x v="4"/>
    <s v="rock"/>
    <x v="1375"/>
    <d v="2017-01-15T01:35:19"/>
    <x v="2"/>
  </r>
  <r>
    <x v="1376"/>
    <x v="1376"/>
    <s v="Dead Pirates are planning a second pressing of HIGHMARE LP, who wants one ?"/>
    <x v="250"/>
    <n v="9342"/>
    <x v="0"/>
    <s v="GB"/>
    <s v="GBP"/>
    <x v="1376"/>
    <n v="1478189006"/>
    <b v="0"/>
    <n v="168"/>
    <x v="0"/>
    <s v="music/rock"/>
    <n v="252"/>
    <n v="55.61"/>
    <x v="4"/>
    <s v="rock"/>
    <x v="1376"/>
    <d v="2016-12-03T17:03:26"/>
    <x v="2"/>
  </r>
  <r>
    <x v="1377"/>
    <x v="1377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x v="0"/>
    <s v="music/rock"/>
    <n v="116"/>
    <n v="48.71"/>
    <x v="4"/>
    <s v="rock"/>
    <x v="1377"/>
    <d v="2017-02-03T04:11:00"/>
    <x v="1"/>
  </r>
  <r>
    <x v="1378"/>
    <x v="1378"/>
    <s v="A psychedelic post rock masterpiece!"/>
    <x v="13"/>
    <n v="4067"/>
    <x v="0"/>
    <s v="GB"/>
    <s v="GBP"/>
    <x v="1378"/>
    <n v="1468779210"/>
    <b v="0"/>
    <n v="133"/>
    <x v="0"/>
    <s v="music/rock"/>
    <n v="203"/>
    <n v="30.58"/>
    <x v="4"/>
    <s v="rock"/>
    <x v="1378"/>
    <d v="2016-08-01T18:13:30"/>
    <x v="2"/>
  </r>
  <r>
    <x v="1379"/>
    <x v="1379"/>
    <s v="---------The long-awaited debut full-length from Justin Ruddy--------"/>
    <x v="3"/>
    <n v="11160"/>
    <x v="0"/>
    <s v="US"/>
    <s v="USD"/>
    <x v="1379"/>
    <n v="1430912876"/>
    <b v="0"/>
    <n v="151"/>
    <x v="0"/>
    <s v="music/rock"/>
    <n v="112"/>
    <n v="73.91"/>
    <x v="4"/>
    <s v="rock"/>
    <x v="1379"/>
    <d v="2015-06-05T11:47:56"/>
    <x v="0"/>
  </r>
  <r>
    <x v="1380"/>
    <x v="1380"/>
    <s v="A DIY MUSIC FESTIVAL FROM ST. LOUIS MO! Bands make their own festival, help make it legit!"/>
    <x v="251"/>
    <n v="106"/>
    <x v="0"/>
    <s v="US"/>
    <s v="USD"/>
    <x v="1380"/>
    <n v="1431886706"/>
    <b v="0"/>
    <n v="5"/>
    <x v="0"/>
    <s v="music/rock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x v="0"/>
    <s v="music/rock"/>
    <n v="107"/>
    <n v="73.36"/>
    <x v="4"/>
    <s v="rock"/>
    <x v="1381"/>
    <d v="2016-12-29T05:08:45"/>
    <x v="2"/>
  </r>
  <r>
    <x v="1382"/>
    <x v="1382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x v="0"/>
    <s v="music/rock"/>
    <n v="104"/>
    <n v="56.41"/>
    <x v="4"/>
    <s v="rock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x v="0"/>
    <s v="music/rock"/>
    <n v="212"/>
    <n v="50.25"/>
    <x v="4"/>
    <s v="rock"/>
    <x v="1383"/>
    <d v="2016-12-23T01:47:58"/>
    <x v="2"/>
  </r>
  <r>
    <x v="1384"/>
    <x v="1384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x v="0"/>
    <s v="music/rock"/>
    <n v="124"/>
    <n v="68.94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x v="0"/>
    <s v="music/rock"/>
    <n v="110"/>
    <n v="65.91"/>
    <x v="4"/>
    <s v="rock"/>
    <x v="1385"/>
    <d v="2016-04-29T12:11:00"/>
    <x v="2"/>
  </r>
  <r>
    <x v="1386"/>
    <x v="1386"/>
    <s v="We are a classic hard rock/heavy metal band just trying to keep rock alive!"/>
    <x v="44"/>
    <n v="875"/>
    <x v="0"/>
    <s v="US"/>
    <s v="USD"/>
    <x v="1386"/>
    <n v="1435591889"/>
    <b v="0"/>
    <n v="14"/>
    <x v="0"/>
    <s v="music/rock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x v="0"/>
    <s v="music/rock"/>
    <n v="137"/>
    <n v="70.0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x v="0"/>
    <s v="music/rock"/>
    <n v="135"/>
    <n v="60.18"/>
    <x v="4"/>
    <s v="rock"/>
    <x v="1388"/>
    <d v="2016-10-17T16:14:00"/>
    <x v="2"/>
  </r>
  <r>
    <x v="1389"/>
    <x v="1389"/>
    <s v="Help fund the pressing of DANCEHALL's first record by pre-ordering it in advance!!!"/>
    <x v="2"/>
    <n v="727"/>
    <x v="0"/>
    <s v="GB"/>
    <s v="GBP"/>
    <x v="1389"/>
    <n v="1468495957"/>
    <b v="0"/>
    <n v="34"/>
    <x v="0"/>
    <s v="music/rock"/>
    <n v="145"/>
    <n v="21.38"/>
    <x v="4"/>
    <s v="rock"/>
    <x v="1389"/>
    <d v="2016-08-13T11:32:37"/>
    <x v="2"/>
  </r>
  <r>
    <x v="1390"/>
    <x v="1390"/>
    <s v="Breakout Artist Management will be working with us on a brand new music video and we need your help!"/>
    <x v="70"/>
    <n v="3055"/>
    <x v="0"/>
    <s v="US"/>
    <s v="USD"/>
    <x v="1390"/>
    <n v="1427224606"/>
    <b v="0"/>
    <n v="19"/>
    <x v="0"/>
    <s v="music/rock"/>
    <n v="109"/>
    <n v="160.79"/>
    <x v="4"/>
    <s v="rock"/>
    <x v="1390"/>
    <d v="2015-04-27T17:12:00"/>
    <x v="0"/>
  </r>
  <r>
    <x v="1391"/>
    <x v="1391"/>
    <s v="With the money donated through this project we intend on investing in sound equipment for live shows"/>
    <x v="2"/>
    <n v="551"/>
    <x v="0"/>
    <s v="US"/>
    <s v="USD"/>
    <x v="1391"/>
    <n v="1436369818"/>
    <b v="0"/>
    <n v="13"/>
    <x v="0"/>
    <s v="music/rock"/>
    <n v="110"/>
    <n v="42.38"/>
    <x v="4"/>
    <s v="rock"/>
    <x v="1391"/>
    <d v="2015-08-22T04:59:00"/>
    <x v="0"/>
  </r>
  <r>
    <x v="1392"/>
    <x v="1392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x v="0"/>
    <s v="music/rock"/>
    <n v="114"/>
    <n v="27.32"/>
    <x v="4"/>
    <s v="rock"/>
    <x v="1392"/>
    <d v="2016-03-03T03:43:06"/>
    <x v="2"/>
  </r>
  <r>
    <x v="1393"/>
    <x v="1393"/>
    <s v="Rock n' Roll tales of our times"/>
    <x v="3"/>
    <n v="10235"/>
    <x v="0"/>
    <s v="US"/>
    <s v="USD"/>
    <x v="1393"/>
    <n v="1467476523"/>
    <b v="0"/>
    <n v="52"/>
    <x v="0"/>
    <s v="music/rock"/>
    <n v="102"/>
    <n v="196.83"/>
    <x v="4"/>
    <s v="rock"/>
    <x v="1393"/>
    <d v="2016-08-01T16:22:03"/>
    <x v="2"/>
  </r>
  <r>
    <x v="1394"/>
    <x v="1394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x v="0"/>
    <s v="music/rock"/>
    <n v="122"/>
    <n v="53.88"/>
    <x v="4"/>
    <s v="rock"/>
    <x v="1394"/>
    <d v="2017-03-01T03:00:00"/>
    <x v="1"/>
  </r>
  <r>
    <x v="1395"/>
    <x v="1395"/>
    <s v="Help Quiet Oaks record their debut album!!!"/>
    <x v="8"/>
    <n v="3916"/>
    <x v="0"/>
    <s v="US"/>
    <s v="USD"/>
    <x v="1395"/>
    <n v="1481838481"/>
    <b v="0"/>
    <n v="82"/>
    <x v="0"/>
    <s v="music/rock"/>
    <n v="112"/>
    <n v="47.76"/>
    <x v="4"/>
    <s v="rock"/>
    <x v="1395"/>
    <d v="2017-01-14T21:48:01"/>
    <x v="2"/>
  </r>
  <r>
    <x v="1396"/>
    <x v="1396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x v="0"/>
    <s v="music/rock"/>
    <n v="107"/>
    <n v="88.19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x v="0"/>
    <s v="music/rock"/>
    <n v="114"/>
    <n v="72.06"/>
    <x v="4"/>
    <s v="rock"/>
    <x v="1397"/>
    <d v="2016-10-27T21:19:00"/>
    <x v="2"/>
  </r>
  <r>
    <x v="1398"/>
    <x v="1398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x v="0"/>
    <s v="music/rock"/>
    <n v="110"/>
    <n v="74.25"/>
    <x v="4"/>
    <s v="rock"/>
    <x v="1398"/>
    <d v="2016-07-05T20:58:54"/>
    <x v="2"/>
  </r>
  <r>
    <x v="1399"/>
    <x v="1399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x v="0"/>
    <s v="music/rock"/>
    <n v="126"/>
    <n v="61.7"/>
    <x v="4"/>
    <s v="rock"/>
    <x v="1399"/>
    <d v="2014-10-07T00:06:13"/>
    <x v="3"/>
  </r>
  <r>
    <x v="1400"/>
    <x v="1400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x v="0"/>
    <s v="music/rock"/>
    <n v="167"/>
    <n v="17.239999999999998"/>
    <x v="4"/>
    <s v="rock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x v="0"/>
    <s v="music/rock"/>
    <n v="497"/>
    <n v="51.72"/>
    <x v="4"/>
    <s v="rock"/>
    <x v="1401"/>
    <d v="2013-05-26T23:54:34"/>
    <x v="4"/>
  </r>
  <r>
    <x v="1402"/>
    <x v="1402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x v="0"/>
    <s v="music/rock"/>
    <n v="109"/>
    <n v="24.15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x v="0"/>
    <s v="music/rock"/>
    <n v="103"/>
    <n v="62.17"/>
    <x v="4"/>
    <s v="rock"/>
    <x v="1403"/>
    <d v="2013-07-26T01:30:35"/>
    <x v="4"/>
  </r>
  <r>
    <x v="1404"/>
    <x v="1404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x v="1"/>
    <s v="publishing/translations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x v="31"/>
    <n v="105"/>
    <x v="2"/>
    <s v="US"/>
    <s v="USD"/>
    <x v="1405"/>
    <n v="1414599601"/>
    <b v="1"/>
    <n v="17"/>
    <x v="1"/>
    <s v="publishing/translations"/>
    <n v="0"/>
    <n v="6.18"/>
    <x v="3"/>
    <s v="translations"/>
    <x v="1405"/>
    <d v="2014-11-28T17:20:01"/>
    <x v="3"/>
  </r>
  <r>
    <x v="1406"/>
    <x v="1406"/>
    <s v="The White coat and the battle dress uniform"/>
    <x v="14"/>
    <n v="15"/>
    <x v="2"/>
    <s v="IT"/>
    <s v="EUR"/>
    <x v="1406"/>
    <n v="1445336607"/>
    <b v="0"/>
    <n v="3"/>
    <x v="1"/>
    <s v="publishing/translations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x v="1"/>
    <s v="publishing/translations"/>
    <n v="1"/>
    <n v="7.5"/>
    <x v="3"/>
    <s v="translations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x v="1"/>
    <s v="publishing/translations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x v="1"/>
    <s v="publishing/translations"/>
    <n v="0"/>
    <n v="0"/>
    <x v="3"/>
    <s v="translations"/>
    <x v="1409"/>
    <d v="2015-01-01T04:12:15"/>
    <x v="3"/>
  </r>
  <r>
    <x v="1410"/>
    <x v="1410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x v="1"/>
    <s v="publishing/translations"/>
    <n v="0"/>
    <n v="1"/>
    <x v="3"/>
    <s v="translations"/>
    <x v="1410"/>
    <d v="2016-06-03T07:38:40"/>
    <x v="2"/>
  </r>
  <r>
    <x v="1411"/>
    <x v="1411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x v="1"/>
    <s v="publishing/translations"/>
    <n v="0"/>
    <n v="2.33"/>
    <x v="3"/>
    <s v="translations"/>
    <x v="1411"/>
    <d v="2015-02-06T01:25:00"/>
    <x v="0"/>
  </r>
  <r>
    <x v="1412"/>
    <x v="1412"/>
    <s v="â€œClimbing Silver!â€- An English translation of the Young Adult Shogi novella"/>
    <x v="39"/>
    <n v="320"/>
    <x v="2"/>
    <s v="US"/>
    <s v="USD"/>
    <x v="1412"/>
    <n v="1415064699"/>
    <b v="0"/>
    <n v="13"/>
    <x v="1"/>
    <s v="publishing/translations"/>
    <n v="5"/>
    <n v="24.62"/>
    <x v="3"/>
    <s v="translations"/>
    <x v="1412"/>
    <d v="2014-12-04T01:31:39"/>
    <x v="3"/>
  </r>
  <r>
    <x v="1413"/>
    <x v="1413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x v="1"/>
    <s v="publishing/translations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x v="1"/>
    <s v="publishing/translations"/>
    <n v="0"/>
    <n v="1"/>
    <x v="3"/>
    <s v="translations"/>
    <x v="1414"/>
    <d v="2017-01-03T06:04:27"/>
    <x v="2"/>
  </r>
  <r>
    <x v="1415"/>
    <x v="1415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x v="1"/>
    <s v="publishing/translations"/>
    <n v="18"/>
    <n v="88.89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x v="1"/>
    <s v="publishing/translations"/>
    <n v="0"/>
    <n v="0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x v="1"/>
    <s v="publishing/translations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x v="1"/>
    <s v="publishing/translations"/>
    <n v="0"/>
    <n v="6"/>
    <x v="3"/>
    <s v="translations"/>
    <x v="1418"/>
    <d v="2016-02-25T10:57:14"/>
    <x v="2"/>
  </r>
  <r>
    <x v="1419"/>
    <x v="1419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x v="1"/>
    <s v="publishing/translations"/>
    <n v="7"/>
    <n v="44.5"/>
    <x v="3"/>
    <s v="translations"/>
    <x v="1419"/>
    <d v="2016-10-09T10:56:59"/>
    <x v="2"/>
  </r>
  <r>
    <x v="1420"/>
    <x v="1420"/>
    <s v="Help me butcher Shakespeare in a satirical fashion."/>
    <x v="252"/>
    <n v="3"/>
    <x v="2"/>
    <s v="US"/>
    <s v="USD"/>
    <x v="1420"/>
    <n v="1464969686"/>
    <b v="0"/>
    <n v="3"/>
    <x v="1"/>
    <s v="publishing/translations"/>
    <n v="3"/>
    <n v="1"/>
    <x v="3"/>
    <s v="translations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x v="1"/>
    <s v="publishing/translations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x v="1"/>
    <s v="publishing/translations"/>
    <n v="0"/>
    <n v="13"/>
    <x v="3"/>
    <s v="translations"/>
    <x v="1422"/>
    <d v="2016-09-21T05:45:04"/>
    <x v="2"/>
  </r>
  <r>
    <x v="1423"/>
    <x v="1423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x v="1"/>
    <s v="publishing/translations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x v="1"/>
    <s v="publishing/translations"/>
    <n v="20"/>
    <n v="109.07"/>
    <x v="3"/>
    <s v="translations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x v="1"/>
    <s v="publishing/translations"/>
    <n v="0"/>
    <n v="0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x v="1"/>
    <s v="publishing/translations"/>
    <n v="0"/>
    <n v="0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x v="1"/>
    <s v="publishing/translations"/>
    <n v="8"/>
    <n v="104.75"/>
    <x v="3"/>
    <s v="translations"/>
    <x v="1427"/>
    <d v="2016-09-18T20:26:25"/>
    <x v="2"/>
  </r>
  <r>
    <x v="1428"/>
    <x v="1428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x v="1"/>
    <s v="publishing/translations"/>
    <n v="5"/>
    <n v="15"/>
    <x v="3"/>
    <s v="translations"/>
    <x v="1428"/>
    <d v="2016-04-02T08:06:57"/>
    <x v="2"/>
  </r>
  <r>
    <x v="1429"/>
    <x v="1429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x v="1"/>
    <s v="publishing/translations"/>
    <n v="0"/>
    <n v="0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x v="1"/>
    <s v="publishing/translations"/>
    <n v="8"/>
    <n v="80.599999999999994"/>
    <x v="3"/>
    <s v="translations"/>
    <x v="1430"/>
    <d v="2014-12-19T19:31:28"/>
    <x v="3"/>
  </r>
  <r>
    <x v="1431"/>
    <x v="1431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x v="1"/>
    <s v="publishing/translations"/>
    <n v="32"/>
    <n v="115.55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x v="1"/>
    <s v="publishing/translations"/>
    <n v="0"/>
    <n v="0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x v="1"/>
    <s v="publishing/translations"/>
    <n v="7"/>
    <n v="80.5"/>
    <x v="3"/>
    <s v="translations"/>
    <x v="1433"/>
    <d v="2016-12-10T11:00:00"/>
    <x v="2"/>
  </r>
  <r>
    <x v="1434"/>
    <x v="1434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x v="1"/>
    <s v="publishing/translations"/>
    <n v="10"/>
    <n v="744.55"/>
    <x v="3"/>
    <s v="translations"/>
    <x v="1434"/>
    <d v="2015-06-08T15:00:00"/>
    <x v="0"/>
  </r>
  <r>
    <x v="1435"/>
    <x v="1435"/>
    <s v="English translation of the first book from a sword and sorcery Fantasy trilogy, by Paolo Parente"/>
    <x v="36"/>
    <n v="15"/>
    <x v="2"/>
    <s v="IT"/>
    <s v="EUR"/>
    <x v="1435"/>
    <n v="1441997020"/>
    <b v="0"/>
    <n v="2"/>
    <x v="1"/>
    <s v="publishing/translations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x v="1"/>
    <s v="publishing/translations"/>
    <n v="1"/>
    <n v="38.5"/>
    <x v="3"/>
    <s v="translations"/>
    <x v="1436"/>
    <d v="2016-02-21T08:24:17"/>
    <x v="2"/>
  </r>
  <r>
    <x v="1437"/>
    <x v="1437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x v="1"/>
    <s v="publishing/translations"/>
    <n v="27"/>
    <n v="36.68"/>
    <x v="3"/>
    <s v="translations"/>
    <x v="1437"/>
    <d v="2014-07-13T04:59:00"/>
    <x v="3"/>
  </r>
  <r>
    <x v="1438"/>
    <x v="1438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x v="1"/>
    <s v="publishing/translations"/>
    <n v="3"/>
    <n v="75"/>
    <x v="3"/>
    <s v="translations"/>
    <x v="1438"/>
    <d v="2016-04-27T13:55:00"/>
    <x v="2"/>
  </r>
  <r>
    <x v="1439"/>
    <x v="1439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x v="1"/>
    <s v="publishing/translations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x v="1"/>
    <s v="publishing/translations"/>
    <n v="0"/>
    <n v="1"/>
    <x v="3"/>
    <s v="translations"/>
    <x v="1440"/>
    <d v="2016-05-26T17:57:43"/>
    <x v="2"/>
  </r>
  <r>
    <x v="1441"/>
    <x v="1441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x v="1"/>
    <s v="publishing/translations"/>
    <n v="1"/>
    <n v="673.33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x v="1"/>
    <s v="publishing/translations"/>
    <n v="0"/>
    <n v="0"/>
    <x v="3"/>
    <s v="translations"/>
    <x v="1442"/>
    <d v="2016-05-25T15:29:18"/>
    <x v="2"/>
  </r>
  <r>
    <x v="1443"/>
    <x v="1443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x v="1"/>
    <s v="publishing/translations"/>
    <n v="0"/>
    <n v="0"/>
    <x v="3"/>
    <s v="translations"/>
    <x v="1443"/>
    <d v="2017-01-02T22:13:29"/>
    <x v="2"/>
  </r>
  <r>
    <x v="1444"/>
    <x v="1444"/>
    <s v="We as a successfull german stock market newsletter publisher want expand in the US market!"/>
    <x v="255"/>
    <n v="0"/>
    <x v="2"/>
    <s v="DE"/>
    <s v="EUR"/>
    <x v="1444"/>
    <n v="1436907462"/>
    <b v="0"/>
    <n v="0"/>
    <x v="1"/>
    <s v="publishing/translations"/>
    <n v="0"/>
    <n v="0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x v="1"/>
    <s v="publishing/translations"/>
    <n v="0"/>
    <n v="0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x v="1"/>
    <s v="publishing/translations"/>
    <n v="0"/>
    <n v="0"/>
    <x v="3"/>
    <s v="translations"/>
    <x v="1446"/>
    <d v="2016-04-21T10:44:38"/>
    <x v="2"/>
  </r>
  <r>
    <x v="1447"/>
    <x v="1447"/>
    <s v="I'm creating a dictionary of multiple Indian languages."/>
    <x v="69"/>
    <n v="75"/>
    <x v="2"/>
    <s v="US"/>
    <s v="USD"/>
    <x v="1447"/>
    <n v="1465407134"/>
    <b v="0"/>
    <n v="3"/>
    <x v="1"/>
    <s v="publishing/translations"/>
    <n v="0"/>
    <n v="25"/>
    <x v="3"/>
    <s v="translations"/>
    <x v="1447"/>
    <d v="2016-07-08T17:32:14"/>
    <x v="2"/>
  </r>
  <r>
    <x v="1448"/>
    <x v="1448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x v="1"/>
    <s v="publishing/translations"/>
    <n v="0"/>
    <n v="0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x v="1"/>
    <s v="publishing/translations"/>
    <n v="0"/>
    <n v="0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x v="1"/>
    <s v="publishing/translations"/>
    <n v="0"/>
    <n v="1"/>
    <x v="3"/>
    <s v="translations"/>
    <x v="1450"/>
    <d v="2016-02-20T04:06:37"/>
    <x v="2"/>
  </r>
  <r>
    <x v="1451"/>
    <x v="1451"/>
    <s v="Modern Literal Translation of the Torah in English and Russian with sub-linear and interlinear layout."/>
    <x v="256"/>
    <n v="2"/>
    <x v="1"/>
    <s v="US"/>
    <s v="USD"/>
    <x v="1451"/>
    <n v="1413759659"/>
    <b v="0"/>
    <n v="2"/>
    <x v="1"/>
    <s v="publishing/translations"/>
    <n v="0"/>
    <n v="1"/>
    <x v="3"/>
    <s v="translations"/>
    <x v="1451"/>
    <d v="2014-11-19T00:00:59"/>
    <x v="3"/>
  </r>
  <r>
    <x v="1452"/>
    <x v="1452"/>
    <s v="I am gathering rare, out-of-print Judo books for preservation, translation and sharing."/>
    <x v="32"/>
    <n v="0"/>
    <x v="1"/>
    <s v="US"/>
    <s v="USD"/>
    <x v="1452"/>
    <n v="1403974363"/>
    <b v="0"/>
    <n v="0"/>
    <x v="1"/>
    <s v="publishing/translations"/>
    <n v="0"/>
    <n v="0"/>
    <x v="3"/>
    <s v="translations"/>
    <x v="1452"/>
    <d v="2014-07-28T16:52:43"/>
    <x v="3"/>
  </r>
  <r>
    <x v="1453"/>
    <x v="1453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x v="1"/>
    <s v="publishing/translations"/>
    <n v="0"/>
    <n v="0"/>
    <x v="3"/>
    <s v="translations"/>
    <x v="1453"/>
    <d v="2017-04-15T15:42:27"/>
    <x v="1"/>
  </r>
  <r>
    <x v="1454"/>
    <x v="1454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x v="1"/>
    <s v="publishing/translations"/>
    <n v="1"/>
    <n v="15"/>
    <x v="3"/>
    <s v="translations"/>
    <x v="1454"/>
    <d v="2016-04-24T21:59:00"/>
    <x v="2"/>
  </r>
  <r>
    <x v="1455"/>
    <x v="1455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x v="1"/>
    <s v="publishing/translations"/>
    <n v="11"/>
    <n v="225"/>
    <x v="3"/>
    <s v="translations"/>
    <x v="1455"/>
    <d v="2014-09-05T13:39:00"/>
    <x v="3"/>
  </r>
  <r>
    <x v="1456"/>
    <x v="1456"/>
    <s v="English Version of my auto-published novel"/>
    <x v="10"/>
    <n v="145"/>
    <x v="1"/>
    <s v="IT"/>
    <s v="EUR"/>
    <x v="1456"/>
    <n v="1480867365"/>
    <b v="0"/>
    <n v="3"/>
    <x v="1"/>
    <s v="publishing/translations"/>
    <n v="3"/>
    <n v="48.33"/>
    <x v="3"/>
    <s v="translations"/>
    <x v="1456"/>
    <d v="2017-01-03T16:02:45"/>
    <x v="2"/>
  </r>
  <r>
    <x v="1457"/>
    <x v="1457"/>
    <s v="Age is more than just a number, I hope your younger than you feel."/>
    <x v="12"/>
    <n v="0"/>
    <x v="1"/>
    <s v="US"/>
    <s v="USD"/>
    <x v="1457"/>
    <n v="1444685444"/>
    <b v="0"/>
    <n v="0"/>
    <x v="1"/>
    <s v="publishing/translations"/>
    <n v="0"/>
    <n v="0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x v="1"/>
    <s v="publishing/translations"/>
    <n v="0"/>
    <n v="0"/>
    <x v="3"/>
    <s v="translations"/>
    <x v="1458"/>
    <d v="2014-08-11T04:00:00"/>
    <x v="3"/>
  </r>
  <r>
    <x v="1459"/>
    <x v="1459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x v="1"/>
    <s v="publishing/translations"/>
    <n v="0"/>
    <n v="0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x v="1"/>
    <s v="publishing/translations"/>
    <n v="0"/>
    <n v="0"/>
    <x v="3"/>
    <s v="translations"/>
    <x v="1460"/>
    <d v="2014-11-30T23:45:00"/>
    <x v="3"/>
  </r>
  <r>
    <x v="1461"/>
    <x v="1461"/>
    <s v="Series 2 of Relatively Prime, a podcast of stories from the Mathematical Domain"/>
    <x v="36"/>
    <n v="15186.69"/>
    <x v="0"/>
    <s v="US"/>
    <s v="USD"/>
    <x v="1461"/>
    <n v="1410967754"/>
    <b v="1"/>
    <n v="340"/>
    <x v="0"/>
    <s v="publishing/radio &amp; podcasts"/>
    <n v="101"/>
    <n v="44.67"/>
    <x v="3"/>
    <s v="radio &amp; podcasts"/>
    <x v="1461"/>
    <d v="2014-10-21T00:00:00"/>
    <x v="3"/>
  </r>
  <r>
    <x v="1462"/>
    <x v="1462"/>
    <s v="A new radio show focused on short fiction produced by Louisville Public Media"/>
    <x v="23"/>
    <n v="4340.7"/>
    <x v="0"/>
    <s v="US"/>
    <s v="USD"/>
    <x v="1462"/>
    <n v="1363017271"/>
    <b v="1"/>
    <n v="150"/>
    <x v="0"/>
    <s v="publishing/radio &amp; podcasts"/>
    <n v="109"/>
    <n v="28.94"/>
    <x v="3"/>
    <s v="radio &amp; podcasts"/>
    <x v="1462"/>
    <d v="2013-04-10T15:54:31"/>
    <x v="4"/>
  </r>
  <r>
    <x v="1463"/>
    <x v="1463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x v="0"/>
    <s v="publishing/radio &amp; podcasts"/>
    <n v="148"/>
    <n v="35.44"/>
    <x v="3"/>
    <s v="radio &amp; podcasts"/>
    <x v="1463"/>
    <d v="2013-04-07T20:52:18"/>
    <x v="4"/>
  </r>
  <r>
    <x v="1464"/>
    <x v="1464"/>
    <s v="The Best Science Media on the Web"/>
    <x v="10"/>
    <n v="8160"/>
    <x v="0"/>
    <s v="US"/>
    <s v="USD"/>
    <x v="1464"/>
    <n v="1358437958"/>
    <b v="1"/>
    <n v="234"/>
    <x v="0"/>
    <s v="publishing/radio &amp; podcasts"/>
    <n v="163"/>
    <n v="34.869999999999997"/>
    <x v="3"/>
    <s v="radio &amp; podcasts"/>
    <x v="1464"/>
    <d v="2013-02-16T15:52:38"/>
    <x v="4"/>
  </r>
  <r>
    <x v="1465"/>
    <x v="1465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x v="0"/>
    <s v="publishing/radio &amp; podcasts"/>
    <n v="456"/>
    <n v="52.62"/>
    <x v="3"/>
    <s v="radio &amp; podcasts"/>
    <x v="1465"/>
    <d v="2012-03-22T03:00:00"/>
    <x v="5"/>
  </r>
  <r>
    <x v="1466"/>
    <x v="1466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x v="0"/>
    <s v="publishing/radio &amp; podcasts"/>
    <n v="108"/>
    <n v="69.599999999999994"/>
    <x v="3"/>
    <s v="radio &amp; podcasts"/>
    <x v="1466"/>
    <d v="2016-01-12T05:00:00"/>
    <x v="0"/>
  </r>
  <r>
    <x v="1467"/>
    <x v="1467"/>
    <s v="We are a new Spanish language podcast telling uniquely Latin American stories."/>
    <x v="79"/>
    <n v="46032"/>
    <x v="0"/>
    <s v="US"/>
    <s v="USD"/>
    <x v="1467"/>
    <n v="1327518885"/>
    <b v="1"/>
    <n v="600"/>
    <x v="0"/>
    <s v="publishing/radio &amp; podcasts"/>
    <n v="115"/>
    <n v="76.72"/>
    <x v="3"/>
    <s v="radio &amp; podcasts"/>
    <x v="1467"/>
    <d v="2012-03-25T18:14:45"/>
    <x v="5"/>
  </r>
  <r>
    <x v="1468"/>
    <x v="1468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x v="0"/>
    <s v="publishing/radio &amp; podcasts"/>
    <n v="102"/>
    <n v="33.19"/>
    <x v="3"/>
    <s v="radio &amp; podcasts"/>
    <x v="1468"/>
    <d v="2011-06-12T00:20:49"/>
    <x v="6"/>
  </r>
  <r>
    <x v="1469"/>
    <x v="1469"/>
    <s v="Get the inside edge on the stories that connect Americans to the world -- in your ear every week."/>
    <x v="260"/>
    <n v="47978"/>
    <x v="0"/>
    <s v="US"/>
    <s v="USD"/>
    <x v="1469"/>
    <n v="1358346109"/>
    <b v="1"/>
    <n v="321"/>
    <x v="0"/>
    <s v="publishing/radio &amp; podcasts"/>
    <n v="108"/>
    <n v="149.46"/>
    <x v="3"/>
    <s v="radio &amp; podcasts"/>
    <x v="1469"/>
    <d v="2013-02-15T14:21:49"/>
    <x v="4"/>
  </r>
  <r>
    <x v="1470"/>
    <x v="1470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x v="0"/>
    <s v="publishing/radio &amp; podcasts"/>
    <n v="125"/>
    <n v="23.17"/>
    <x v="3"/>
    <s v="radio &amp; podcasts"/>
    <x v="1470"/>
    <d v="2012-12-28T19:51:03"/>
    <x v="5"/>
  </r>
  <r>
    <x v="1471"/>
    <x v="1471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x v="0"/>
    <s v="publishing/radio &amp; podcasts"/>
    <n v="104"/>
    <n v="96.88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x v="0"/>
    <s v="publishing/radio &amp; podcasts"/>
    <n v="139"/>
    <n v="103.2"/>
    <x v="3"/>
    <s v="radio &amp; podcasts"/>
    <x v="1472"/>
    <d v="2013-10-16T13:01:43"/>
    <x v="4"/>
  </r>
  <r>
    <x v="1473"/>
    <x v="1473"/>
    <s v="Public Radio Project"/>
    <x v="15"/>
    <n v="1807.74"/>
    <x v="0"/>
    <s v="US"/>
    <s v="USD"/>
    <x v="1473"/>
    <n v="1328052639"/>
    <b v="1"/>
    <n v="47"/>
    <x v="0"/>
    <s v="publishing/radio &amp; podcasts"/>
    <n v="121"/>
    <n v="38.46"/>
    <x v="3"/>
    <s v="radio &amp; podcasts"/>
    <x v="1473"/>
    <d v="2012-03-01T23:30:39"/>
    <x v="5"/>
  </r>
  <r>
    <x v="1474"/>
    <x v="1474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x v="0"/>
    <s v="publishing/radio &amp; podcasts"/>
    <n v="112"/>
    <n v="44.32"/>
    <x v="3"/>
    <s v="radio &amp; podcasts"/>
    <x v="1474"/>
    <d v="2013-09-13T17:28:12"/>
    <x v="4"/>
  </r>
  <r>
    <x v="1475"/>
    <x v="1475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x v="0"/>
    <s v="publishing/radio &amp; podcasts"/>
    <n v="189"/>
    <n v="64.17"/>
    <x v="3"/>
    <s v="radio &amp; podcasts"/>
    <x v="1475"/>
    <d v="2014-12-20T04:59:00"/>
    <x v="3"/>
  </r>
  <r>
    <x v="1476"/>
    <x v="1476"/>
    <s v="The Comedy Button is a brand new nerd pop culture podcast with weekly video sketches."/>
    <x v="12"/>
    <n v="39693.279999999999"/>
    <x v="0"/>
    <s v="US"/>
    <s v="USD"/>
    <x v="1476"/>
    <n v="1313024422"/>
    <b v="1"/>
    <n v="916"/>
    <x v="0"/>
    <s v="publishing/radio &amp; podcasts"/>
    <n v="662"/>
    <n v="43.33"/>
    <x v="3"/>
    <s v="radio &amp; podcasts"/>
    <x v="1476"/>
    <d v="2011-09-10T01:00:22"/>
    <x v="6"/>
  </r>
  <r>
    <x v="1477"/>
    <x v="1477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x v="0"/>
    <s v="publishing/radio &amp; podcasts"/>
    <n v="111"/>
    <n v="90.5"/>
    <x v="3"/>
    <s v="radio &amp; podcasts"/>
    <x v="1477"/>
    <d v="2011-12-23T03:00:00"/>
    <x v="6"/>
  </r>
  <r>
    <x v="1478"/>
    <x v="1478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x v="0"/>
    <s v="publishing/radio &amp; podcasts"/>
    <n v="1182"/>
    <n v="29.19"/>
    <x v="3"/>
    <s v="radio &amp; podcasts"/>
    <x v="1478"/>
    <d v="2013-05-14T20:55:13"/>
    <x v="4"/>
  </r>
  <r>
    <x v="1479"/>
    <x v="1479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x v="0"/>
    <s v="publishing/radio &amp; podcasts"/>
    <n v="137"/>
    <n v="30.96"/>
    <x v="3"/>
    <s v="radio &amp; podcasts"/>
    <x v="1479"/>
    <d v="2014-05-10T03:59:00"/>
    <x v="3"/>
  </r>
  <r>
    <x v="1480"/>
    <x v="1480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x v="0"/>
    <s v="publishing/radio &amp; podcasts"/>
    <n v="117"/>
    <n v="92.16"/>
    <x v="3"/>
    <s v="radio &amp; podcasts"/>
    <x v="1480"/>
    <d v="2013-07-26T17:00:00"/>
    <x v="4"/>
  </r>
  <r>
    <x v="1481"/>
    <x v="1481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x v="1"/>
    <s v="publishing/fiction"/>
    <n v="2"/>
    <n v="17.5"/>
    <x v="3"/>
    <s v="fiction"/>
    <x v="1481"/>
    <d v="2013-11-02T22:09:05"/>
    <x v="4"/>
  </r>
  <r>
    <x v="1482"/>
    <x v="1482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x v="1"/>
    <s v="publishing/fiction"/>
    <n v="0"/>
    <n v="5"/>
    <x v="3"/>
    <s v="fiction"/>
    <x v="1482"/>
    <d v="2012-09-07T07:51:00"/>
    <x v="5"/>
  </r>
  <r>
    <x v="1483"/>
    <x v="1483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x v="1"/>
    <s v="publishing/fiction"/>
    <n v="1"/>
    <n v="25"/>
    <x v="3"/>
    <s v="fiction"/>
    <x v="1483"/>
    <d v="2016-07-22T04:37:55"/>
    <x v="2"/>
  </r>
  <r>
    <x v="1484"/>
    <x v="1484"/>
    <s v="The mussings of an old wizard"/>
    <x v="13"/>
    <n v="0"/>
    <x v="2"/>
    <s v="US"/>
    <s v="USD"/>
    <x v="1484"/>
    <n v="1337834963"/>
    <b v="0"/>
    <n v="0"/>
    <x v="1"/>
    <s v="publishing/fiction"/>
    <n v="0"/>
    <n v="0"/>
    <x v="3"/>
    <s v="fiction"/>
    <x v="1484"/>
    <d v="2012-07-21T14:51:00"/>
    <x v="5"/>
  </r>
  <r>
    <x v="1485"/>
    <x v="1485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x v="1"/>
    <s v="publishing/fiction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x v="1"/>
    <s v="publishing/fiction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x v="1"/>
    <s v="publishing/fiction"/>
    <n v="0"/>
    <n v="0"/>
    <x v="3"/>
    <s v="fiction"/>
    <x v="1487"/>
    <d v="2016-08-02T22:01:11"/>
    <x v="2"/>
  </r>
  <r>
    <x v="1488"/>
    <x v="1488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x v="1"/>
    <s v="publishing/fiction"/>
    <n v="2"/>
    <n v="60"/>
    <x v="3"/>
    <s v="fiction"/>
    <x v="1488"/>
    <d v="2014-01-05T13:31:00"/>
    <x v="4"/>
  </r>
  <r>
    <x v="1489"/>
    <x v="1489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x v="1"/>
    <s v="publishing/fiction"/>
    <n v="0"/>
    <n v="0"/>
    <x v="3"/>
    <s v="fiction"/>
    <x v="1489"/>
    <d v="2012-11-15T15:40:52"/>
    <x v="5"/>
  </r>
  <r>
    <x v="1490"/>
    <x v="1490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x v="1"/>
    <s v="publishing/fiction"/>
    <n v="31"/>
    <n v="47.11"/>
    <x v="3"/>
    <s v="fiction"/>
    <x v="1490"/>
    <d v="2013-10-02T13:27:54"/>
    <x v="4"/>
  </r>
  <r>
    <x v="1491"/>
    <x v="1491"/>
    <s v="What do you get when you take outlaws, guns, gold and and old beagle in the old west? Adventure!"/>
    <x v="38"/>
    <n v="100"/>
    <x v="2"/>
    <s v="US"/>
    <s v="USD"/>
    <x v="1491"/>
    <n v="1418922443"/>
    <b v="0"/>
    <n v="1"/>
    <x v="1"/>
    <s v="publishing/fiction"/>
    <n v="8"/>
    <n v="100"/>
    <x v="3"/>
    <s v="fiction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x v="1"/>
    <s v="publishing/fiction"/>
    <n v="1"/>
    <n v="15"/>
    <x v="3"/>
    <s v="fiction"/>
    <x v="1492"/>
    <d v="2011-06-18T21:14:06"/>
    <x v="6"/>
  </r>
  <r>
    <x v="1493"/>
    <x v="1493"/>
    <s v="Help illustrate the sequel to the bestselling _x000a_The Transylvania Flying Squad of Detectives"/>
    <x v="262"/>
    <n v="0"/>
    <x v="2"/>
    <s v="US"/>
    <s v="USD"/>
    <x v="1493"/>
    <n v="1368823675"/>
    <b v="0"/>
    <n v="0"/>
    <x v="1"/>
    <s v="publishing/fiction"/>
    <n v="0"/>
    <n v="0"/>
    <x v="3"/>
    <s v="fiction"/>
    <x v="1493"/>
    <d v="2013-06-16T20:47:55"/>
    <x v="4"/>
  </r>
  <r>
    <x v="1494"/>
    <x v="1494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x v="1"/>
    <s v="publishing/fiction"/>
    <n v="9"/>
    <n v="40.450000000000003"/>
    <x v="3"/>
    <s v="fiction"/>
    <x v="1494"/>
    <d v="2015-04-03T15:38:00"/>
    <x v="0"/>
  </r>
  <r>
    <x v="1495"/>
    <x v="1495"/>
    <s v="The Adventures of Penelope Hawthorne. Part One: The Spellbook of Dracone."/>
    <x v="13"/>
    <n v="0"/>
    <x v="2"/>
    <s v="US"/>
    <s v="USD"/>
    <x v="1495"/>
    <n v="1311879431"/>
    <b v="0"/>
    <n v="0"/>
    <x v="1"/>
    <s v="publishing/fiction"/>
    <n v="0"/>
    <n v="0"/>
    <x v="3"/>
    <s v="fiction"/>
    <x v="1495"/>
    <d v="2011-08-27T18:57:11"/>
    <x v="6"/>
  </r>
  <r>
    <x v="1496"/>
    <x v="1496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x v="1"/>
    <s v="publishing/fiction"/>
    <n v="0"/>
    <n v="0"/>
    <x v="3"/>
    <s v="fiction"/>
    <x v="1496"/>
    <d v="2014-09-16T11:24:19"/>
    <x v="3"/>
  </r>
  <r>
    <x v="1497"/>
    <x v="1497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x v="1"/>
    <s v="publishing/fiction"/>
    <n v="0"/>
    <n v="1"/>
    <x v="3"/>
    <s v="fiction"/>
    <x v="1497"/>
    <d v="2013-07-31T19:43:00"/>
    <x v="4"/>
  </r>
  <r>
    <x v="1498"/>
    <x v="1498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x v="1"/>
    <s v="publishing/fiction"/>
    <n v="2"/>
    <n v="19"/>
    <x v="3"/>
    <s v="fiction"/>
    <x v="1498"/>
    <d v="2014-09-03T23:36:18"/>
    <x v="3"/>
  </r>
  <r>
    <x v="1499"/>
    <x v="1499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x v="1"/>
    <s v="publishing/fiction"/>
    <n v="0"/>
    <n v="5"/>
    <x v="3"/>
    <s v="fiction"/>
    <x v="1499"/>
    <d v="2016-08-05T00:10:33"/>
    <x v="2"/>
  </r>
  <r>
    <x v="1500"/>
    <x v="1500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x v="1"/>
    <s v="publishing/fiction"/>
    <n v="25"/>
    <n v="46.73"/>
    <x v="3"/>
    <s v="fiction"/>
    <x v="1500"/>
    <d v="2013-05-01T21:42:37"/>
    <x v="4"/>
  </r>
  <r>
    <x v="1501"/>
    <x v="1501"/>
    <s v="A hardcover book of surf, outdoor and nature photos from the British Columbia coast."/>
    <x v="263"/>
    <n v="86492"/>
    <x v="0"/>
    <s v="CA"/>
    <s v="CAD"/>
    <x v="1501"/>
    <n v="1433772023"/>
    <b v="1"/>
    <n v="885"/>
    <x v="0"/>
    <s v="photography/photobooks"/>
    <n v="166"/>
    <n v="97.73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x v="0"/>
    <s v="photography/photobooks"/>
    <n v="101"/>
    <n v="67.84"/>
    <x v="8"/>
    <s v="photobooks"/>
    <x v="1502"/>
    <d v="2016-03-25T22:00:00"/>
    <x v="2"/>
  </r>
  <r>
    <x v="1503"/>
    <x v="1503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x v="0"/>
    <s v="photography/photobooks"/>
    <n v="108"/>
    <n v="56.98"/>
    <x v="8"/>
    <s v="photobooks"/>
    <x v="1503"/>
    <d v="2016-10-23T08:20:01"/>
    <x v="2"/>
  </r>
  <r>
    <x v="1504"/>
    <x v="1504"/>
    <s v="A football photography book like no other about the 2014 World Cup in Brazil, by Ryu Voelkel."/>
    <x v="115"/>
    <n v="18066"/>
    <x v="0"/>
    <s v="GB"/>
    <s v="GBP"/>
    <x v="1504"/>
    <n v="1399996024"/>
    <b v="1"/>
    <n v="269"/>
    <x v="0"/>
    <s v="photography/photobooks"/>
    <n v="278"/>
    <n v="67.16"/>
    <x v="8"/>
    <s v="photobooks"/>
    <x v="1504"/>
    <d v="2014-06-10T08:33:00"/>
    <x v="3"/>
  </r>
  <r>
    <x v="1505"/>
    <x v="1505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x v="0"/>
    <s v="photography/photobooks"/>
    <n v="104"/>
    <n v="48.04"/>
    <x v="8"/>
    <s v="photobooks"/>
    <x v="1505"/>
    <d v="2016-03-22T20:01:00"/>
    <x v="2"/>
  </r>
  <r>
    <x v="1506"/>
    <x v="1506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x v="0"/>
    <s v="photography/photobooks"/>
    <n v="111"/>
    <n v="38.86"/>
    <x v="8"/>
    <s v="photobooks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x v="0"/>
    <s v="photography/photobooks"/>
    <n v="215"/>
    <n v="78.180000000000007"/>
    <x v="8"/>
    <s v="photobooks"/>
    <x v="1507"/>
    <d v="2010-05-15T08:10:00"/>
    <x v="7"/>
  </r>
  <r>
    <x v="1508"/>
    <x v="1508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x v="0"/>
    <s v="photography/photobooks"/>
    <n v="111"/>
    <n v="97.11"/>
    <x v="8"/>
    <s v="photobooks"/>
    <x v="1508"/>
    <d v="2014-06-27T14:44:41"/>
    <x v="3"/>
  </r>
  <r>
    <x v="1509"/>
    <x v="1509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x v="0"/>
    <s v="photography/photobooks"/>
    <n v="124"/>
    <n v="110.39"/>
    <x v="8"/>
    <s v="photobooks"/>
    <x v="1509"/>
    <d v="2017-02-14T22:59:00"/>
    <x v="1"/>
  </r>
  <r>
    <x v="1510"/>
    <x v="1510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x v="0"/>
    <s v="photography/photobooks"/>
    <n v="101"/>
    <n v="39.92"/>
    <x v="8"/>
    <s v="photobooks"/>
    <x v="1510"/>
    <d v="2014-07-19T09:14:38"/>
    <x v="3"/>
  </r>
  <r>
    <x v="1511"/>
    <x v="1511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x v="0"/>
    <s v="photography/photobooks"/>
    <n v="112"/>
    <n v="75.98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x v="0"/>
    <s v="photography/photobooks"/>
    <n v="559"/>
    <n v="58.38"/>
    <x v="8"/>
    <s v="photobooks"/>
    <x v="1512"/>
    <d v="2017-02-05T16:25:39"/>
    <x v="1"/>
  </r>
  <r>
    <x v="1513"/>
    <x v="1513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x v="0"/>
    <s v="photography/photobooks"/>
    <n v="150"/>
    <n v="55.82"/>
    <x v="8"/>
    <s v="photobooks"/>
    <x v="1513"/>
    <d v="2014-07-16T15:17:46"/>
    <x v="3"/>
  </r>
  <r>
    <x v="1514"/>
    <x v="1514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x v="0"/>
    <s v="photography/photobooks"/>
    <n v="106"/>
    <n v="151.24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x v="0"/>
    <s v="photography/photobooks"/>
    <n v="157"/>
    <n v="849.67"/>
    <x v="8"/>
    <s v="photobooks"/>
    <x v="1515"/>
    <d v="2016-03-16T05:04:57"/>
    <x v="2"/>
  </r>
  <r>
    <x v="1516"/>
    <x v="1516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x v="0"/>
    <s v="photography/photobooks"/>
    <n v="109"/>
    <n v="159.24"/>
    <x v="8"/>
    <s v="photobooks"/>
    <x v="1516"/>
    <d v="2016-10-06T14:00:00"/>
    <x v="2"/>
  </r>
  <r>
    <x v="1517"/>
    <x v="1517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x v="0"/>
    <s v="photography/photobooks"/>
    <n v="162"/>
    <n v="39.51"/>
    <x v="8"/>
    <s v="photobooks"/>
    <x v="1517"/>
    <d v="2014-12-06T06:00:00"/>
    <x v="3"/>
  </r>
  <r>
    <x v="1518"/>
    <x v="1518"/>
    <s v="A photobook of Robin Schwartz's ongoing series with her daughter Amelia."/>
    <x v="36"/>
    <n v="30805"/>
    <x v="0"/>
    <s v="US"/>
    <s v="USD"/>
    <x v="1518"/>
    <n v="1398973252"/>
    <b v="1"/>
    <n v="236"/>
    <x v="0"/>
    <s v="photography/photobooks"/>
    <n v="205"/>
    <n v="130.53"/>
    <x v="8"/>
    <s v="photobooks"/>
    <x v="1518"/>
    <d v="2014-05-31T19:40:52"/>
    <x v="3"/>
  </r>
  <r>
    <x v="1519"/>
    <x v="1519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x v="0"/>
    <s v="photography/photobooks"/>
    <n v="103"/>
    <n v="64.16"/>
    <x v="8"/>
    <s v="photobooks"/>
    <x v="1519"/>
    <d v="2014-06-20T21:59:00"/>
    <x v="3"/>
  </r>
  <r>
    <x v="1520"/>
    <x v="1520"/>
    <s v="A self-published photography book by Andrew Miksys from his new series about Belarus"/>
    <x v="102"/>
    <n v="18625"/>
    <x v="0"/>
    <s v="US"/>
    <s v="USD"/>
    <x v="1520"/>
    <n v="1415824513"/>
    <b v="1"/>
    <n v="167"/>
    <x v="0"/>
    <s v="photography/photobooks"/>
    <n v="103"/>
    <n v="111.53"/>
    <x v="8"/>
    <s v="photobooks"/>
    <x v="1520"/>
    <d v="2014-12-19T04:00:00"/>
    <x v="3"/>
  </r>
  <r>
    <x v="1521"/>
    <x v="1521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x v="0"/>
    <s v="photography/photobooks"/>
    <n v="107"/>
    <n v="170.45"/>
    <x v="8"/>
    <s v="photobooks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x v="0"/>
    <s v="photography/photobooks"/>
    <n v="139"/>
    <n v="133.74"/>
    <x v="8"/>
    <s v="photobooks"/>
    <x v="1522"/>
    <d v="2014-10-17T19:55:39"/>
    <x v="3"/>
  </r>
  <r>
    <x v="1523"/>
    <x v="1523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x v="0"/>
    <s v="photography/photobooks"/>
    <n v="125"/>
    <n v="95.83"/>
    <x v="8"/>
    <s v="photobooks"/>
    <x v="1523"/>
    <d v="2014-12-23T00:00:00"/>
    <x v="3"/>
  </r>
  <r>
    <x v="1524"/>
    <x v="1524"/>
    <s v="Limited edition split zine by photographers AdeY and Kersti K. 100 signed and hand numbered copies!"/>
    <x v="9"/>
    <n v="6210"/>
    <x v="0"/>
    <s v="SE"/>
    <s v="SEK"/>
    <x v="1524"/>
    <n v="1485000090"/>
    <b v="1"/>
    <n v="28"/>
    <x v="0"/>
    <s v="photography/photobooks"/>
    <n v="207"/>
    <n v="221.79"/>
    <x v="8"/>
    <s v="photobooks"/>
    <x v="1524"/>
    <d v="2017-02-20T12:01:30"/>
    <x v="1"/>
  </r>
  <r>
    <x v="1525"/>
    <x v="1525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x v="0"/>
    <s v="photography/photobooks"/>
    <n v="174"/>
    <n v="32.32"/>
    <x v="8"/>
    <s v="photobooks"/>
    <x v="1525"/>
    <d v="2016-08-18T16:52:18"/>
    <x v="2"/>
  </r>
  <r>
    <x v="1526"/>
    <x v="1526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x v="0"/>
    <s v="photography/photobooks"/>
    <n v="120"/>
    <n v="98.8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x v="0"/>
    <s v="photography/photobooks"/>
    <n v="110"/>
    <n v="55.22"/>
    <x v="8"/>
    <s v="photobooks"/>
    <x v="1527"/>
    <d v="2017-03-14T13:24:46"/>
    <x v="1"/>
  </r>
  <r>
    <x v="1528"/>
    <x v="1528"/>
    <s v="A book of street photos from around Shibuya that I've made between 2011-2016."/>
    <x v="9"/>
    <n v="8447"/>
    <x v="0"/>
    <s v="US"/>
    <s v="USD"/>
    <x v="1528"/>
    <n v="1483292122"/>
    <b v="1"/>
    <n v="160"/>
    <x v="0"/>
    <s v="photography/photobooks"/>
    <n v="282"/>
    <n v="52.79"/>
    <x v="8"/>
    <s v="photobooks"/>
    <x v="1528"/>
    <d v="2017-02-01T00:00:00"/>
    <x v="1"/>
  </r>
  <r>
    <x v="1529"/>
    <x v="1529"/>
    <s v="An empowering photo book that transforms hurtful experiences into strength and solidarity."/>
    <x v="266"/>
    <n v="19129"/>
    <x v="0"/>
    <s v="US"/>
    <s v="USD"/>
    <x v="1529"/>
    <n v="1424185520"/>
    <b v="1"/>
    <n v="141"/>
    <x v="0"/>
    <s v="photography/photobooks"/>
    <n v="101"/>
    <n v="135.6699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x v="0"/>
    <s v="photography/photobooks"/>
    <n v="135"/>
    <n v="53.99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x v="0"/>
    <s v="photography/photobooks"/>
    <n v="176"/>
    <n v="56.64"/>
    <x v="8"/>
    <s v="photobooks"/>
    <x v="1531"/>
    <d v="2014-12-01T03:00:00"/>
    <x v="3"/>
  </r>
  <r>
    <x v="1532"/>
    <x v="1532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x v="0"/>
    <s v="photography/photobooks"/>
    <n v="484"/>
    <n v="82.32"/>
    <x v="8"/>
    <s v="photobooks"/>
    <x v="1532"/>
    <d v="2016-02-15T15:00:00"/>
    <x v="2"/>
  </r>
  <r>
    <x v="1533"/>
    <x v="1533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x v="0"/>
    <s v="photography/photobooks"/>
    <n v="145"/>
    <n v="88.26"/>
    <x v="8"/>
    <s v="photobooks"/>
    <x v="1533"/>
    <d v="2016-05-02T03:59:00"/>
    <x v="2"/>
  </r>
  <r>
    <x v="1534"/>
    <x v="1534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x v="0"/>
    <s v="photography/photobooks"/>
    <n v="418"/>
    <n v="84.91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x v="0"/>
    <s v="photography/photobooks"/>
    <n v="132"/>
    <n v="48.15"/>
    <x v="8"/>
    <s v="photobooks"/>
    <x v="1535"/>
    <d v="2016-05-23T22:00:00"/>
    <x v="2"/>
  </r>
  <r>
    <x v="1536"/>
    <x v="1536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x v="0"/>
    <s v="photography/photobooks"/>
    <n v="250"/>
    <n v="66.02"/>
    <x v="8"/>
    <s v="photobooks"/>
    <x v="1536"/>
    <d v="2015-08-27T19:15:10"/>
    <x v="0"/>
  </r>
  <r>
    <x v="1537"/>
    <x v="1537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x v="0"/>
    <s v="photography/photobooks"/>
    <n v="180"/>
    <n v="96.38"/>
    <x v="8"/>
    <s v="photobooks"/>
    <x v="1537"/>
    <d v="2016-08-06T18:00:00"/>
    <x v="2"/>
  </r>
  <r>
    <x v="1538"/>
    <x v="1538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x v="0"/>
    <s v="photography/photobooks"/>
    <n v="103"/>
    <n v="156.16999999999999"/>
    <x v="8"/>
    <s v="photobooks"/>
    <x v="1538"/>
    <d v="2015-01-22T18:46:10"/>
    <x v="3"/>
  </r>
  <r>
    <x v="1539"/>
    <x v="1539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x v="0"/>
    <s v="photography/photobooks"/>
    <n v="136"/>
    <n v="95.76"/>
    <x v="8"/>
    <s v="photobooks"/>
    <x v="1539"/>
    <d v="2017-01-03T22:03:39"/>
    <x v="2"/>
  </r>
  <r>
    <x v="1540"/>
    <x v="1540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x v="0"/>
    <s v="photography/photobooks"/>
    <n v="118"/>
    <n v="180.41"/>
    <x v="8"/>
    <s v="photobooks"/>
    <x v="1540"/>
    <d v="2014-11-26T01:15:00"/>
    <x v="3"/>
  </r>
  <r>
    <x v="1541"/>
    <x v="1541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x v="1"/>
    <s v="photography/nature"/>
    <n v="0"/>
    <n v="3"/>
    <x v="8"/>
    <s v="nature"/>
    <x v="1541"/>
    <d v="2014-12-31T17:05:38"/>
    <x v="3"/>
  </r>
  <r>
    <x v="1542"/>
    <x v="1542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x v="1"/>
    <s v="photography/nature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x v="1"/>
    <s v="photography/nature"/>
    <n v="0"/>
    <n v="10"/>
    <x v="8"/>
    <s v="nature"/>
    <x v="1543"/>
    <d v="2014-11-22T13:13:54"/>
    <x v="3"/>
  </r>
  <r>
    <x v="1544"/>
    <x v="1544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x v="1"/>
    <s v="photography/nature"/>
    <n v="0"/>
    <n v="0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x v="1"/>
    <s v="photography/nature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x v="1"/>
    <s v="photography/nature"/>
    <n v="29"/>
    <n v="26.27"/>
    <x v="8"/>
    <s v="nature"/>
    <x v="1546"/>
    <d v="2014-09-17T05:06:39"/>
    <x v="3"/>
  </r>
  <r>
    <x v="1547"/>
    <x v="1547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x v="1"/>
    <s v="photography/nature"/>
    <n v="0"/>
    <n v="0"/>
    <x v="8"/>
    <s v="nature"/>
    <x v="1547"/>
    <d v="2017-02-23T10:14:42"/>
    <x v="1"/>
  </r>
  <r>
    <x v="1548"/>
    <x v="1548"/>
    <s v="Beauty is in the eye of the beholder and I want to inspire conservation through color."/>
    <x v="176"/>
    <n v="60"/>
    <x v="2"/>
    <s v="US"/>
    <s v="USD"/>
    <x v="1548"/>
    <n v="1444425020"/>
    <b v="0"/>
    <n v="1"/>
    <x v="1"/>
    <s v="photography/nature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x v="1"/>
    <s v="photography/nature"/>
    <n v="34"/>
    <n v="28.33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x v="1"/>
    <s v="photography/nature"/>
    <n v="13"/>
    <n v="14.43"/>
    <x v="8"/>
    <s v="nature"/>
    <x v="1550"/>
    <d v="2016-05-12T10:47:14"/>
    <x v="2"/>
  </r>
  <r>
    <x v="1551"/>
    <x v="1551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x v="1"/>
    <s v="photography/nature"/>
    <n v="0"/>
    <n v="0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x v="1"/>
    <s v="photography/nature"/>
    <n v="49"/>
    <n v="132.19"/>
    <x v="8"/>
    <s v="nature"/>
    <x v="1552"/>
    <d v="2014-10-01T03:59:00"/>
    <x v="3"/>
  </r>
  <r>
    <x v="1553"/>
    <x v="1553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x v="1"/>
    <s v="photography/nature"/>
    <n v="0"/>
    <n v="0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x v="1"/>
    <s v="photography/nature"/>
    <n v="0"/>
    <n v="0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x v="1"/>
    <s v="photography/nature"/>
    <n v="0"/>
    <n v="0"/>
    <x v="8"/>
    <s v="nature"/>
    <x v="1555"/>
    <d v="2015-09-17T17:00:00"/>
    <x v="0"/>
  </r>
  <r>
    <x v="1556"/>
    <x v="1556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x v="1"/>
    <s v="photography/nature"/>
    <n v="45"/>
    <n v="56.42"/>
    <x v="8"/>
    <s v="nature"/>
    <x v="1556"/>
    <d v="2016-07-04T03:40:24"/>
    <x v="2"/>
  </r>
  <r>
    <x v="1557"/>
    <x v="1557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x v="1"/>
    <s v="photography/nature"/>
    <n v="4"/>
    <n v="100"/>
    <x v="8"/>
    <s v="nature"/>
    <x v="1557"/>
    <d v="2014-09-20T15:40:33"/>
    <x v="3"/>
  </r>
  <r>
    <x v="1558"/>
    <x v="1558"/>
    <s v="A large 2016 wall-calendar (A3 when open) featuring 12 stunning photographs by Lucy Wood."/>
    <x v="47"/>
    <n v="35"/>
    <x v="2"/>
    <s v="GB"/>
    <s v="GBP"/>
    <x v="1557"/>
    <n v="1435656759"/>
    <b v="0"/>
    <n v="3"/>
    <x v="1"/>
    <s v="photography/nature"/>
    <n v="5"/>
    <n v="11.67"/>
    <x v="8"/>
    <s v="nature"/>
    <x v="1558"/>
    <d v="2015-08-28T12:12:00"/>
    <x v="0"/>
  </r>
  <r>
    <x v="1559"/>
    <x v="1559"/>
    <s v="The goal of this project is to provide scientific evidence of bigfoot in the North Cascades."/>
    <x v="36"/>
    <n v="50"/>
    <x v="2"/>
    <s v="US"/>
    <s v="USD"/>
    <x v="1558"/>
    <n v="1428974199"/>
    <b v="0"/>
    <n v="1"/>
    <x v="1"/>
    <s v="photography/nature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x v="1"/>
    <s v="photography/nature"/>
    <n v="4"/>
    <n v="23.5"/>
    <x v="8"/>
    <s v="nature"/>
    <x v="1560"/>
    <d v="2014-11-13T01:29:53"/>
    <x v="3"/>
  </r>
  <r>
    <x v="1561"/>
    <x v="1561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x v="1"/>
    <s v="publishing/art books"/>
    <n v="1"/>
    <n v="67"/>
    <x v="3"/>
    <s v="art books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x v="1"/>
    <s v="publishing/art books"/>
    <n v="0"/>
    <n v="0"/>
    <x v="3"/>
    <s v="art books"/>
    <x v="1562"/>
    <d v="2009-12-02T00:50:00"/>
    <x v="8"/>
  </r>
  <r>
    <x v="1563"/>
    <x v="1563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x v="1"/>
    <s v="publishing/art books"/>
    <n v="1"/>
    <n v="42.5"/>
    <x v="3"/>
    <s v="art books"/>
    <x v="1563"/>
    <d v="2014-03-14T16:49:11"/>
    <x v="3"/>
  </r>
  <r>
    <x v="1564"/>
    <x v="1564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x v="1"/>
    <s v="publishing/art books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x v="1"/>
    <s v="publishing/art books"/>
    <n v="3"/>
    <n v="100"/>
    <x v="3"/>
    <s v="art books"/>
    <x v="1565"/>
    <d v="2011-06-08T17:31:01"/>
    <x v="6"/>
  </r>
  <r>
    <x v="1566"/>
    <x v="1566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x v="1"/>
    <s v="publishing/art books"/>
    <n v="21"/>
    <n v="108.05"/>
    <x v="3"/>
    <s v="art books"/>
    <x v="1566"/>
    <d v="2016-07-27T22:00:00"/>
    <x v="2"/>
  </r>
  <r>
    <x v="1567"/>
    <x v="1567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x v="1"/>
    <s v="publishing/art books"/>
    <n v="4"/>
    <n v="26.92"/>
    <x v="3"/>
    <s v="art books"/>
    <x v="1567"/>
    <d v="2014-02-17T00:00:00"/>
    <x v="3"/>
  </r>
  <r>
    <x v="1568"/>
    <x v="1568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x v="1"/>
    <s v="publishing/art books"/>
    <n v="14"/>
    <n v="155"/>
    <x v="3"/>
    <s v="art books"/>
    <x v="1568"/>
    <d v="2014-12-24T01:29:45"/>
    <x v="3"/>
  </r>
  <r>
    <x v="1569"/>
    <x v="1569"/>
    <s v="to be removed"/>
    <x v="11"/>
    <n v="0"/>
    <x v="1"/>
    <s v="US"/>
    <s v="USD"/>
    <x v="1568"/>
    <n v="1366906714"/>
    <b v="0"/>
    <n v="0"/>
    <x v="1"/>
    <s v="publishing/art books"/>
    <n v="0"/>
    <n v="0"/>
    <x v="3"/>
    <s v="art books"/>
    <x v="1569"/>
    <d v="2013-05-25T16:18:34"/>
    <x v="4"/>
  </r>
  <r>
    <x v="1570"/>
    <x v="1570"/>
    <s v="A Coloring Book of Breathtaking Beauties_x000a_To Calm the Heart and Soul"/>
    <x v="12"/>
    <n v="2484"/>
    <x v="1"/>
    <s v="US"/>
    <s v="USD"/>
    <x v="1569"/>
    <n v="1457551882"/>
    <b v="0"/>
    <n v="52"/>
    <x v="1"/>
    <s v="publishing/art books"/>
    <n v="41"/>
    <n v="47.77"/>
    <x v="3"/>
    <s v="art books"/>
    <x v="1570"/>
    <d v="2016-04-08T18:31:22"/>
    <x v="2"/>
  </r>
  <r>
    <x v="1571"/>
    <x v="1571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x v="1"/>
    <s v="publishing/art books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x v="1"/>
    <s v="publishing/art books"/>
    <n v="5"/>
    <n v="41.67"/>
    <x v="3"/>
    <s v="art books"/>
    <x v="1572"/>
    <d v="2016-02-28T23:59:00"/>
    <x v="2"/>
  </r>
  <r>
    <x v="1573"/>
    <x v="1573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x v="1"/>
    <s v="publishing/art books"/>
    <n v="2"/>
    <n v="74.33"/>
    <x v="3"/>
    <s v="art books"/>
    <x v="1573"/>
    <d v="2017-04-01T03:59:00"/>
    <x v="1"/>
  </r>
  <r>
    <x v="1574"/>
    <x v="1574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x v="1"/>
    <s v="publishing/art books"/>
    <n v="5"/>
    <n v="84.33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x v="1"/>
    <s v="publishing/art books"/>
    <n v="23"/>
    <n v="65.459999999999994"/>
    <x v="3"/>
    <s v="art books"/>
    <x v="1575"/>
    <d v="2014-07-09T12:34:56"/>
    <x v="3"/>
  </r>
  <r>
    <x v="1576"/>
    <x v="1576"/>
    <s v="For the publication of my first 3 books: an Art book, a graphic novel, and a coloring book"/>
    <x v="10"/>
    <n v="650"/>
    <x v="1"/>
    <s v="US"/>
    <s v="USD"/>
    <x v="1575"/>
    <n v="1431810368"/>
    <b v="0"/>
    <n v="10"/>
    <x v="1"/>
    <s v="publishing/art books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x v="1"/>
    <s v="publishing/art books"/>
    <n v="1"/>
    <n v="27.5"/>
    <x v="3"/>
    <s v="art books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x v="1"/>
    <s v="publishing/art books"/>
    <n v="11"/>
    <n v="51.25"/>
    <x v="3"/>
    <s v="art books"/>
    <x v="1578"/>
    <d v="2010-09-02T02:00:00"/>
    <x v="7"/>
  </r>
  <r>
    <x v="1579"/>
    <x v="1579"/>
    <s v="'Compilation of visual and literary art through fine art photography, graphic art, and poetry."/>
    <x v="273"/>
    <n v="28"/>
    <x v="1"/>
    <s v="US"/>
    <s v="USD"/>
    <x v="1578"/>
    <n v="1374882891"/>
    <b v="0"/>
    <n v="2"/>
    <x v="1"/>
    <s v="publishing/art books"/>
    <n v="1"/>
    <n v="14"/>
    <x v="3"/>
    <s v="art books"/>
    <x v="1579"/>
    <d v="2013-08-28T23:54:51"/>
    <x v="4"/>
  </r>
  <r>
    <x v="1580"/>
    <x v="1580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x v="1"/>
    <s v="publishing/art books"/>
    <n v="0"/>
    <n v="0"/>
    <x v="3"/>
    <s v="art books"/>
    <x v="1580"/>
    <d v="2012-05-21T01:12:06"/>
    <x v="5"/>
  </r>
  <r>
    <x v="1581"/>
    <x v="1581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x v="1"/>
    <s v="photography/places"/>
    <n v="1"/>
    <n v="5"/>
    <x v="8"/>
    <s v="places"/>
    <x v="1581"/>
    <d v="2015-12-19T10:46:30"/>
    <x v="0"/>
  </r>
  <r>
    <x v="1582"/>
    <x v="1582"/>
    <s v="I create canvas prints of images from in and around New Orleans"/>
    <x v="28"/>
    <n v="93"/>
    <x v="2"/>
    <s v="US"/>
    <s v="USD"/>
    <x v="1581"/>
    <n v="1440961053"/>
    <b v="0"/>
    <n v="3"/>
    <x v="1"/>
    <s v="photography/places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x v="1"/>
    <s v="photography/places"/>
    <n v="0"/>
    <n v="15"/>
    <x v="8"/>
    <s v="places"/>
    <x v="1583"/>
    <d v="2014-09-25T21:43:11"/>
    <x v="3"/>
  </r>
  <r>
    <x v="1584"/>
    <x v="1584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x v="1"/>
    <s v="photography/places"/>
    <n v="0"/>
    <n v="0"/>
    <x v="8"/>
    <s v="places"/>
    <x v="1584"/>
    <d v="2014-05-30T15:35:01"/>
    <x v="3"/>
  </r>
  <r>
    <x v="1585"/>
    <x v="1585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x v="1"/>
    <s v="photography/places"/>
    <n v="79"/>
    <n v="131.66999999999999"/>
    <x v="8"/>
    <s v="places"/>
    <x v="1585"/>
    <d v="2016-12-25T11:00:00"/>
    <x v="2"/>
  </r>
  <r>
    <x v="1586"/>
    <x v="1586"/>
    <s v="Show the world the beauty that is in all of our back yards!"/>
    <x v="15"/>
    <n v="0"/>
    <x v="2"/>
    <s v="US"/>
    <s v="USD"/>
    <x v="1585"/>
    <n v="1425609022"/>
    <b v="0"/>
    <n v="0"/>
    <x v="1"/>
    <s v="photography/places"/>
    <n v="0"/>
    <n v="0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x v="1"/>
    <s v="photography/places"/>
    <n v="0"/>
    <n v="1"/>
    <x v="8"/>
    <s v="places"/>
    <x v="1587"/>
    <d v="2014-12-13T22:49:25"/>
    <x v="3"/>
  </r>
  <r>
    <x v="1588"/>
    <x v="1588"/>
    <s v="Southeast Texas as seen through the lens of a cell phone camera"/>
    <x v="274"/>
    <n v="0"/>
    <x v="2"/>
    <s v="US"/>
    <s v="USD"/>
    <x v="1587"/>
    <n v="1420091999"/>
    <b v="0"/>
    <n v="0"/>
    <x v="1"/>
    <s v="photography/places"/>
    <n v="0"/>
    <n v="0"/>
    <x v="8"/>
    <s v="places"/>
    <x v="1588"/>
    <d v="2015-01-31T20:12:00"/>
    <x v="0"/>
  </r>
  <r>
    <x v="1589"/>
    <x v="1589"/>
    <s v="I want to be able to have my own photography inside a canvas and have it be displayed everywhere."/>
    <x v="38"/>
    <n v="0"/>
    <x v="2"/>
    <s v="US"/>
    <s v="USD"/>
    <x v="1588"/>
    <n v="1441841886"/>
    <b v="0"/>
    <n v="0"/>
    <x v="1"/>
    <s v="photography/places"/>
    <n v="0"/>
    <n v="0"/>
    <x v="8"/>
    <s v="places"/>
    <x v="1589"/>
    <d v="2015-10-09T23:38:06"/>
    <x v="0"/>
  </r>
  <r>
    <x v="1590"/>
    <x v="1590"/>
    <s v="Discover Italy through photography."/>
    <x v="127"/>
    <n v="1020"/>
    <x v="2"/>
    <s v="IT"/>
    <s v="EUR"/>
    <x v="1589"/>
    <n v="1440448464"/>
    <b v="0"/>
    <n v="2"/>
    <x v="1"/>
    <s v="photography/places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x v="1"/>
    <s v="photography/places"/>
    <n v="29"/>
    <n v="44.48"/>
    <x v="8"/>
    <s v="places"/>
    <x v="1591"/>
    <d v="2016-04-03T16:25:41"/>
    <x v="2"/>
  </r>
  <r>
    <x v="1592"/>
    <x v="1592"/>
    <s v="A portfolio collage of beautiful pictures of authentic Pittsburgh locations and scenery."/>
    <x v="251"/>
    <n v="0"/>
    <x v="2"/>
    <s v="US"/>
    <s v="USD"/>
    <x v="1591"/>
    <n v="1423619085"/>
    <b v="0"/>
    <n v="0"/>
    <x v="1"/>
    <s v="photography/places"/>
    <n v="0"/>
    <n v="0"/>
    <x v="8"/>
    <s v="places"/>
    <x v="1592"/>
    <d v="2015-03-28T00:44:45"/>
    <x v="0"/>
  </r>
  <r>
    <x v="1593"/>
    <x v="1593"/>
    <s v="A trip to fulfill a dream of capturing the wonders and history of ancient Italy in person."/>
    <x v="29"/>
    <n v="3"/>
    <x v="2"/>
    <s v="US"/>
    <s v="USD"/>
    <x v="1592"/>
    <n v="1422562655"/>
    <b v="0"/>
    <n v="3"/>
    <x v="1"/>
    <s v="photography/places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x v="28"/>
    <n v="205"/>
    <x v="2"/>
    <s v="US"/>
    <s v="USD"/>
    <x v="1593"/>
    <n v="1458147982"/>
    <b v="0"/>
    <n v="10"/>
    <x v="1"/>
    <s v="photography/places"/>
    <n v="21"/>
    <n v="20.5"/>
    <x v="8"/>
    <s v="places"/>
    <x v="1594"/>
    <d v="2016-05-15T16:21:00"/>
    <x v="2"/>
  </r>
  <r>
    <x v="1595"/>
    <x v="1595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x v="1"/>
    <s v="photography/places"/>
    <n v="0"/>
    <n v="40"/>
    <x v="8"/>
    <s v="places"/>
    <x v="1595"/>
    <d v="2014-06-18T20:13:00"/>
    <x v="3"/>
  </r>
  <r>
    <x v="1596"/>
    <x v="1596"/>
    <s v="London is beautiful. I want to create a book of stunning images from in and around our great city"/>
    <x v="53"/>
    <n v="75"/>
    <x v="2"/>
    <s v="GB"/>
    <s v="GBP"/>
    <x v="1595"/>
    <n v="1414577969"/>
    <b v="0"/>
    <n v="3"/>
    <x v="1"/>
    <s v="photography/places"/>
    <n v="2"/>
    <n v="25"/>
    <x v="8"/>
    <s v="places"/>
    <x v="1596"/>
    <d v="2014-12-13T11:19:29"/>
    <x v="3"/>
  </r>
  <r>
    <x v="1597"/>
    <x v="1597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x v="1"/>
    <s v="photography/places"/>
    <n v="0"/>
    <n v="0"/>
    <x v="8"/>
    <s v="places"/>
    <x v="1597"/>
    <d v="2016-09-20T08:29:57"/>
    <x v="2"/>
  </r>
  <r>
    <x v="1598"/>
    <x v="1598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x v="1"/>
    <s v="photography/places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x v="2"/>
    <n v="0"/>
    <x v="2"/>
    <s v="GB"/>
    <s v="GBP"/>
    <x v="1598"/>
    <n v="1457528176"/>
    <b v="0"/>
    <n v="0"/>
    <x v="1"/>
    <s v="photography/places"/>
    <n v="0"/>
    <n v="0"/>
    <x v="8"/>
    <s v="places"/>
    <x v="1599"/>
    <d v="2016-04-08T11:56:16"/>
    <x v="2"/>
  </r>
  <r>
    <x v="1600"/>
    <x v="1600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x v="1"/>
    <s v="photography/places"/>
    <n v="7"/>
    <n v="40.78"/>
    <x v="8"/>
    <s v="places"/>
    <x v="1600"/>
    <d v="2014-07-15T05:11:00"/>
    <x v="3"/>
  </r>
  <r>
    <x v="1601"/>
    <x v="1601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x v="0"/>
    <s v="music/rock"/>
    <n v="108"/>
    <n v="48.33"/>
    <x v="4"/>
    <s v="rock"/>
    <x v="1601"/>
    <d v="2011-05-05T02:13:53"/>
    <x v="6"/>
  </r>
  <r>
    <x v="1602"/>
    <x v="1602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x v="0"/>
    <s v="music/rock"/>
    <n v="100"/>
    <n v="46.95"/>
    <x v="4"/>
    <s v="rock"/>
    <x v="1602"/>
    <d v="2011-10-14T23:00:00"/>
    <x v="6"/>
  </r>
  <r>
    <x v="1603"/>
    <x v="1603"/>
    <s v="An exercise in the wild and dangerous world of solo musicianship by Maxwell D Feinstein."/>
    <x v="13"/>
    <n v="2000.66"/>
    <x v="0"/>
    <s v="US"/>
    <s v="USD"/>
    <x v="1602"/>
    <n v="1322539459"/>
    <b v="0"/>
    <n v="30"/>
    <x v="0"/>
    <s v="music/rock"/>
    <n v="100"/>
    <n v="66.69"/>
    <x v="4"/>
    <s v="rock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x v="0"/>
    <s v="music/rock"/>
    <n v="122"/>
    <n v="48.84"/>
    <x v="4"/>
    <s v="rock"/>
    <x v="1604"/>
    <d v="2012-03-17T19:17:15"/>
    <x v="5"/>
  </r>
  <r>
    <x v="1605"/>
    <x v="1605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x v="0"/>
    <s v="music/rock"/>
    <n v="101"/>
    <n v="137.31"/>
    <x v="4"/>
    <s v="rock"/>
    <x v="1605"/>
    <d v="2011-08-01T07:00:00"/>
    <x v="6"/>
  </r>
  <r>
    <x v="1606"/>
    <x v="1606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x v="0"/>
    <s v="music/rock"/>
    <n v="101"/>
    <n v="87.83"/>
    <x v="4"/>
    <s v="rock"/>
    <x v="1606"/>
    <d v="2011-03-24T01:40:38"/>
    <x v="7"/>
  </r>
  <r>
    <x v="1607"/>
    <x v="1607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x v="0"/>
    <s v="music/rock"/>
    <n v="145"/>
    <n v="70.790000000000006"/>
    <x v="4"/>
    <s v="rock"/>
    <x v="1607"/>
    <d v="2012-06-14T19:24:11"/>
    <x v="5"/>
  </r>
  <r>
    <x v="1608"/>
    <x v="1608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x v="0"/>
    <s v="music/rock"/>
    <n v="101"/>
    <n v="52.83"/>
    <x v="4"/>
    <s v="rock"/>
    <x v="1608"/>
    <d v="2014-01-01T05:26:00"/>
    <x v="4"/>
  </r>
  <r>
    <x v="1609"/>
    <x v="1609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x v="0"/>
    <s v="music/rock"/>
    <n v="118"/>
    <n v="443.75"/>
    <x v="4"/>
    <s v="rock"/>
    <x v="1609"/>
    <d v="2011-11-02T08:00:00"/>
    <x v="6"/>
  </r>
  <r>
    <x v="1610"/>
    <x v="1610"/>
    <s v="So The Story Goes is the upcoming album from &quot;Just Joe&quot; Altier."/>
    <x v="13"/>
    <n v="5437"/>
    <x v="0"/>
    <s v="US"/>
    <s v="USD"/>
    <x v="1609"/>
    <n v="1353017510"/>
    <b v="0"/>
    <n v="112"/>
    <x v="0"/>
    <s v="music/rock"/>
    <n v="272"/>
    <n v="48.54"/>
    <x v="4"/>
    <s v="rock"/>
    <x v="1610"/>
    <d v="2012-12-15T22:11:50"/>
    <x v="5"/>
  </r>
  <r>
    <x v="1611"/>
    <x v="1611"/>
    <s v="Skelton-Luns CD/7&quot; No Big Deal."/>
    <x v="134"/>
    <n v="1001"/>
    <x v="0"/>
    <s v="US"/>
    <s v="USD"/>
    <x v="1610"/>
    <n v="1368576032"/>
    <b v="0"/>
    <n v="27"/>
    <x v="0"/>
    <s v="music/rock"/>
    <n v="125"/>
    <n v="37.07"/>
    <x v="4"/>
    <s v="rock"/>
    <x v="1611"/>
    <d v="2013-06-05T00:00:32"/>
    <x v="4"/>
  </r>
  <r>
    <x v="1612"/>
    <x v="1612"/>
    <s v="Help us achieve our goal to get our van repaired, gassed up, and road-ready for our winter tour!"/>
    <x v="2"/>
    <n v="550"/>
    <x v="0"/>
    <s v="US"/>
    <s v="USD"/>
    <x v="1611"/>
    <n v="1354568384"/>
    <b v="0"/>
    <n v="11"/>
    <x v="0"/>
    <s v="music/rock"/>
    <n v="110"/>
    <n v="50"/>
    <x v="4"/>
    <s v="rock"/>
    <x v="1612"/>
    <d v="2013-01-02T20:59:44"/>
    <x v="5"/>
  </r>
  <r>
    <x v="1613"/>
    <x v="1613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x v="0"/>
    <s v="music/rock"/>
    <n v="102"/>
    <n v="39.04"/>
    <x v="4"/>
    <s v="rock"/>
    <x v="1613"/>
    <d v="2012-07-22T01:40:02"/>
    <x v="5"/>
  </r>
  <r>
    <x v="1614"/>
    <x v="1614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x v="0"/>
    <s v="music/rock"/>
    <n v="103"/>
    <n v="66.69"/>
    <x v="4"/>
    <s v="rock"/>
    <x v="1614"/>
    <d v="2014-08-03T17:00:00"/>
    <x v="3"/>
  </r>
  <r>
    <x v="1615"/>
    <x v="1615"/>
    <s v="We are Reno Divorce!! Here is a taste of our upcoming release and we invite you to be a part of it."/>
    <x v="6"/>
    <n v="9130"/>
    <x v="0"/>
    <s v="US"/>
    <s v="USD"/>
    <x v="1614"/>
    <n v="1319850796"/>
    <b v="0"/>
    <n v="136"/>
    <x v="0"/>
    <s v="music/rock"/>
    <n v="114"/>
    <n v="67.13"/>
    <x v="4"/>
    <s v="rock"/>
    <x v="1615"/>
    <d v="2011-12-13T02:13:16"/>
    <x v="6"/>
  </r>
  <r>
    <x v="1616"/>
    <x v="1616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x v="0"/>
    <s v="music/rock"/>
    <n v="104"/>
    <n v="66.37"/>
    <x v="4"/>
    <s v="rock"/>
    <x v="1616"/>
    <d v="2012-11-22T22:00:00"/>
    <x v="5"/>
  </r>
  <r>
    <x v="1617"/>
    <x v="1617"/>
    <s v="The Coffis Brothers &amp;The Mountain Men are recording a brand new full length record."/>
    <x v="39"/>
    <n v="10210"/>
    <x v="0"/>
    <s v="US"/>
    <s v="USD"/>
    <x v="1616"/>
    <n v="1380470188"/>
    <b v="0"/>
    <n v="158"/>
    <x v="0"/>
    <s v="music/rock"/>
    <n v="146"/>
    <n v="64.62"/>
    <x v="4"/>
    <s v="rock"/>
    <x v="1617"/>
    <d v="2013-11-01T19:00:00"/>
    <x v="4"/>
  </r>
  <r>
    <x v="1618"/>
    <x v="1618"/>
    <s v="Janus Word combines hard rock with melodic acoustic music for a unique and awesome sound."/>
    <x v="15"/>
    <n v="1576"/>
    <x v="0"/>
    <s v="US"/>
    <s v="USD"/>
    <x v="1617"/>
    <n v="1359301335"/>
    <b v="0"/>
    <n v="27"/>
    <x v="0"/>
    <s v="music/rock"/>
    <n v="105"/>
    <n v="58.37"/>
    <x v="4"/>
    <s v="rock"/>
    <x v="1618"/>
    <d v="2013-03-08T15:42:15"/>
    <x v="4"/>
  </r>
  <r>
    <x v="1619"/>
    <x v="1619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x v="0"/>
    <s v="music/rock"/>
    <n v="133"/>
    <n v="86.96"/>
    <x v="4"/>
    <s v="rock"/>
    <x v="1619"/>
    <d v="2014-09-15T04:28:06"/>
    <x v="3"/>
  </r>
  <r>
    <x v="1620"/>
    <x v="1620"/>
    <s v="Kickstarting my music career with 300 hard copy CDs of my first release."/>
    <x v="28"/>
    <n v="1130"/>
    <x v="0"/>
    <s v="US"/>
    <s v="USD"/>
    <x v="1619"/>
    <n v="1361002140"/>
    <b v="0"/>
    <n v="17"/>
    <x v="0"/>
    <s v="music/rock"/>
    <n v="113"/>
    <n v="66.47"/>
    <x v="4"/>
    <s v="rock"/>
    <x v="1620"/>
    <d v="2013-02-23T08:09:00"/>
    <x v="4"/>
  </r>
  <r>
    <x v="1621"/>
    <x v="1621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x v="0"/>
    <s v="music/rock"/>
    <n v="121"/>
    <n v="163.78"/>
    <x v="4"/>
    <s v="rock"/>
    <x v="1621"/>
    <d v="2012-05-28T03:59:00"/>
    <x v="5"/>
  </r>
  <r>
    <x v="1622"/>
    <x v="1622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x v="0"/>
    <s v="music/rock"/>
    <n v="102"/>
    <n v="107.98"/>
    <x v="4"/>
    <s v="rock"/>
    <x v="1622"/>
    <d v="2014-12-17T07:59:00"/>
    <x v="3"/>
  </r>
  <r>
    <x v="1623"/>
    <x v="1623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x v="0"/>
    <s v="music/rock"/>
    <n v="101"/>
    <n v="42.11"/>
    <x v="4"/>
    <s v="rock"/>
    <x v="1623"/>
    <d v="2013-08-27T16:31:29"/>
    <x v="4"/>
  </r>
  <r>
    <x v="1624"/>
    <x v="1624"/>
    <s v="Joey De Noble is raising money to help record his latest music, and he wants YOU to be a part of it!"/>
    <x v="28"/>
    <n v="1180"/>
    <x v="0"/>
    <s v="US"/>
    <s v="USD"/>
    <x v="1623"/>
    <n v="1354265335"/>
    <b v="0"/>
    <n v="25"/>
    <x v="0"/>
    <s v="music/rock"/>
    <n v="118"/>
    <n v="47.2"/>
    <x v="4"/>
    <s v="rock"/>
    <x v="1624"/>
    <d v="2013-01-09T08:48:55"/>
    <x v="5"/>
  </r>
  <r>
    <x v="1625"/>
    <x v="1625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x v="0"/>
    <s v="music/rock"/>
    <n v="155"/>
    <n v="112.02"/>
    <x v="4"/>
    <s v="rock"/>
    <x v="1625"/>
    <d v="2012-09-11T16:47:33"/>
    <x v="5"/>
  </r>
  <r>
    <x v="1626"/>
    <x v="1626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x v="0"/>
    <s v="music/rock"/>
    <n v="101"/>
    <n v="74.95"/>
    <x v="4"/>
    <s v="rock"/>
    <x v="1626"/>
    <d v="2013-12-01T21:21:07"/>
    <x v="4"/>
  </r>
  <r>
    <x v="1627"/>
    <x v="1627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x v="0"/>
    <s v="music/rock"/>
    <n v="117"/>
    <n v="61.58"/>
    <x v="4"/>
    <s v="rock"/>
    <x v="1627"/>
    <d v="2012-11-26T04:59:00"/>
    <x v="5"/>
  </r>
  <r>
    <x v="1628"/>
    <x v="1628"/>
    <s v="Original Jewish rock music on human relationships and identity"/>
    <x v="23"/>
    <n v="4037"/>
    <x v="0"/>
    <s v="US"/>
    <s v="USD"/>
    <x v="1627"/>
    <n v="1400175682"/>
    <b v="0"/>
    <n v="88"/>
    <x v="0"/>
    <s v="music/rock"/>
    <n v="101"/>
    <n v="45.88"/>
    <x v="4"/>
    <s v="rock"/>
    <x v="1628"/>
    <d v="2014-06-17T17:41:22"/>
    <x v="3"/>
  </r>
  <r>
    <x v="1629"/>
    <x v="1629"/>
    <s v="Help Off The Turnpike release new music, and set fire to everything!"/>
    <x v="12"/>
    <n v="6220"/>
    <x v="0"/>
    <s v="US"/>
    <s v="USD"/>
    <x v="1628"/>
    <n v="1389041333"/>
    <b v="0"/>
    <n v="82"/>
    <x v="0"/>
    <s v="music/rock"/>
    <n v="104"/>
    <n v="75.849999999999994"/>
    <x v="4"/>
    <s v="rock"/>
    <x v="1629"/>
    <d v="2014-02-20T20:48:53"/>
    <x v="3"/>
  </r>
  <r>
    <x v="1630"/>
    <x v="1630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x v="0"/>
    <s v="music/rock"/>
    <n v="265"/>
    <n v="84.21"/>
    <x v="4"/>
    <s v="rock"/>
    <x v="1630"/>
    <d v="2012-03-02T06:59:00"/>
    <x v="5"/>
  </r>
  <r>
    <x v="1631"/>
    <x v="1631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x v="0"/>
    <s v="music/rock"/>
    <n v="156"/>
    <n v="117.23"/>
    <x v="4"/>
    <s v="rock"/>
    <x v="1631"/>
    <d v="2012-10-12T20:37:41"/>
    <x v="5"/>
  </r>
  <r>
    <x v="1632"/>
    <x v="1632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x v="0"/>
    <s v="music/rock"/>
    <n v="102"/>
    <n v="86.49"/>
    <x v="4"/>
    <s v="rock"/>
    <x v="1632"/>
    <d v="2011-09-24T08:10:54"/>
    <x v="6"/>
  </r>
  <r>
    <x v="1633"/>
    <x v="1633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x v="0"/>
    <s v="music/rock"/>
    <n v="100"/>
    <n v="172.41"/>
    <x v="4"/>
    <s v="rock"/>
    <x v="1633"/>
    <d v="2012-01-16T05:00:00"/>
    <x v="6"/>
  </r>
  <r>
    <x v="1634"/>
    <x v="1634"/>
    <s v="Recording Debut  Album w/ Producer Ikey Owens from Free Moral Agents/ The Mars Volta"/>
    <x v="13"/>
    <n v="2010"/>
    <x v="0"/>
    <s v="US"/>
    <s v="USD"/>
    <x v="1633"/>
    <n v="1303706001"/>
    <b v="0"/>
    <n v="32"/>
    <x v="0"/>
    <s v="music/rock"/>
    <n v="101"/>
    <n v="62.81"/>
    <x v="4"/>
    <s v="rock"/>
    <x v="1634"/>
    <d v="2011-06-02T05:59:00"/>
    <x v="6"/>
  </r>
  <r>
    <x v="1635"/>
    <x v="1635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x v="0"/>
    <s v="music/rock"/>
    <n v="125"/>
    <n v="67.73"/>
    <x v="4"/>
    <s v="rock"/>
    <x v="1635"/>
    <d v="2016-07-11T20:51:01"/>
    <x v="2"/>
  </r>
  <r>
    <x v="1636"/>
    <x v="1636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x v="0"/>
    <s v="music/rock"/>
    <n v="104"/>
    <n v="53.56"/>
    <x v="4"/>
    <s v="rock"/>
    <x v="1636"/>
    <d v="2011-06-12T04:00:00"/>
    <x v="6"/>
  </r>
  <r>
    <x v="1637"/>
    <x v="1637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x v="0"/>
    <s v="music/rock"/>
    <n v="104"/>
    <n v="34.6"/>
    <x v="4"/>
    <s v="rock"/>
    <x v="1637"/>
    <d v="2009-12-31T23:39:00"/>
    <x v="8"/>
  </r>
  <r>
    <x v="1638"/>
    <x v="1638"/>
    <s v="Avenues will be going in to the studio to record a new EP with Matt Allison!"/>
    <x v="28"/>
    <n v="1050"/>
    <x v="0"/>
    <s v="US"/>
    <s v="USD"/>
    <x v="1637"/>
    <n v="1358180968"/>
    <b v="0"/>
    <n v="27"/>
    <x v="0"/>
    <s v="music/rock"/>
    <n v="105"/>
    <n v="38.89"/>
    <x v="4"/>
    <s v="rock"/>
    <x v="1638"/>
    <d v="2013-02-28T21:25:00"/>
    <x v="4"/>
  </r>
  <r>
    <x v="1639"/>
    <x v="1639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x v="0"/>
    <s v="music/rock"/>
    <n v="100"/>
    <n v="94.74"/>
    <x v="4"/>
    <s v="rock"/>
    <x v="1639"/>
    <d v="2012-03-03T15:39:25"/>
    <x v="5"/>
  </r>
  <r>
    <x v="1640"/>
    <x v="1640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x v="0"/>
    <s v="music/rock"/>
    <n v="170"/>
    <n v="39.97"/>
    <x v="4"/>
    <s v="rock"/>
    <x v="1640"/>
    <d v="2010-08-03T01:59:00"/>
    <x v="7"/>
  </r>
  <r>
    <x v="1641"/>
    <x v="1641"/>
    <s v="Music Video For Upbeat and Inspiring Song - Run For Your Life"/>
    <x v="30"/>
    <n v="2535"/>
    <x v="0"/>
    <s v="US"/>
    <s v="USD"/>
    <x v="1640"/>
    <n v="1416406744"/>
    <b v="0"/>
    <n v="26"/>
    <x v="0"/>
    <s v="music/pop"/>
    <n v="101"/>
    <n v="97.5"/>
    <x v="4"/>
    <s v="pop"/>
    <x v="1641"/>
    <d v="2014-12-19T14:19:04"/>
    <x v="3"/>
  </r>
  <r>
    <x v="1642"/>
    <x v="1642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x v="0"/>
    <s v="music/pop"/>
    <n v="100"/>
    <n v="42.86"/>
    <x v="4"/>
    <s v="pop"/>
    <x v="1642"/>
    <d v="2011-06-14T00:35:27"/>
    <x v="6"/>
  </r>
  <r>
    <x v="1643"/>
    <x v="1643"/>
    <s v="This Is All Now is putting out a brand new record, and we need YOUR help to do it!"/>
    <x v="10"/>
    <n v="6235"/>
    <x v="0"/>
    <s v="US"/>
    <s v="USD"/>
    <x v="1642"/>
    <n v="1345924012"/>
    <b v="0"/>
    <n v="37"/>
    <x v="0"/>
    <s v="music/pop"/>
    <n v="125"/>
    <n v="168.51"/>
    <x v="4"/>
    <s v="pop"/>
    <x v="1643"/>
    <d v="2012-09-24T19:46:52"/>
    <x v="5"/>
  </r>
  <r>
    <x v="1644"/>
    <x v="1644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x v="0"/>
    <s v="music/pop"/>
    <n v="110"/>
    <n v="85.55"/>
    <x v="4"/>
    <s v="pop"/>
    <x v="1644"/>
    <d v="2012-11-22T02:26:00"/>
    <x v="5"/>
  </r>
  <r>
    <x v="1645"/>
    <x v="1645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x v="0"/>
    <s v="music/pop"/>
    <n v="111"/>
    <n v="554"/>
    <x v="4"/>
    <s v="pop"/>
    <x v="1645"/>
    <d v="2013-09-18T14:49:00"/>
    <x v="4"/>
  </r>
  <r>
    <x v="1646"/>
    <x v="1646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x v="0"/>
    <s v="music/pop"/>
    <n v="110"/>
    <n v="26.55"/>
    <x v="4"/>
    <s v="pop"/>
    <x v="1646"/>
    <d v="2014-08-14T18:11:00"/>
    <x v="3"/>
  </r>
  <r>
    <x v="1647"/>
    <x v="1647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x v="0"/>
    <s v="music/pop"/>
    <n v="105"/>
    <n v="113.83"/>
    <x v="4"/>
    <s v="pop"/>
    <x v="1647"/>
    <d v="2012-06-09T09:49:37"/>
    <x v="5"/>
  </r>
  <r>
    <x v="1648"/>
    <x v="1648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x v="0"/>
    <s v="music/pop"/>
    <n v="125"/>
    <n v="32.01"/>
    <x v="4"/>
    <s v="pop"/>
    <x v="1648"/>
    <d v="2011-03-20T15:54:42"/>
    <x v="6"/>
  </r>
  <r>
    <x v="1649"/>
    <x v="1649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x v="0"/>
    <s v="music/pop"/>
    <n v="101"/>
    <n v="47.19"/>
    <x v="4"/>
    <s v="pop"/>
    <x v="1649"/>
    <d v="2014-05-23T16:25:55"/>
    <x v="3"/>
  </r>
  <r>
    <x v="1650"/>
    <x v="1650"/>
    <s v="Help me record a CD that uses pop styling to give a fresh sound to ancient wisdom from scripture!"/>
    <x v="13"/>
    <n v="2831"/>
    <x v="0"/>
    <s v="US"/>
    <s v="USD"/>
    <x v="1649"/>
    <n v="1378722437"/>
    <b v="0"/>
    <n v="32"/>
    <x v="0"/>
    <s v="music/pop"/>
    <n v="142"/>
    <n v="88.47"/>
    <x v="4"/>
    <s v="pop"/>
    <x v="1650"/>
    <d v="2013-10-09T10:27:17"/>
    <x v="4"/>
  </r>
  <r>
    <x v="1651"/>
    <x v="1651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x v="0"/>
    <s v="music/pop"/>
    <n v="101"/>
    <n v="100.75"/>
    <x v="4"/>
    <s v="pop"/>
    <x v="1651"/>
    <d v="2011-04-26T06:59:00"/>
    <x v="6"/>
  </r>
  <r>
    <x v="1652"/>
    <x v="1652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x v="0"/>
    <s v="music/pop"/>
    <n v="101"/>
    <n v="64.709999999999994"/>
    <x v="4"/>
    <s v="pop"/>
    <x v="1652"/>
    <d v="2013-11-24T12:49:53"/>
    <x v="4"/>
  </r>
  <r>
    <x v="1653"/>
    <x v="1653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x v="0"/>
    <s v="music/pop"/>
    <n v="174"/>
    <n v="51.85"/>
    <x v="4"/>
    <s v="pop"/>
    <x v="1653"/>
    <d v="2011-04-24T20:01:36"/>
    <x v="6"/>
  </r>
  <r>
    <x v="1654"/>
    <x v="1654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x v="0"/>
    <s v="music/pop"/>
    <n v="120"/>
    <n v="38.79"/>
    <x v="4"/>
    <s v="pop"/>
    <x v="1654"/>
    <d v="2012-04-18T21:22:40"/>
    <x v="5"/>
  </r>
  <r>
    <x v="1655"/>
    <x v="1655"/>
    <s v="Berklee College of Music student, Meg Porter needs YOUR help to fund her very first EP!"/>
    <x v="15"/>
    <n v="2143"/>
    <x v="0"/>
    <s v="US"/>
    <s v="USD"/>
    <x v="1654"/>
    <n v="1331060420"/>
    <b v="0"/>
    <n v="48"/>
    <x v="0"/>
    <s v="music/pop"/>
    <n v="143"/>
    <n v="44.65"/>
    <x v="4"/>
    <s v="pop"/>
    <x v="1655"/>
    <d v="2012-04-05T18:00:20"/>
    <x v="5"/>
  </r>
  <r>
    <x v="1656"/>
    <x v="1656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x v="0"/>
    <s v="music/pop"/>
    <n v="100"/>
    <n v="156.77000000000001"/>
    <x v="4"/>
    <s v="pop"/>
    <x v="1656"/>
    <d v="2012-12-13T22:17:32"/>
    <x v="5"/>
  </r>
  <r>
    <x v="1657"/>
    <x v="1657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x v="0"/>
    <s v="music/pop"/>
    <n v="105"/>
    <n v="118.7"/>
    <x v="4"/>
    <s v="pop"/>
    <x v="1657"/>
    <d v="2012-05-24T18:46:08"/>
    <x v="5"/>
  </r>
  <r>
    <x v="1658"/>
    <x v="1658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x v="0"/>
    <s v="music/pop"/>
    <n v="132"/>
    <n v="74.150000000000006"/>
    <x v="4"/>
    <s v="pop"/>
    <x v="1658"/>
    <d v="2012-12-18T14:20:00"/>
    <x v="5"/>
  </r>
  <r>
    <x v="1659"/>
    <x v="1659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x v="0"/>
    <s v="music/pop"/>
    <n v="113"/>
    <n v="12.53"/>
    <x v="4"/>
    <s v="pop"/>
    <x v="1659"/>
    <d v="2013-12-17T12:00:00"/>
    <x v="4"/>
  </r>
  <r>
    <x v="1660"/>
    <x v="1660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x v="0"/>
    <s v="music/pop"/>
    <n v="1254"/>
    <n v="27.86"/>
    <x v="4"/>
    <s v="pop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x v="0"/>
    <s v="music/pop"/>
    <n v="103"/>
    <n v="80.180000000000007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x v="0"/>
    <s v="music/pop"/>
    <n v="103"/>
    <n v="132.44"/>
    <x v="4"/>
    <s v="pop"/>
    <x v="1662"/>
    <d v="2011-12-31T05:45:36"/>
    <x v="6"/>
  </r>
  <r>
    <x v="1663"/>
    <x v="1663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x v="0"/>
    <s v="music/pop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x v="0"/>
    <s v="music/pop"/>
    <n v="122"/>
    <n v="34.380000000000003"/>
    <x v="4"/>
    <s v="pop"/>
    <x v="1664"/>
    <d v="2012-03-16T03:59:00"/>
    <x v="5"/>
  </r>
  <r>
    <x v="1665"/>
    <x v="1665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x v="0"/>
    <s v="music/pop"/>
    <n v="119"/>
    <n v="44.96"/>
    <x v="4"/>
    <s v="pop"/>
    <x v="1665"/>
    <d v="2011-02-22T03:00:00"/>
    <x v="6"/>
  </r>
  <r>
    <x v="1666"/>
    <x v="1666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x v="0"/>
    <s v="music/pop"/>
    <n v="161"/>
    <n v="41.04"/>
    <x v="4"/>
    <s v="pop"/>
    <x v="1666"/>
    <d v="2013-03-28T05:04:33"/>
    <x v="4"/>
  </r>
  <r>
    <x v="1667"/>
    <x v="1667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x v="0"/>
    <s v="music/pop"/>
    <n v="127"/>
    <n v="52.6"/>
    <x v="4"/>
    <s v="pop"/>
    <x v="1667"/>
    <d v="2014-03-11T06:59:00"/>
    <x v="3"/>
  </r>
  <r>
    <x v="1668"/>
    <x v="1668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x v="0"/>
    <s v="music/pop"/>
    <n v="103"/>
    <n v="70.78"/>
    <x v="4"/>
    <s v="pop"/>
    <x v="1668"/>
    <d v="2011-11-28T04:35:39"/>
    <x v="6"/>
  </r>
  <r>
    <x v="1669"/>
    <x v="1669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x v="0"/>
    <s v="music/pop"/>
    <n v="140"/>
    <n v="53.75"/>
    <x v="4"/>
    <s v="pop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x v="0"/>
    <s v="music/pop"/>
    <n v="103"/>
    <n v="44.61"/>
    <x v="4"/>
    <s v="pop"/>
    <x v="1670"/>
    <d v="2010-07-05T04:00:00"/>
    <x v="7"/>
  </r>
  <r>
    <x v="1671"/>
    <x v="1671"/>
    <s v="I am seeking funding in order to help take my music from a hobby to a career."/>
    <x v="13"/>
    <n v="2013.47"/>
    <x v="0"/>
    <s v="US"/>
    <s v="USD"/>
    <x v="1670"/>
    <n v="1467464614"/>
    <b v="0"/>
    <n v="77"/>
    <x v="0"/>
    <s v="music/pop"/>
    <n v="101"/>
    <n v="26.15"/>
    <x v="4"/>
    <s v="pop"/>
    <x v="1671"/>
    <d v="2016-08-01T13:03:34"/>
    <x v="2"/>
  </r>
  <r>
    <x v="1672"/>
    <x v="1672"/>
    <s v="Sweet, sweet harmonies from Portland Oregon's premiere high school women's a cappella group."/>
    <x v="180"/>
    <n v="1920"/>
    <x v="0"/>
    <s v="US"/>
    <s v="USD"/>
    <x v="1671"/>
    <n v="1336232730"/>
    <b v="0"/>
    <n v="49"/>
    <x v="0"/>
    <s v="music/pop"/>
    <n v="113"/>
    <n v="39.18"/>
    <x v="4"/>
    <s v="pop"/>
    <x v="1672"/>
    <d v="2012-06-04T15:45:30"/>
    <x v="5"/>
  </r>
  <r>
    <x v="1673"/>
    <x v="1673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x v="0"/>
    <s v="music/pop"/>
    <n v="128"/>
    <n v="45.59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x v="0"/>
    <s v="music/pop"/>
    <n v="202"/>
    <n v="89.25"/>
    <x v="4"/>
    <s v="pop"/>
    <x v="1674"/>
    <d v="2016-08-18T06:59:00"/>
    <x v="2"/>
  </r>
  <r>
    <x v="1675"/>
    <x v="1675"/>
    <s v="The Great Party is releasing their debut album. Here's your chance to be a part of it!"/>
    <x v="28"/>
    <n v="1374.16"/>
    <x v="0"/>
    <s v="US"/>
    <s v="USD"/>
    <x v="1674"/>
    <n v="1316194540"/>
    <b v="0"/>
    <n v="34"/>
    <x v="0"/>
    <s v="music/pop"/>
    <n v="137"/>
    <n v="40.42"/>
    <x v="4"/>
    <s v="pop"/>
    <x v="1675"/>
    <d v="2011-10-16T22:03:00"/>
    <x v="6"/>
  </r>
  <r>
    <x v="1676"/>
    <x v="1676"/>
    <s v="Help fund Bridge 19's tour in support of their first duo record, to be released in May 2012."/>
    <x v="9"/>
    <n v="3460"/>
    <x v="0"/>
    <s v="US"/>
    <s v="USD"/>
    <x v="1675"/>
    <n v="1330968347"/>
    <b v="0"/>
    <n v="42"/>
    <x v="0"/>
    <s v="music/pop"/>
    <n v="115"/>
    <n v="82.38"/>
    <x v="4"/>
    <s v="pop"/>
    <x v="1676"/>
    <d v="2012-04-21T03:59:00"/>
    <x v="5"/>
  </r>
  <r>
    <x v="1677"/>
    <x v="1677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x v="0"/>
    <s v="music/pop"/>
    <n v="112"/>
    <n v="159.52000000000001"/>
    <x v="4"/>
    <s v="pop"/>
    <x v="1677"/>
    <d v="2016-04-16T05:59:00"/>
    <x v="2"/>
  </r>
  <r>
    <x v="1678"/>
    <x v="1678"/>
    <s v="Help me make an amazing music video so that I can take my music to the next level and get a manager!"/>
    <x v="15"/>
    <n v="1776"/>
    <x v="0"/>
    <s v="US"/>
    <s v="USD"/>
    <x v="1677"/>
    <n v="1390509071"/>
    <b v="0"/>
    <n v="49"/>
    <x v="0"/>
    <s v="music/pop"/>
    <n v="118"/>
    <n v="36.24"/>
    <x v="4"/>
    <s v="pop"/>
    <x v="1678"/>
    <d v="2014-02-06T20:31:11"/>
    <x v="3"/>
  </r>
  <r>
    <x v="1679"/>
    <x v="1679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x v="0"/>
    <s v="music/pop"/>
    <n v="175"/>
    <n v="62.5"/>
    <x v="4"/>
    <s v="pop"/>
    <x v="1679"/>
    <d v="2011-07-22T01:39:05"/>
    <x v="6"/>
  </r>
  <r>
    <x v="1680"/>
    <x v="1680"/>
    <s v="Working Musician dilemma #164: how the taxman put Kick the Record 2.0 on hold"/>
    <x v="28"/>
    <n v="1175"/>
    <x v="0"/>
    <s v="US"/>
    <s v="USD"/>
    <x v="1679"/>
    <n v="1402596667"/>
    <b v="0"/>
    <n v="25"/>
    <x v="0"/>
    <s v="music/pop"/>
    <n v="118"/>
    <n v="47"/>
    <x v="4"/>
    <s v="pop"/>
    <x v="1680"/>
    <d v="2014-07-12T18:11:07"/>
    <x v="3"/>
  </r>
  <r>
    <x v="1681"/>
    <x v="1681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x v="1"/>
    <s v="music/faith"/>
    <n v="101"/>
    <n v="74.58"/>
    <x v="4"/>
    <s v="faith"/>
    <x v="1681"/>
    <d v="2017-03-29T02:00:00"/>
    <x v="1"/>
  </r>
  <r>
    <x v="1682"/>
    <x v="1682"/>
    <s v="Christian singer-wongerwriter searching for funding to record CD of original Christian music."/>
    <x v="12"/>
    <n v="0"/>
    <x v="3"/>
    <s v="US"/>
    <s v="USD"/>
    <x v="1681"/>
    <n v="1486962460"/>
    <b v="0"/>
    <n v="0"/>
    <x v="1"/>
    <s v="music/faith"/>
    <n v="0"/>
    <n v="0"/>
    <x v="4"/>
    <s v="faith"/>
    <x v="1682"/>
    <d v="2017-04-14T04:07:40"/>
    <x v="1"/>
  </r>
  <r>
    <x v="1683"/>
    <x v="1683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x v="1"/>
    <s v="music/faith"/>
    <n v="22"/>
    <n v="76"/>
    <x v="4"/>
    <s v="faith"/>
    <x v="1683"/>
    <d v="2017-04-07T18:45:38"/>
    <x v="1"/>
  </r>
  <r>
    <x v="1684"/>
    <x v="1684"/>
    <s v="New Music from Marty Mikles!  A new EP all about God's Goodness &amp; Mercy."/>
    <x v="6"/>
    <n v="8730"/>
    <x v="3"/>
    <s v="US"/>
    <s v="USD"/>
    <x v="1683"/>
    <n v="1487360041"/>
    <b v="0"/>
    <n v="101"/>
    <x v="1"/>
    <s v="music/faith"/>
    <n v="109"/>
    <n v="86.44"/>
    <x v="4"/>
    <s v="faith"/>
    <x v="1684"/>
    <d v="2017-03-17T18:34:01"/>
    <x v="1"/>
  </r>
  <r>
    <x v="1685"/>
    <x v="1685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x v="1"/>
    <s v="music/faith"/>
    <n v="103"/>
    <n v="24"/>
    <x v="4"/>
    <s v="faith"/>
    <x v="1685"/>
    <d v="2017-03-24T05:00:23"/>
    <x v="1"/>
  </r>
  <r>
    <x v="1686"/>
    <x v="1686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x v="1"/>
    <s v="music/faith"/>
    <n v="0"/>
    <n v="18"/>
    <x v="4"/>
    <s v="faith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x v="1"/>
    <s v="music/faith"/>
    <n v="31"/>
    <n v="80.13"/>
    <x v="4"/>
    <s v="faith"/>
    <x v="1687"/>
    <d v="2017-04-10T20:15:00"/>
    <x v="1"/>
  </r>
  <r>
    <x v="1688"/>
    <x v="1688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x v="1"/>
    <s v="music/faith"/>
    <n v="44"/>
    <n v="253.14"/>
    <x v="4"/>
    <s v="faith"/>
    <x v="1688"/>
    <d v="2017-04-09T11:49:54"/>
    <x v="1"/>
  </r>
  <r>
    <x v="1689"/>
    <x v="1689"/>
    <s v="Praising the Living God in the second half of life."/>
    <x v="262"/>
    <n v="2400"/>
    <x v="3"/>
    <s v="US"/>
    <s v="USD"/>
    <x v="1688"/>
    <n v="1487111830"/>
    <b v="0"/>
    <n v="14"/>
    <x v="1"/>
    <s v="music/faith"/>
    <n v="100"/>
    <n v="171.43"/>
    <x v="4"/>
    <s v="faith"/>
    <x v="1689"/>
    <d v="2017-03-16T21:37:10"/>
    <x v="1"/>
  </r>
  <r>
    <x v="1690"/>
    <x v="1690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x v="1"/>
    <s v="music/faith"/>
    <n v="25"/>
    <n v="57.73"/>
    <x v="4"/>
    <s v="faith"/>
    <x v="1690"/>
    <d v="2017-04-06T09:20:42"/>
    <x v="1"/>
  </r>
  <r>
    <x v="1691"/>
    <x v="1691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x v="1"/>
    <s v="music/faith"/>
    <n v="33"/>
    <n v="264.26"/>
    <x v="4"/>
    <s v="faith"/>
    <x v="1691"/>
    <d v="2017-04-03T01:00:00"/>
    <x v="1"/>
  </r>
  <r>
    <x v="1692"/>
    <x v="1692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x v="1"/>
    <s v="music/faith"/>
    <n v="48"/>
    <n v="159.33000000000001"/>
    <x v="4"/>
    <s v="faith"/>
    <x v="1692"/>
    <d v="2017-03-26T23:59:00"/>
    <x v="1"/>
  </r>
  <r>
    <x v="1693"/>
    <x v="1693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x v="1"/>
    <s v="music/faith"/>
    <n v="9"/>
    <n v="35"/>
    <x v="4"/>
    <s v="faith"/>
    <x v="1693"/>
    <d v="2017-04-09T20:00:00"/>
    <x v="1"/>
  </r>
  <r>
    <x v="1694"/>
    <x v="1694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x v="1"/>
    <s v="music/faith"/>
    <n v="0"/>
    <n v="5"/>
    <x v="4"/>
    <s v="faith"/>
    <x v="1694"/>
    <d v="2017-03-27T04:36:00"/>
    <x v="1"/>
  </r>
  <r>
    <x v="1695"/>
    <x v="1695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x v="1"/>
    <s v="music/faith"/>
    <n v="12"/>
    <n v="61.09"/>
    <x v="4"/>
    <s v="faith"/>
    <x v="1695"/>
    <d v="2017-04-10T01:00:00"/>
    <x v="1"/>
  </r>
  <r>
    <x v="1696"/>
    <x v="1696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x v="1"/>
    <s v="music/faith"/>
    <n v="0"/>
    <n v="0"/>
    <x v="4"/>
    <s v="faith"/>
    <x v="1696"/>
    <d v="2017-04-01T00:40:11"/>
    <x v="1"/>
  </r>
  <r>
    <x v="1697"/>
    <x v="1697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x v="1"/>
    <s v="music/faith"/>
    <n v="20"/>
    <n v="114.82"/>
    <x v="4"/>
    <s v="faith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x v="1"/>
    <s v="music/faith"/>
    <n v="0"/>
    <n v="0"/>
    <x v="4"/>
    <s v="faith"/>
    <x v="1698"/>
    <d v="2017-03-26T03:33:00"/>
    <x v="1"/>
  </r>
  <r>
    <x v="1699"/>
    <x v="1699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x v="1"/>
    <s v="music/faith"/>
    <n v="4"/>
    <n v="54"/>
    <x v="4"/>
    <s v="faith"/>
    <x v="1699"/>
    <d v="2017-04-11T20:44:05"/>
    <x v="1"/>
  </r>
  <r>
    <x v="1700"/>
    <x v="1700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x v="1"/>
    <s v="music/faith"/>
    <n v="26"/>
    <n v="65.97"/>
    <x v="4"/>
    <s v="faith"/>
    <x v="1700"/>
    <d v="2017-04-01T04:00:00"/>
    <x v="1"/>
  </r>
  <r>
    <x v="1701"/>
    <x v="1701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x v="1"/>
    <s v="music/faith"/>
    <n v="0"/>
    <n v="5"/>
    <x v="4"/>
    <s v="faith"/>
    <x v="1701"/>
    <d v="2015-01-15T15:56:45"/>
    <x v="3"/>
  </r>
  <r>
    <x v="1702"/>
    <x v="1702"/>
    <s v="I can do all things through christ jesus"/>
    <x v="281"/>
    <n v="1"/>
    <x v="2"/>
    <s v="US"/>
    <s v="USD"/>
    <x v="1701"/>
    <n v="1425156750"/>
    <b v="0"/>
    <n v="1"/>
    <x v="1"/>
    <s v="music/faith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x v="1"/>
    <s v="music/faith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x v="13"/>
    <n v="1302"/>
    <x v="2"/>
    <s v="US"/>
    <s v="USD"/>
    <x v="1703"/>
    <n v="1421464873"/>
    <b v="0"/>
    <n v="11"/>
    <x v="1"/>
    <s v="music/faith"/>
    <n v="65"/>
    <n v="118.36"/>
    <x v="4"/>
    <s v="faith"/>
    <x v="1704"/>
    <d v="2015-02-16T03:21:13"/>
    <x v="0"/>
  </r>
  <r>
    <x v="1705"/>
    <x v="1705"/>
    <s v="An instrumental album that ranges from hymns to contemporary music. All the music is recorded by myself."/>
    <x v="13"/>
    <n v="0"/>
    <x v="2"/>
    <s v="US"/>
    <s v="USD"/>
    <x v="1704"/>
    <n v="1440807846"/>
    <b v="0"/>
    <n v="0"/>
    <x v="1"/>
    <s v="music/faith"/>
    <n v="0"/>
    <n v="0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x v="1"/>
    <s v="music/faith"/>
    <n v="0"/>
    <n v="0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x v="1"/>
    <s v="music/faith"/>
    <n v="10"/>
    <n v="54.11"/>
    <x v="4"/>
    <s v="faith"/>
    <x v="1707"/>
    <d v="2016-03-28T16:18:15"/>
    <x v="2"/>
  </r>
  <r>
    <x v="1708"/>
    <x v="1708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x v="1"/>
    <s v="music/faith"/>
    <n v="0"/>
    <n v="0"/>
    <x v="4"/>
    <s v="faith"/>
    <x v="1708"/>
    <d v="2016-05-01T20:48:26"/>
    <x v="2"/>
  </r>
  <r>
    <x v="1709"/>
    <x v="1709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x v="1"/>
    <s v="music/faith"/>
    <n v="5"/>
    <n v="21.25"/>
    <x v="4"/>
    <s v="faith"/>
    <x v="1709"/>
    <d v="2014-08-31T19:39:00"/>
    <x v="3"/>
  </r>
  <r>
    <x v="1710"/>
    <x v="1710"/>
    <s v="We want to create a gospel live album which has never been produced before."/>
    <x v="10"/>
    <n v="34"/>
    <x v="2"/>
    <s v="DE"/>
    <s v="EUR"/>
    <x v="1709"/>
    <n v="1449151888"/>
    <b v="0"/>
    <n v="1"/>
    <x v="1"/>
    <s v="music/faith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x v="1"/>
    <s v="music/faith"/>
    <n v="11"/>
    <n v="525"/>
    <x v="4"/>
    <s v="faith"/>
    <x v="1711"/>
    <d v="2014-09-01T15:30:34"/>
    <x v="3"/>
  </r>
  <r>
    <x v="1712"/>
    <x v="1712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x v="1"/>
    <s v="music/faith"/>
    <n v="0"/>
    <n v="0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x v="1"/>
    <s v="music/faith"/>
    <n v="2"/>
    <n v="50"/>
    <x v="4"/>
    <s v="faith"/>
    <x v="1713"/>
    <d v="2014-10-05T19:13:32"/>
    <x v="3"/>
  </r>
  <r>
    <x v="1714"/>
    <x v="1714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x v="1"/>
    <s v="music/faith"/>
    <n v="8"/>
    <n v="115.71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x v="1"/>
    <s v="music/faith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x v="1"/>
    <s v="music/faith"/>
    <n v="8"/>
    <n v="50"/>
    <x v="4"/>
    <s v="faith"/>
    <x v="1716"/>
    <d v="2016-12-09T14:51:39"/>
    <x v="2"/>
  </r>
  <r>
    <x v="1717"/>
    <x v="1717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x v="1"/>
    <s v="music/faith"/>
    <n v="43"/>
    <n v="34.020000000000003"/>
    <x v="4"/>
    <s v="faith"/>
    <x v="1717"/>
    <d v="2016-04-21T04:00:00"/>
    <x v="2"/>
  </r>
  <r>
    <x v="1718"/>
    <x v="1718"/>
    <s v="A melody for the galaxy."/>
    <x v="19"/>
    <n v="75"/>
    <x v="2"/>
    <s v="US"/>
    <s v="USD"/>
    <x v="1717"/>
    <n v="1459435149"/>
    <b v="0"/>
    <n v="2"/>
    <x v="1"/>
    <s v="music/faith"/>
    <n v="0"/>
    <n v="37.5"/>
    <x v="4"/>
    <s v="faith"/>
    <x v="1718"/>
    <d v="2016-05-14T04:59:00"/>
    <x v="2"/>
  </r>
  <r>
    <x v="1719"/>
    <x v="1719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x v="1"/>
    <s v="music/faith"/>
    <n v="1"/>
    <n v="11.67"/>
    <x v="4"/>
    <s v="faith"/>
    <x v="1719"/>
    <d v="2014-09-17T12:49:51"/>
    <x v="3"/>
  </r>
  <r>
    <x v="1720"/>
    <x v="1720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x v="1"/>
    <s v="music/faith"/>
    <n v="6"/>
    <n v="28.13"/>
    <x v="4"/>
    <s v="faith"/>
    <x v="1720"/>
    <d v="2014-11-09T19:47:51"/>
    <x v="3"/>
  </r>
  <r>
    <x v="1721"/>
    <x v="1721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x v="1"/>
    <s v="music/faith"/>
    <n v="0"/>
    <n v="0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x v="1"/>
    <s v="music/faith"/>
    <n v="0"/>
    <n v="1"/>
    <x v="4"/>
    <s v="faith"/>
    <x v="1722"/>
    <d v="2016-04-03T00:10:00"/>
    <x v="2"/>
  </r>
  <r>
    <x v="1723"/>
    <x v="1723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x v="1"/>
    <s v="music/faith"/>
    <n v="7"/>
    <n v="216.67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x v="1"/>
    <s v="music/faith"/>
    <n v="1"/>
    <n v="8.75"/>
    <x v="4"/>
    <s v="faith"/>
    <x v="1724"/>
    <d v="2014-10-30T22:22:42"/>
    <x v="3"/>
  </r>
  <r>
    <x v="1725"/>
    <x v="1725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x v="1"/>
    <s v="music/faith"/>
    <n v="10"/>
    <n v="62.22"/>
    <x v="4"/>
    <s v="faith"/>
    <x v="1725"/>
    <d v="2014-08-24T23:14:09"/>
    <x v="3"/>
  </r>
  <r>
    <x v="1726"/>
    <x v="1726"/>
    <s v="Amanda Joy Hall's sophomore album, &quot;Every Day&quot;. Release expected July 2014"/>
    <x v="115"/>
    <n v="2196"/>
    <x v="2"/>
    <s v="US"/>
    <s v="USD"/>
    <x v="1725"/>
    <n v="1401401064"/>
    <b v="0"/>
    <n v="16"/>
    <x v="1"/>
    <s v="music/faith"/>
    <n v="34"/>
    <n v="137.25"/>
    <x v="4"/>
    <s v="faith"/>
    <x v="1726"/>
    <d v="2014-06-27T22:04:24"/>
    <x v="3"/>
  </r>
  <r>
    <x v="1727"/>
    <x v="1727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x v="1"/>
    <s v="music/faith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x v="1"/>
    <s v="music/faith"/>
    <n v="68"/>
    <n v="122.14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x v="1"/>
    <s v="music/faith"/>
    <n v="0"/>
    <n v="0"/>
    <x v="4"/>
    <s v="faith"/>
    <x v="1729"/>
    <d v="2016-06-10T01:15:06"/>
    <x v="2"/>
  </r>
  <r>
    <x v="1730"/>
    <x v="1730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x v="1"/>
    <s v="music/faith"/>
    <n v="0"/>
    <n v="0"/>
    <x v="4"/>
    <s v="faith"/>
    <x v="1730"/>
    <d v="2015-10-25T02:06:23"/>
    <x v="0"/>
  </r>
  <r>
    <x v="1731"/>
    <x v="1731"/>
    <s v="We are a Christin Worship band looking to midwest tour. God Bless!"/>
    <x v="28"/>
    <n v="0"/>
    <x v="2"/>
    <s v="US"/>
    <s v="USD"/>
    <x v="1730"/>
    <n v="1432849552"/>
    <b v="0"/>
    <n v="0"/>
    <x v="1"/>
    <s v="music/faith"/>
    <n v="0"/>
    <n v="0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x v="1"/>
    <s v="music/faith"/>
    <n v="0"/>
    <n v="0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x v="1"/>
    <s v="music/faith"/>
    <n v="0"/>
    <n v="0"/>
    <x v="4"/>
    <s v="faith"/>
    <x v="1733"/>
    <d v="2016-09-13T21:30:00"/>
    <x v="2"/>
  </r>
  <r>
    <x v="1734"/>
    <x v="1734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x v="1"/>
    <s v="music/faith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x v="1"/>
    <s v="music/faith"/>
    <n v="11"/>
    <n v="55"/>
    <x v="4"/>
    <s v="faith"/>
    <x v="1735"/>
    <d v="2016-08-07T19:32:25"/>
    <x v="2"/>
  </r>
  <r>
    <x v="1736"/>
    <x v="1736"/>
    <s v="A unique meditative album reflecting on the life of Christ, inviting Him into your presence"/>
    <x v="9"/>
    <n v="22"/>
    <x v="2"/>
    <s v="US"/>
    <s v="USD"/>
    <x v="1735"/>
    <n v="1444423233"/>
    <b v="0"/>
    <n v="1"/>
    <x v="1"/>
    <s v="music/faith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x v="1"/>
    <s v="music/faith"/>
    <n v="21"/>
    <n v="56.67"/>
    <x v="4"/>
    <s v="faith"/>
    <x v="1737"/>
    <d v="2015-07-20T22:46:32"/>
    <x v="0"/>
  </r>
  <r>
    <x v="1738"/>
    <x v="1738"/>
    <s v="Music that inspires and gives hope for overcoming and change. And it is good music."/>
    <x v="10"/>
    <n v="20"/>
    <x v="2"/>
    <s v="US"/>
    <s v="USD"/>
    <x v="1737"/>
    <n v="1409691542"/>
    <b v="0"/>
    <n v="1"/>
    <x v="1"/>
    <s v="music/faith"/>
    <n v="0"/>
    <n v="20"/>
    <x v="4"/>
    <s v="faith"/>
    <x v="1738"/>
    <d v="2014-10-02T20:59:02"/>
    <x v="3"/>
  </r>
  <r>
    <x v="1739"/>
    <x v="1739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x v="1"/>
    <s v="music/faith"/>
    <n v="0"/>
    <n v="1"/>
    <x v="4"/>
    <s v="faith"/>
    <x v="1739"/>
    <d v="2016-05-04T19:58:52"/>
    <x v="2"/>
  </r>
  <r>
    <x v="1740"/>
    <x v="1740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x v="1"/>
    <s v="music/faith"/>
    <n v="0"/>
    <n v="0"/>
    <x v="4"/>
    <s v="faith"/>
    <x v="1740"/>
    <d v="2015-07-16T19:37:02"/>
    <x v="0"/>
  </r>
  <r>
    <x v="1741"/>
    <x v="1741"/>
    <s v="A photo journal documenting my experiences and travels across New Zealand"/>
    <x v="38"/>
    <n v="1330"/>
    <x v="0"/>
    <s v="GB"/>
    <s v="GBP"/>
    <x v="1740"/>
    <n v="1430060671"/>
    <b v="0"/>
    <n v="52"/>
    <x v="0"/>
    <s v="photography/photobooks"/>
    <n v="111"/>
    <n v="25.5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x v="0"/>
    <s v="photography/photobooks"/>
    <n v="109"/>
    <n v="63.97"/>
    <x v="8"/>
    <s v="photobooks"/>
    <x v="1742"/>
    <d v="2017-01-07T21:00:00"/>
    <x v="2"/>
  </r>
  <r>
    <x v="1743"/>
    <x v="1743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x v="0"/>
    <s v="photography/photobooks"/>
    <n v="100"/>
    <n v="89.93"/>
    <x v="8"/>
    <s v="photobooks"/>
    <x v="1743"/>
    <d v="2016-08-27T03:59:00"/>
    <x v="2"/>
  </r>
  <r>
    <x v="1744"/>
    <x v="1744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x v="0"/>
    <s v="photography/photobooks"/>
    <n v="118"/>
    <n v="93.0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x v="0"/>
    <s v="photography/photobooks"/>
    <n v="114"/>
    <n v="89.67"/>
    <x v="8"/>
    <s v="photobooks"/>
    <x v="1745"/>
    <d v="2016-12-22T02:00:00"/>
    <x v="2"/>
  </r>
  <r>
    <x v="1746"/>
    <x v="1746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x v="0"/>
    <s v="photography/photobooks"/>
    <n v="148"/>
    <n v="207.62"/>
    <x v="8"/>
    <s v="photobooks"/>
    <x v="1746"/>
    <d v="2016-11-24T02:00:00"/>
    <x v="2"/>
  </r>
  <r>
    <x v="1747"/>
    <x v="1747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x v="0"/>
    <s v="photography/photobooks"/>
    <n v="105"/>
    <n v="59.41"/>
    <x v="8"/>
    <s v="photobooks"/>
    <x v="1747"/>
    <d v="2015-11-13T15:00:00"/>
    <x v="0"/>
  </r>
  <r>
    <x v="1748"/>
    <x v="1748"/>
    <s v="Telling the story of the city through remarkable people who live in Vancouver today."/>
    <x v="63"/>
    <n v="64974"/>
    <x v="0"/>
    <s v="CA"/>
    <s v="CAD"/>
    <x v="1747"/>
    <n v="1438642143"/>
    <b v="0"/>
    <n v="181"/>
    <x v="0"/>
    <s v="photography/photobooks"/>
    <n v="130"/>
    <n v="358.97"/>
    <x v="8"/>
    <s v="photobooks"/>
    <x v="1748"/>
    <d v="2015-09-02T22:49:03"/>
    <x v="0"/>
  </r>
  <r>
    <x v="1749"/>
    <x v="1749"/>
    <s v="Help me fund the production run of my first book by local Photographer Sandro Ortolani."/>
    <x v="284"/>
    <n v="12410.5"/>
    <x v="0"/>
    <s v="LU"/>
    <s v="EUR"/>
    <x v="1748"/>
    <n v="1485213921"/>
    <b v="0"/>
    <n v="131"/>
    <x v="0"/>
    <s v="photography/photobooks"/>
    <n v="123"/>
    <n v="94.74"/>
    <x v="8"/>
    <s v="photobooks"/>
    <x v="1749"/>
    <d v="2017-03-01T19:00:00"/>
    <x v="1"/>
  </r>
  <r>
    <x v="1750"/>
    <x v="1750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x v="0"/>
    <s v="photography/photobooks"/>
    <n v="202"/>
    <n v="80.650000000000006"/>
    <x v="8"/>
    <s v="photobooks"/>
    <x v="1750"/>
    <d v="2016-04-19T20:05:04"/>
    <x v="2"/>
  </r>
  <r>
    <x v="1751"/>
    <x v="1751"/>
    <s v="Photographs and stories culled from 10 years of road trips through rural Greece"/>
    <x v="3"/>
    <n v="10290"/>
    <x v="0"/>
    <s v="US"/>
    <s v="USD"/>
    <x v="1750"/>
    <n v="1424198723"/>
    <b v="0"/>
    <n v="61"/>
    <x v="0"/>
    <s v="photography/photobooks"/>
    <n v="103"/>
    <n v="168.69"/>
    <x v="8"/>
    <s v="photobooks"/>
    <x v="1751"/>
    <d v="2015-03-19T17:45:23"/>
    <x v="0"/>
  </r>
  <r>
    <x v="1752"/>
    <x v="1752"/>
    <s v="A little book of calm, in picture form, that will soothe the soul and un-furrow the brow."/>
    <x v="38"/>
    <n v="3122"/>
    <x v="0"/>
    <s v="GB"/>
    <s v="GBP"/>
    <x v="1751"/>
    <n v="1473833082"/>
    <b v="0"/>
    <n v="90"/>
    <x v="0"/>
    <s v="photography/photobooks"/>
    <n v="260"/>
    <n v="34.69"/>
    <x v="8"/>
    <s v="photobooks"/>
    <x v="1752"/>
    <d v="2016-10-14T06:04:42"/>
    <x v="2"/>
  </r>
  <r>
    <x v="1753"/>
    <x v="1753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x v="0"/>
    <s v="photography/photobooks"/>
    <n v="108"/>
    <n v="462.86"/>
    <x v="8"/>
    <s v="photobooks"/>
    <x v="1753"/>
    <d v="2016-03-21T16:59:28"/>
    <x v="2"/>
  </r>
  <r>
    <x v="1754"/>
    <x v="1754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x v="0"/>
    <s v="photography/photobooks"/>
    <n v="111"/>
    <n v="104.39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x v="0"/>
    <s v="photography/photobooks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x v="0"/>
    <s v="photography/photobooks"/>
    <n v="103"/>
    <n v="47.13"/>
    <x v="8"/>
    <s v="photobooks"/>
    <x v="1756"/>
    <d v="2016-08-29T04:01:09"/>
    <x v="2"/>
  </r>
  <r>
    <x v="1757"/>
    <x v="1757"/>
    <s v="I want to create a self published photo art book on the topic of the resurgence of femininity."/>
    <x v="10"/>
    <n v="5800"/>
    <x v="0"/>
    <s v="US"/>
    <s v="USD"/>
    <x v="1756"/>
    <n v="1483041083"/>
    <b v="0"/>
    <n v="14"/>
    <x v="0"/>
    <s v="photography/photobooks"/>
    <n v="116"/>
    <n v="414.29"/>
    <x v="8"/>
    <s v="photobooks"/>
    <x v="1757"/>
    <d v="2017-01-28T19:29:00"/>
    <x v="2"/>
  </r>
  <r>
    <x v="1758"/>
    <x v="1758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x v="0"/>
    <s v="photography/photobooks"/>
    <n v="115"/>
    <n v="42.48"/>
    <x v="8"/>
    <s v="photobooks"/>
    <x v="1758"/>
    <d v="2016-07-14T22:56:32"/>
    <x v="2"/>
  </r>
  <r>
    <x v="1759"/>
    <x v="1759"/>
    <s v="Death Valley will be the first photo book of Andi State"/>
    <x v="10"/>
    <n v="5330"/>
    <x v="0"/>
    <s v="US"/>
    <s v="USD"/>
    <x v="1758"/>
    <n v="1425585229"/>
    <b v="0"/>
    <n v="49"/>
    <x v="0"/>
    <s v="photography/photobooks"/>
    <n v="107"/>
    <n v="108.78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x v="0"/>
    <s v="photography/photobooks"/>
    <n v="165"/>
    <n v="81.099999999999994"/>
    <x v="8"/>
    <s v="photobooks"/>
    <x v="1760"/>
    <d v="2016-02-25T16:08:33"/>
    <x v="2"/>
  </r>
  <r>
    <x v="1761"/>
    <x v="1761"/>
    <s v="A hardcover photobook telling the naked truth of a young photographers journey."/>
    <x v="213"/>
    <n v="155"/>
    <x v="0"/>
    <s v="GB"/>
    <s v="GBP"/>
    <x v="1760"/>
    <n v="1437745060"/>
    <b v="0"/>
    <n v="3"/>
    <x v="0"/>
    <s v="photography/photobooks"/>
    <n v="155"/>
    <n v="51.67"/>
    <x v="8"/>
    <s v="photobooks"/>
    <x v="1761"/>
    <d v="2015-09-12T13:37:40"/>
    <x v="0"/>
  </r>
  <r>
    <x v="1762"/>
    <x v="1762"/>
    <s v="Project rewards $25 gets you 190+ digital images"/>
    <x v="213"/>
    <n v="885"/>
    <x v="0"/>
    <s v="US"/>
    <s v="USD"/>
    <x v="1761"/>
    <n v="1455147245"/>
    <b v="0"/>
    <n v="25"/>
    <x v="0"/>
    <s v="photography/photobooks"/>
    <n v="885"/>
    <n v="35.4"/>
    <x v="8"/>
    <s v="photobooks"/>
    <x v="1762"/>
    <d v="2016-03-11T23:34:05"/>
    <x v="2"/>
  </r>
  <r>
    <x v="1763"/>
    <x v="1763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x v="0"/>
    <s v="photography/photobooks"/>
    <n v="102"/>
    <n v="103.64"/>
    <x v="8"/>
    <s v="photobooks"/>
    <x v="1763"/>
    <d v="2016-10-23T20:50:40"/>
    <x v="2"/>
  </r>
  <r>
    <x v="1764"/>
    <x v="1764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x v="1"/>
    <s v="photography/photobooks"/>
    <n v="20"/>
    <n v="55.28"/>
    <x v="8"/>
    <s v="photobooks"/>
    <x v="1764"/>
    <d v="2014-08-03T11:39:39"/>
    <x v="3"/>
  </r>
  <r>
    <x v="1765"/>
    <x v="1765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x v="1"/>
    <s v="photography/photobooks"/>
    <n v="59"/>
    <n v="72.17"/>
    <x v="8"/>
    <s v="photobooks"/>
    <x v="1765"/>
    <d v="2014-08-13T23:31:52"/>
    <x v="3"/>
  </r>
  <r>
    <x v="1766"/>
    <x v="1766"/>
    <s v="I want to create a beautiful book which documents the Melbourne music scene."/>
    <x v="15"/>
    <n v="0"/>
    <x v="2"/>
    <s v="AU"/>
    <s v="AUD"/>
    <x v="1765"/>
    <n v="1407184688"/>
    <b v="1"/>
    <n v="0"/>
    <x v="1"/>
    <s v="photography/photobooks"/>
    <n v="0"/>
    <n v="0"/>
    <x v="8"/>
    <s v="photobooks"/>
    <x v="1766"/>
    <d v="2014-08-25T20:38:08"/>
    <x v="3"/>
  </r>
  <r>
    <x v="1767"/>
    <x v="1767"/>
    <s v="A photographic search for the true meaning of pride for ones country during the World Cup"/>
    <x v="10"/>
    <n v="2286"/>
    <x v="2"/>
    <s v="US"/>
    <s v="USD"/>
    <x v="1766"/>
    <n v="1404488884"/>
    <b v="1"/>
    <n v="39"/>
    <x v="1"/>
    <s v="photography/photobooks"/>
    <n v="46"/>
    <n v="58.62"/>
    <x v="8"/>
    <s v="photobooks"/>
    <x v="1767"/>
    <d v="2014-08-03T15:48:04"/>
    <x v="3"/>
  </r>
  <r>
    <x v="1768"/>
    <x v="1768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x v="1"/>
    <s v="photography/photobooks"/>
    <n v="4"/>
    <n v="12.47"/>
    <x v="8"/>
    <s v="photobooks"/>
    <x v="1768"/>
    <d v="2014-09-27T13:27:24"/>
    <x v="3"/>
  </r>
  <r>
    <x v="1769"/>
    <x v="1769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x v="1"/>
    <s v="photography/photobooks"/>
    <n v="3"/>
    <n v="49.14"/>
    <x v="8"/>
    <s v="photobooks"/>
    <x v="1769"/>
    <d v="2015-01-13T19:39:19"/>
    <x v="3"/>
  </r>
  <r>
    <x v="1770"/>
    <x v="1770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x v="1"/>
    <s v="photography/photobooks"/>
    <n v="57"/>
    <n v="150.5"/>
    <x v="8"/>
    <s v="photobooks"/>
    <x v="1770"/>
    <d v="2014-10-14T18:43:14"/>
    <x v="3"/>
  </r>
  <r>
    <x v="1771"/>
    <x v="1771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x v="1"/>
    <s v="photography/photobooks"/>
    <n v="21"/>
    <n v="35.799999999999997"/>
    <x v="8"/>
    <s v="photobooks"/>
    <x v="1771"/>
    <d v="2014-10-23T23:30:40"/>
    <x v="3"/>
  </r>
  <r>
    <x v="1772"/>
    <x v="1772"/>
    <s v="A photobook and a short documentary film telling the story of Holocaust in Northwestern Lithuania"/>
    <x v="62"/>
    <n v="858"/>
    <x v="2"/>
    <s v="GB"/>
    <s v="GBP"/>
    <x v="1771"/>
    <n v="1399482836"/>
    <b v="1"/>
    <n v="19"/>
    <x v="1"/>
    <s v="photography/photobooks"/>
    <n v="16"/>
    <n v="45.16"/>
    <x v="8"/>
    <s v="photobooks"/>
    <x v="1772"/>
    <d v="2014-07-06T17:13:56"/>
    <x v="3"/>
  </r>
  <r>
    <x v="1773"/>
    <x v="1773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x v="1"/>
    <s v="photography/photobooks"/>
    <n v="6"/>
    <n v="98.79"/>
    <x v="8"/>
    <s v="photobooks"/>
    <x v="1773"/>
    <d v="2015-01-19T18:14:58"/>
    <x v="3"/>
  </r>
  <r>
    <x v="1774"/>
    <x v="1774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x v="1"/>
    <s v="photography/photobooks"/>
    <n v="46"/>
    <n v="88.31"/>
    <x v="8"/>
    <s v="photobooks"/>
    <x v="1774"/>
    <d v="2014-11-29T14:59:00"/>
    <x v="3"/>
  </r>
  <r>
    <x v="1775"/>
    <x v="1775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x v="1"/>
    <s v="photography/photobooks"/>
    <n v="65"/>
    <n v="170.63"/>
    <x v="8"/>
    <s v="photobooks"/>
    <x v="1775"/>
    <d v="2014-10-24T23:26:00"/>
    <x v="3"/>
  </r>
  <r>
    <x v="1776"/>
    <x v="1776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x v="1"/>
    <s v="photography/photobooks"/>
    <n v="7"/>
    <n v="83.75"/>
    <x v="8"/>
    <s v="photobooks"/>
    <x v="1776"/>
    <d v="2014-10-29T22:57:51"/>
    <x v="3"/>
  </r>
  <r>
    <x v="1777"/>
    <x v="1777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x v="1"/>
    <s v="photography/photobooks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x v="1"/>
    <s v="photography/photobooks"/>
    <n v="2"/>
    <n v="66.33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x v="1"/>
    <s v="photography/photobooks"/>
    <n v="36"/>
    <n v="104.89"/>
    <x v="8"/>
    <s v="photobooks"/>
    <x v="1779"/>
    <d v="2016-09-02T16:36:20"/>
    <x v="2"/>
  </r>
  <r>
    <x v="1780"/>
    <x v="1780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x v="1"/>
    <s v="photography/photobooks"/>
    <n v="40"/>
    <n v="78.44"/>
    <x v="8"/>
    <s v="photobooks"/>
    <x v="1780"/>
    <d v="2016-07-02T14:25:10"/>
    <x v="2"/>
  </r>
  <r>
    <x v="1781"/>
    <x v="1781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x v="1"/>
    <s v="photography/photobooks"/>
    <n v="26"/>
    <n v="59.04"/>
    <x v="8"/>
    <s v="photobooks"/>
    <x v="1781"/>
    <d v="2016-09-15T14:49:05"/>
    <x v="2"/>
  </r>
  <r>
    <x v="1782"/>
    <x v="1782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x v="1"/>
    <s v="photography/photobooks"/>
    <n v="15"/>
    <n v="71.34"/>
    <x v="8"/>
    <s v="photobooks"/>
    <x v="1782"/>
    <d v="2016-02-21T13:48:09"/>
    <x v="2"/>
  </r>
  <r>
    <x v="1783"/>
    <x v="1783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x v="1"/>
    <s v="photography/photobooks"/>
    <n v="24"/>
    <n v="51.23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x v="1"/>
    <s v="photography/photobooks"/>
    <n v="40"/>
    <n v="60.24"/>
    <x v="8"/>
    <s v="photobooks"/>
    <x v="1784"/>
    <d v="2015-01-31T03:25:00"/>
    <x v="3"/>
  </r>
  <r>
    <x v="1785"/>
    <x v="1785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x v="1"/>
    <s v="photography/photobooks"/>
    <n v="20"/>
    <n v="44.94"/>
    <x v="8"/>
    <s v="photobooks"/>
    <x v="1785"/>
    <d v="2014-10-16T00:00:00"/>
    <x v="3"/>
  </r>
  <r>
    <x v="1786"/>
    <x v="178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x v="1"/>
    <s v="photography/photobooks"/>
    <n v="48"/>
    <n v="31.21"/>
    <x v="8"/>
    <s v="photobooks"/>
    <x v="1786"/>
    <d v="2014-12-15T13:12:57"/>
    <x v="3"/>
  </r>
  <r>
    <x v="1787"/>
    <x v="1787"/>
    <s v="Raising awareness to the effects of global warming through photographs of the high mountains of Peru."/>
    <x v="3"/>
    <n v="1533"/>
    <x v="2"/>
    <s v="US"/>
    <s v="USD"/>
    <x v="1786"/>
    <n v="1425570237"/>
    <b v="1"/>
    <n v="24"/>
    <x v="1"/>
    <s v="photography/photobooks"/>
    <n v="15"/>
    <n v="63.88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x v="62"/>
    <n v="76"/>
    <x v="2"/>
    <s v="GB"/>
    <s v="GBP"/>
    <x v="1787"/>
    <n v="1412203542"/>
    <b v="1"/>
    <n v="4"/>
    <x v="1"/>
    <s v="photography/photobooks"/>
    <n v="1"/>
    <n v="19"/>
    <x v="8"/>
    <s v="photobooks"/>
    <x v="1788"/>
    <d v="2014-10-31T22:45:42"/>
    <x v="3"/>
  </r>
  <r>
    <x v="1789"/>
    <x v="1789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x v="1"/>
    <s v="photography/photobooks"/>
    <n v="1"/>
    <n v="10"/>
    <x v="8"/>
    <s v="photobooks"/>
    <x v="1789"/>
    <d v="2015-01-12T06:00:03"/>
    <x v="3"/>
  </r>
  <r>
    <x v="1790"/>
    <x v="1790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x v="1"/>
    <s v="photography/photobooks"/>
    <n v="5"/>
    <n v="109.07"/>
    <x v="8"/>
    <s v="photobooks"/>
    <x v="1790"/>
    <d v="2015-02-05T16:11:18"/>
    <x v="0"/>
  </r>
  <r>
    <x v="1791"/>
    <x v="1791"/>
    <s v="For the love of street photography and the beauty of traditional cultures in southern Italy."/>
    <x v="9"/>
    <n v="107"/>
    <x v="2"/>
    <s v="GB"/>
    <s v="GBP"/>
    <x v="1790"/>
    <n v="1417369565"/>
    <b v="1"/>
    <n v="4"/>
    <x v="1"/>
    <s v="photography/photobooks"/>
    <n v="4"/>
    <n v="26.75"/>
    <x v="8"/>
    <s v="photobooks"/>
    <x v="1791"/>
    <d v="2015-01-29T17:46:05"/>
    <x v="3"/>
  </r>
  <r>
    <x v="1792"/>
    <x v="1792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x v="1"/>
    <s v="photography/photobooks"/>
    <n v="61"/>
    <n v="109.94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x v="1"/>
    <s v="photography/photobooks"/>
    <n v="1"/>
    <n v="20"/>
    <x v="8"/>
    <s v="photobooks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x v="1"/>
    <s v="photography/photobooks"/>
    <n v="11"/>
    <n v="55.39"/>
    <x v="8"/>
    <s v="photobooks"/>
    <x v="1794"/>
    <d v="2015-02-11T13:13:42"/>
    <x v="0"/>
  </r>
  <r>
    <x v="1795"/>
    <x v="1795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x v="1"/>
    <s v="photography/photobooks"/>
    <n v="39"/>
    <n v="133.9"/>
    <x v="8"/>
    <s v="photobooks"/>
    <x v="1795"/>
    <d v="2016-10-14T16:00:00"/>
    <x v="2"/>
  </r>
  <r>
    <x v="1796"/>
    <x v="1796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x v="1"/>
    <s v="photography/photobooks"/>
    <n v="22"/>
    <n v="48.72"/>
    <x v="8"/>
    <s v="photobooks"/>
    <x v="1796"/>
    <d v="2016-07-24T10:32:46"/>
    <x v="2"/>
  </r>
  <r>
    <x v="1797"/>
    <x v="1797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x v="1"/>
    <s v="photography/photobooks"/>
    <n v="68"/>
    <n v="48.25"/>
    <x v="8"/>
    <s v="photobooks"/>
    <x v="1797"/>
    <d v="2016-12-15T13:39:49"/>
    <x v="2"/>
  </r>
  <r>
    <x v="1798"/>
    <x v="1798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x v="1"/>
    <s v="photography/photobooks"/>
    <n v="14"/>
    <n v="58.97"/>
    <x v="8"/>
    <s v="photobooks"/>
    <x v="1798"/>
    <d v="2016-02-04T07:50:33"/>
    <x v="0"/>
  </r>
  <r>
    <x v="1799"/>
    <x v="1799"/>
    <s v="The UnDiscovered Image, a monthly publication dedicated to photographers."/>
    <x v="23"/>
    <n v="69.83"/>
    <x v="2"/>
    <s v="GB"/>
    <s v="GBP"/>
    <x v="1798"/>
    <n v="1414008808"/>
    <b v="1"/>
    <n v="6"/>
    <x v="1"/>
    <s v="photography/photobooks"/>
    <n v="2"/>
    <n v="11.64"/>
    <x v="8"/>
    <s v="photobooks"/>
    <x v="1799"/>
    <d v="2014-11-11T21:13:28"/>
    <x v="3"/>
  </r>
  <r>
    <x v="1800"/>
    <x v="1800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x v="1"/>
    <s v="photography/photobooks"/>
    <n v="20"/>
    <n v="83.72"/>
    <x v="8"/>
    <s v="photobooks"/>
    <x v="1800"/>
    <d v="2016-10-10T14:32:50"/>
    <x v="2"/>
  </r>
  <r>
    <x v="1801"/>
    <x v="1801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x v="1"/>
    <s v="photography/photobooks"/>
    <n v="14"/>
    <n v="63.65"/>
    <x v="8"/>
    <s v="photobooks"/>
    <x v="1801"/>
    <d v="2015-12-15T12:10:00"/>
    <x v="0"/>
  </r>
  <r>
    <x v="1802"/>
    <x v="1802"/>
    <s v="Inner Darkness turned into a photobook. Personal work i shot during my recovery...in Berlin."/>
    <x v="8"/>
    <n v="1697"/>
    <x v="2"/>
    <s v="DE"/>
    <s v="EUR"/>
    <x v="1801"/>
    <n v="1433416830"/>
    <b v="1"/>
    <n v="18"/>
    <x v="1"/>
    <s v="photography/photobooks"/>
    <n v="48"/>
    <n v="94.28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x v="1"/>
    <s v="photography/photobooks"/>
    <n v="31"/>
    <n v="71.87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x v="1"/>
    <s v="photography/photobooks"/>
    <n v="35"/>
    <n v="104.85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x v="1"/>
    <s v="photography/photobooks"/>
    <n v="36"/>
    <n v="67.14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x v="1"/>
    <s v="photography/photobooks"/>
    <n v="3"/>
    <n v="73.88"/>
    <x v="8"/>
    <s v="photobooks"/>
    <x v="1806"/>
    <d v="2014-09-30T15:19:09"/>
    <x v="3"/>
  </r>
  <r>
    <x v="1807"/>
    <x v="1807"/>
    <s v="I want to explore alternative cultures and lifestyles in America."/>
    <x v="10"/>
    <n v="553"/>
    <x v="2"/>
    <s v="US"/>
    <s v="USD"/>
    <x v="1806"/>
    <n v="1409276313"/>
    <b v="1"/>
    <n v="8"/>
    <x v="1"/>
    <s v="photography/photobooks"/>
    <n v="11"/>
    <n v="69.13"/>
    <x v="8"/>
    <s v="photobooks"/>
    <x v="1807"/>
    <d v="2014-09-28T01:38:33"/>
    <x v="3"/>
  </r>
  <r>
    <x v="1808"/>
    <x v="1808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x v="1"/>
    <s v="photography/photobooks"/>
    <n v="41"/>
    <n v="120.77"/>
    <x v="8"/>
    <s v="photobooks"/>
    <x v="1808"/>
    <d v="2017-02-11T16:20:30"/>
    <x v="1"/>
  </r>
  <r>
    <x v="1809"/>
    <x v="1809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x v="1"/>
    <s v="photography/photobooks"/>
    <n v="11"/>
    <n v="42.22"/>
    <x v="8"/>
    <s v="photobooks"/>
    <x v="1809"/>
    <d v="2015-03-01T21:47:19"/>
    <x v="0"/>
  </r>
  <r>
    <x v="1810"/>
    <x v="1810"/>
    <s v="Film Speed is a series of Zines focusing on architecture shot completely on 35 and 120mm film."/>
    <x v="52"/>
    <n v="15"/>
    <x v="2"/>
    <s v="US"/>
    <s v="USD"/>
    <x v="1809"/>
    <n v="1407621026"/>
    <b v="0"/>
    <n v="2"/>
    <x v="1"/>
    <s v="photography/photobooks"/>
    <n v="3"/>
    <n v="7.5"/>
    <x v="8"/>
    <s v="photobooks"/>
    <x v="1810"/>
    <d v="2014-08-21T21:50:26"/>
    <x v="3"/>
  </r>
  <r>
    <x v="1811"/>
    <x v="1811"/>
    <s v="A collection of 365 color photographs of sunsets in 2014, beautifully presented in a hardcover book."/>
    <x v="214"/>
    <n v="40"/>
    <x v="2"/>
    <s v="US"/>
    <s v="USD"/>
    <x v="1810"/>
    <n v="1408962270"/>
    <b v="0"/>
    <n v="26"/>
    <x v="1"/>
    <s v="photography/photobooks"/>
    <n v="0"/>
    <n v="1.54"/>
    <x v="8"/>
    <s v="photobooks"/>
    <x v="1811"/>
    <d v="2014-10-24T04:00:00"/>
    <x v="3"/>
  </r>
  <r>
    <x v="1812"/>
    <x v="1812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x v="1"/>
    <s v="photography/photobooks"/>
    <n v="13"/>
    <n v="37.61"/>
    <x v="8"/>
    <s v="photobooks"/>
    <x v="1812"/>
    <d v="2016-07-03T07:38:56"/>
    <x v="2"/>
  </r>
  <r>
    <x v="1813"/>
    <x v="1813"/>
    <s v="This project aims to document, Libyan photographic history; through both print and artisan mediums ."/>
    <x v="222"/>
    <n v="0"/>
    <x v="2"/>
    <s v="GB"/>
    <s v="GBP"/>
    <x v="1812"/>
    <n v="1404940812"/>
    <b v="0"/>
    <n v="0"/>
    <x v="1"/>
    <s v="photography/photobooks"/>
    <n v="0"/>
    <n v="0"/>
    <x v="8"/>
    <s v="photobooks"/>
    <x v="1813"/>
    <d v="2014-08-08T21:20:12"/>
    <x v="3"/>
  </r>
  <r>
    <x v="1814"/>
    <x v="1814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x v="1"/>
    <s v="photography/photobooks"/>
    <n v="49"/>
    <n v="42.16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x v="1"/>
    <s v="photography/photobooks"/>
    <n v="0"/>
    <n v="0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x v="1"/>
    <s v="photography/photobooks"/>
    <n v="2"/>
    <n v="84.83"/>
    <x v="8"/>
    <s v="photobooks"/>
    <x v="1816"/>
    <d v="2016-07-25T19:00:00"/>
    <x v="2"/>
  </r>
  <r>
    <x v="1817"/>
    <x v="1817"/>
    <s v="Hundreds of breathtaking rodeo photographs collected in a beautiful coffee table book."/>
    <x v="102"/>
    <n v="9419"/>
    <x v="2"/>
    <s v="US"/>
    <s v="USD"/>
    <x v="1816"/>
    <n v="1480607607"/>
    <b v="0"/>
    <n v="100"/>
    <x v="1"/>
    <s v="photography/photobooks"/>
    <n v="52"/>
    <n v="94.19"/>
    <x v="8"/>
    <s v="photobooks"/>
    <x v="1817"/>
    <d v="2017-01-30T06:59:00"/>
    <x v="2"/>
  </r>
  <r>
    <x v="1818"/>
    <x v="1818"/>
    <s v="We are all different, this is a way to honor and celebrate the authenticity in being different."/>
    <x v="36"/>
    <n v="0"/>
    <x v="2"/>
    <s v="US"/>
    <s v="USD"/>
    <x v="1817"/>
    <n v="1425447450"/>
    <b v="0"/>
    <n v="0"/>
    <x v="1"/>
    <s v="photography/photobooks"/>
    <n v="0"/>
    <n v="0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x v="1"/>
    <s v="photography/photobooks"/>
    <n v="2"/>
    <n v="6.25"/>
    <x v="8"/>
    <s v="photobooks"/>
    <x v="1819"/>
    <d v="2014-07-30T18:03:16"/>
    <x v="3"/>
  </r>
  <r>
    <x v="1820"/>
    <x v="1820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x v="1"/>
    <s v="photography/photobooks"/>
    <n v="7"/>
    <n v="213.38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x v="0"/>
    <s v="music/rock"/>
    <n v="135"/>
    <n v="59.16"/>
    <x v="4"/>
    <s v="rock"/>
    <x v="1821"/>
    <d v="2012-03-03T07:39:27"/>
    <x v="5"/>
  </r>
  <r>
    <x v="1822"/>
    <x v="1822"/>
    <s v="Wood Butcher needs your help to make this happen. Buy a CD, support local music!"/>
    <x v="43"/>
    <n v="300"/>
    <x v="0"/>
    <s v="CA"/>
    <s v="CAD"/>
    <x v="1821"/>
    <n v="1388084862"/>
    <b v="0"/>
    <n v="11"/>
    <x v="0"/>
    <s v="music/rock"/>
    <n v="100"/>
    <n v="27.27"/>
    <x v="4"/>
    <s v="rock"/>
    <x v="1822"/>
    <d v="2014-01-31T19:01:00"/>
    <x v="4"/>
  </r>
  <r>
    <x v="1823"/>
    <x v="1823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x v="0"/>
    <s v="music/rock"/>
    <n v="116"/>
    <n v="24.58"/>
    <x v="4"/>
    <s v="rock"/>
    <x v="1823"/>
    <d v="2012-10-24T16:26:16"/>
    <x v="5"/>
  </r>
  <r>
    <x v="1824"/>
    <x v="1824"/>
    <s v="cd fund raiser"/>
    <x v="9"/>
    <n v="3002"/>
    <x v="0"/>
    <s v="US"/>
    <s v="USD"/>
    <x v="1823"/>
    <n v="1387403967"/>
    <b v="0"/>
    <n v="40"/>
    <x v="0"/>
    <s v="music/rock"/>
    <n v="100"/>
    <n v="75.05"/>
    <x v="4"/>
    <s v="rock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x v="0"/>
    <s v="music/rock"/>
    <n v="105"/>
    <n v="42.02"/>
    <x v="4"/>
    <s v="rock"/>
    <x v="1825"/>
    <d v="2013-07-11T20:01:43"/>
    <x v="4"/>
  </r>
  <r>
    <x v="1826"/>
    <x v="1826"/>
    <s v="Hear your favorite Bear Ghost in eargasmic quality!"/>
    <x v="13"/>
    <n v="2020"/>
    <x v="0"/>
    <s v="US"/>
    <s v="USD"/>
    <x v="1825"/>
    <n v="1390083017"/>
    <b v="0"/>
    <n v="38"/>
    <x v="0"/>
    <s v="music/rock"/>
    <n v="101"/>
    <n v="53.16"/>
    <x v="4"/>
    <s v="rock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x v="0"/>
    <s v="music/rock"/>
    <n v="101"/>
    <n v="83.89"/>
    <x v="4"/>
    <s v="rock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x v="0"/>
    <s v="music/rock"/>
    <n v="100"/>
    <n v="417.33"/>
    <x v="4"/>
    <s v="rock"/>
    <x v="1828"/>
    <d v="2014-05-09T22:00:00"/>
    <x v="3"/>
  </r>
  <r>
    <x v="1829"/>
    <x v="1829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x v="0"/>
    <s v="music/rock"/>
    <n v="167"/>
    <n v="75.77"/>
    <x v="4"/>
    <s v="rock"/>
    <x v="1829"/>
    <d v="2011-01-21T22:00:00"/>
    <x v="7"/>
  </r>
  <r>
    <x v="1830"/>
    <x v="1830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x v="0"/>
    <s v="music/rock"/>
    <n v="102"/>
    <n v="67.39"/>
    <x v="4"/>
    <s v="rock"/>
    <x v="1830"/>
    <d v="2014-02-24T16:25:07"/>
    <x v="3"/>
  </r>
  <r>
    <x v="1831"/>
    <x v="1831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x v="0"/>
    <s v="music/rock"/>
    <n v="103"/>
    <n v="73.569999999999993"/>
    <x v="4"/>
    <s v="rock"/>
    <x v="1831"/>
    <d v="2012-05-12T23:54:23"/>
    <x v="5"/>
  </r>
  <r>
    <x v="1832"/>
    <x v="1832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x v="0"/>
    <s v="music/rock"/>
    <n v="143"/>
    <n v="25"/>
    <x v="4"/>
    <s v="rock"/>
    <x v="1832"/>
    <d v="2011-03-04T12:57:07"/>
    <x v="6"/>
  </r>
  <r>
    <x v="1833"/>
    <x v="1833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x v="0"/>
    <s v="music/rock"/>
    <n v="263"/>
    <n v="42"/>
    <x v="4"/>
    <s v="rock"/>
    <x v="1833"/>
    <d v="2013-03-02T07:59:00"/>
    <x v="4"/>
  </r>
  <r>
    <x v="1834"/>
    <x v="1834"/>
    <s v="Help us fund our first tour and promote our new EP!"/>
    <x v="3"/>
    <n v="11805"/>
    <x v="0"/>
    <s v="US"/>
    <s v="USD"/>
    <x v="1833"/>
    <n v="1418684895"/>
    <b v="0"/>
    <n v="90"/>
    <x v="0"/>
    <s v="music/rock"/>
    <n v="118"/>
    <n v="131.16999999999999"/>
    <x v="4"/>
    <s v="rock"/>
    <x v="1834"/>
    <d v="2015-01-24T23:08:15"/>
    <x v="3"/>
  </r>
  <r>
    <x v="1835"/>
    <x v="1835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x v="0"/>
    <s v="music/rock"/>
    <n v="104"/>
    <n v="47.27"/>
    <x v="4"/>
    <s v="rock"/>
    <x v="1835"/>
    <d v="2016-03-31T15:51:11"/>
    <x v="2"/>
  </r>
  <r>
    <x v="1836"/>
    <x v="1836"/>
    <s v="Help fund our 2013 Sound &amp; Lighting Touring rig!"/>
    <x v="10"/>
    <n v="10017"/>
    <x v="0"/>
    <s v="US"/>
    <s v="USD"/>
    <x v="1835"/>
    <n v="1359660329"/>
    <b v="0"/>
    <n v="55"/>
    <x v="0"/>
    <s v="music/rock"/>
    <n v="200"/>
    <n v="182.13"/>
    <x v="4"/>
    <s v="rock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x v="0"/>
    <s v="music/rock"/>
    <n v="307"/>
    <n v="61.37"/>
    <x v="4"/>
    <s v="rock"/>
    <x v="1837"/>
    <d v="2012-03-18T00:08:55"/>
    <x v="5"/>
  </r>
  <r>
    <x v="1838"/>
    <x v="1838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x v="0"/>
    <s v="music/rock"/>
    <n v="100"/>
    <n v="35.770000000000003"/>
    <x v="4"/>
    <s v="rock"/>
    <x v="1838"/>
    <d v="2011-10-01T03:00:00"/>
    <x v="6"/>
  </r>
  <r>
    <x v="1839"/>
    <x v="1839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x v="0"/>
    <s v="music/rock"/>
    <n v="205"/>
    <n v="45.62"/>
    <x v="4"/>
    <s v="rock"/>
    <x v="1839"/>
    <d v="2016-10-01T17:19:42"/>
    <x v="2"/>
  </r>
  <r>
    <x v="1840"/>
    <x v="1840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x v="0"/>
    <s v="music/rock"/>
    <n v="109"/>
    <n v="75.38"/>
    <x v="4"/>
    <s v="rock"/>
    <x v="1840"/>
    <d v="2013-05-07T04:59:00"/>
    <x v="4"/>
  </r>
  <r>
    <x v="1841"/>
    <x v="1841"/>
    <s v="Hard Rock with a Positive Message. Help us fund, release and promote our debut EP!"/>
    <x v="13"/>
    <n v="2035"/>
    <x v="0"/>
    <s v="US"/>
    <s v="USD"/>
    <x v="1840"/>
    <n v="1397679445"/>
    <b v="0"/>
    <n v="40"/>
    <x v="0"/>
    <s v="music/rock"/>
    <n v="102"/>
    <n v="50.88"/>
    <x v="4"/>
    <s v="rock"/>
    <x v="1841"/>
    <d v="2014-05-20T04:59:00"/>
    <x v="3"/>
  </r>
  <r>
    <x v="1842"/>
    <x v="1842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x v="0"/>
    <s v="music/rock"/>
    <n v="125"/>
    <n v="119.29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x v="0"/>
    <s v="music/rock"/>
    <n v="124"/>
    <n v="92.54"/>
    <x v="4"/>
    <s v="rock"/>
    <x v="1843"/>
    <d v="2011-02-20T23:52:34"/>
    <x v="6"/>
  </r>
  <r>
    <x v="1844"/>
    <x v="1844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x v="0"/>
    <s v="music/rock"/>
    <n v="101"/>
    <n v="76.05"/>
    <x v="4"/>
    <s v="rock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x v="0"/>
    <s v="music/rock"/>
    <n v="100"/>
    <n v="52.63"/>
    <x v="4"/>
    <s v="rock"/>
    <x v="1845"/>
    <d v="2016-06-17T04:55:00"/>
    <x v="2"/>
  </r>
  <r>
    <x v="1846"/>
    <x v="1846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x v="0"/>
    <s v="music/rock"/>
    <n v="138"/>
    <n v="98.99"/>
    <x v="4"/>
    <s v="rock"/>
    <x v="1846"/>
    <d v="2012-12-15T15:36:17"/>
    <x v="5"/>
  </r>
  <r>
    <x v="1847"/>
    <x v="1847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x v="0"/>
    <s v="music/rock"/>
    <n v="121"/>
    <n v="79.53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x v="0"/>
    <s v="music/rock"/>
    <n v="107"/>
    <n v="134.21"/>
    <x v="4"/>
    <s v="rock"/>
    <x v="1848"/>
    <d v="2011-07-31T06:59:00"/>
    <x v="6"/>
  </r>
  <r>
    <x v="1849"/>
    <x v="1849"/>
    <s v="Release the Skylines is a small, local Cleveland metal band looking to record an album."/>
    <x v="43"/>
    <n v="301"/>
    <x v="0"/>
    <s v="US"/>
    <s v="USD"/>
    <x v="1848"/>
    <n v="1347913059"/>
    <b v="0"/>
    <n v="8"/>
    <x v="0"/>
    <s v="music/rock"/>
    <n v="100"/>
    <n v="37.630000000000003"/>
    <x v="4"/>
    <s v="rock"/>
    <x v="1849"/>
    <d v="2012-10-17T20:17:39"/>
    <x v="5"/>
  </r>
  <r>
    <x v="1850"/>
    <x v="1850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x v="0"/>
    <s v="music/rock"/>
    <n v="102"/>
    <n v="51.04"/>
    <x v="4"/>
    <s v="rock"/>
    <x v="1850"/>
    <d v="2014-07-10T23:01:40"/>
    <x v="3"/>
  </r>
  <r>
    <x v="1851"/>
    <x v="1851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x v="0"/>
    <s v="music/rock"/>
    <n v="100"/>
    <n v="50.04"/>
    <x v="4"/>
    <s v="rock"/>
    <x v="1851"/>
    <d v="2014-07-28T01:00:00"/>
    <x v="3"/>
  </r>
  <r>
    <x v="1852"/>
    <x v="1852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x v="0"/>
    <s v="music/rock"/>
    <n v="117"/>
    <n v="133.93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x v="0"/>
    <s v="music/rock"/>
    <n v="102"/>
    <n v="58.21"/>
    <x v="4"/>
    <s v="rock"/>
    <x v="1853"/>
    <d v="2012-11-14T02:26:57"/>
    <x v="5"/>
  </r>
  <r>
    <x v="1854"/>
    <x v="1854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x v="0"/>
    <s v="music/rock"/>
    <n v="102"/>
    <n v="88.04"/>
    <x v="4"/>
    <s v="rock"/>
    <x v="1854"/>
    <d v="2013-05-24T00:30:37"/>
    <x v="4"/>
  </r>
  <r>
    <x v="1855"/>
    <x v="1855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x v="0"/>
    <s v="music/rock"/>
    <n v="154"/>
    <n v="70.58"/>
    <x v="4"/>
    <s v="rock"/>
    <x v="1855"/>
    <d v="2014-01-06T12:55:40"/>
    <x v="4"/>
  </r>
  <r>
    <x v="1856"/>
    <x v="1856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x v="0"/>
    <s v="music/rock"/>
    <n v="101"/>
    <n v="53.29"/>
    <x v="4"/>
    <s v="rock"/>
    <x v="1856"/>
    <d v="2014-07-18T20:31:12"/>
    <x v="3"/>
  </r>
  <r>
    <x v="1857"/>
    <x v="1857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x v="0"/>
    <s v="music/rock"/>
    <n v="100"/>
    <n v="136.36000000000001"/>
    <x v="4"/>
    <s v="rock"/>
    <x v="1857"/>
    <d v="2014-09-12T18:26:53"/>
    <x v="3"/>
  </r>
  <r>
    <x v="1858"/>
    <x v="1858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x v="0"/>
    <s v="music/rock"/>
    <n v="109"/>
    <n v="40.549999999999997"/>
    <x v="4"/>
    <s v="rock"/>
    <x v="1858"/>
    <d v="2011-12-16T05:48:41"/>
    <x v="6"/>
  </r>
  <r>
    <x v="1859"/>
    <x v="1859"/>
    <s v="Queen Kwong is going ON TOUR to London and Paris!"/>
    <x v="9"/>
    <n v="3955"/>
    <x v="0"/>
    <s v="US"/>
    <s v="USD"/>
    <x v="1858"/>
    <n v="1314124129"/>
    <b v="0"/>
    <n v="56"/>
    <x v="0"/>
    <s v="music/rock"/>
    <n v="132"/>
    <n v="70.63"/>
    <x v="4"/>
    <s v="rock"/>
    <x v="1859"/>
    <d v="2011-09-22T18:28:49"/>
    <x v="6"/>
  </r>
  <r>
    <x v="1860"/>
    <x v="1860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x v="0"/>
    <s v="music/rock"/>
    <n v="133"/>
    <n v="52.68"/>
    <x v="4"/>
    <s v="rock"/>
    <x v="1860"/>
    <d v="2014-02-06T17:01:24"/>
    <x v="3"/>
  </r>
  <r>
    <x v="1861"/>
    <x v="1861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x v="1"/>
    <s v="games/mobile games"/>
    <n v="0"/>
    <n v="0"/>
    <x v="6"/>
    <s v="mobile games"/>
    <x v="1861"/>
    <d v="2015-01-26T07:12:21"/>
    <x v="3"/>
  </r>
  <r>
    <x v="1862"/>
    <x v="1862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x v="1"/>
    <s v="games/mobile games"/>
    <n v="8"/>
    <n v="90.94"/>
    <x v="6"/>
    <s v="mobile games"/>
    <x v="1862"/>
    <d v="2017-03-08T07:30:00"/>
    <x v="1"/>
  </r>
  <r>
    <x v="1863"/>
    <x v="186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x v="1"/>
    <s v="games/mobile games"/>
    <n v="0"/>
    <n v="5"/>
    <x v="6"/>
    <s v="mobile games"/>
    <x v="1863"/>
    <d v="2014-06-12T19:08:05"/>
    <x v="3"/>
  </r>
  <r>
    <x v="1864"/>
    <x v="1864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x v="1"/>
    <s v="games/mobile games"/>
    <n v="43"/>
    <n v="58.08"/>
    <x v="6"/>
    <s v="mobile games"/>
    <x v="1864"/>
    <d v="2014-05-04T17:11:40"/>
    <x v="3"/>
  </r>
  <r>
    <x v="1865"/>
    <x v="1865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x v="1"/>
    <s v="games/mobile games"/>
    <n v="0"/>
    <n v="2"/>
    <x v="6"/>
    <s v="mobile games"/>
    <x v="1865"/>
    <d v="2016-11-06T09:49:07"/>
    <x v="2"/>
  </r>
  <r>
    <x v="1866"/>
    <x v="1866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x v="1"/>
    <s v="games/mobile games"/>
    <n v="1"/>
    <n v="62.5"/>
    <x v="6"/>
    <s v="mobile games"/>
    <x v="1866"/>
    <d v="2017-03-01T04:00:00"/>
    <x v="1"/>
  </r>
  <r>
    <x v="1867"/>
    <x v="1867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x v="1"/>
    <s v="games/mobile games"/>
    <n v="0"/>
    <n v="10"/>
    <x v="6"/>
    <s v="mobile games"/>
    <x v="1867"/>
    <d v="2016-11-05T22:11:52"/>
    <x v="2"/>
  </r>
  <r>
    <x v="1868"/>
    <x v="1868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x v="1"/>
    <s v="games/mobile games"/>
    <n v="5"/>
    <n v="71.59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x v="1"/>
    <s v="games/mobile games"/>
    <n v="0"/>
    <n v="0"/>
    <x v="6"/>
    <s v="mobile games"/>
    <x v="1869"/>
    <d v="2017-01-04T00:04:09"/>
    <x v="2"/>
  </r>
  <r>
    <x v="1870"/>
    <x v="1870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x v="1"/>
    <s v="games/mobile games"/>
    <n v="10"/>
    <n v="32.82"/>
    <x v="6"/>
    <s v="mobile games"/>
    <x v="1870"/>
    <d v="2016-01-31T04:17:00"/>
    <x v="2"/>
  </r>
  <r>
    <x v="1871"/>
    <x v="1871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x v="1"/>
    <s v="games/mobile games"/>
    <n v="72"/>
    <n v="49.12"/>
    <x v="6"/>
    <s v="mobile games"/>
    <x v="1871"/>
    <d v="2014-11-20T19:48:21"/>
    <x v="3"/>
  </r>
  <r>
    <x v="1872"/>
    <x v="1872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x v="1"/>
    <s v="games/mobile games"/>
    <n v="1"/>
    <n v="16.309999999999999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x v="1"/>
    <s v="games/mobile games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x v="1"/>
    <s v="games/mobile games"/>
    <n v="0"/>
    <n v="13"/>
    <x v="6"/>
    <s v="mobile games"/>
    <x v="1874"/>
    <d v="2016-06-28T23:15:33"/>
    <x v="2"/>
  </r>
  <r>
    <x v="1875"/>
    <x v="1875"/>
    <s v="Sea opposition of Crab's family and angry fishes. Who is going to win, and who is going to loose ?!"/>
    <x v="3"/>
    <n v="51"/>
    <x v="2"/>
    <s v="US"/>
    <s v="USD"/>
    <x v="1874"/>
    <n v="1465335308"/>
    <b v="0"/>
    <n v="3"/>
    <x v="1"/>
    <s v="games/mobile games"/>
    <n v="1"/>
    <n v="17"/>
    <x v="6"/>
    <s v="mobile games"/>
    <x v="1875"/>
    <d v="2016-08-06T21:35:08"/>
    <x v="2"/>
  </r>
  <r>
    <x v="1876"/>
    <x v="1876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x v="1"/>
    <s v="games/mobile games"/>
    <n v="0"/>
    <n v="0"/>
    <x v="6"/>
    <s v="mobile games"/>
    <x v="1876"/>
    <d v="2014-06-16T06:50:05"/>
    <x v="3"/>
  </r>
  <r>
    <x v="1877"/>
    <x v="1877"/>
    <s v="It's obvious you won't survive by your wits alone. Unfortunately that's all you've got, Chip. Run!"/>
    <x v="294"/>
    <n v="0"/>
    <x v="2"/>
    <s v="US"/>
    <s v="USD"/>
    <x v="1876"/>
    <n v="1422664925"/>
    <b v="0"/>
    <n v="0"/>
    <x v="1"/>
    <s v="games/mobile games"/>
    <n v="0"/>
    <n v="0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x v="1"/>
    <s v="games/mobile games"/>
    <n v="0"/>
    <n v="0"/>
    <x v="6"/>
    <s v="mobile games"/>
    <x v="1878"/>
    <d v="2014-06-13T00:12:35"/>
    <x v="3"/>
  </r>
  <r>
    <x v="1879"/>
    <x v="1879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x v="1"/>
    <s v="games/mobile games"/>
    <n v="0"/>
    <n v="3"/>
    <x v="6"/>
    <s v="mobile games"/>
    <x v="1879"/>
    <d v="2016-03-14T14:35:29"/>
    <x v="2"/>
  </r>
  <r>
    <x v="1880"/>
    <x v="1880"/>
    <s v="Sim Betting Football is the only football (soccer) betting simulation  game."/>
    <x v="10"/>
    <n v="1004"/>
    <x v="2"/>
    <s v="GB"/>
    <s v="GBP"/>
    <x v="1879"/>
    <n v="1456839380"/>
    <b v="0"/>
    <n v="24"/>
    <x v="1"/>
    <s v="games/mobile games"/>
    <n v="20"/>
    <n v="41.83"/>
    <x v="6"/>
    <s v="mobile games"/>
    <x v="1880"/>
    <d v="2016-03-30T12:36:20"/>
    <x v="2"/>
  </r>
  <r>
    <x v="1881"/>
    <x v="1881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x v="0"/>
    <s v="music/indie rock"/>
    <n v="173"/>
    <n v="49.3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x v="0"/>
    <s v="music/indie rock"/>
    <n v="101"/>
    <n v="41.73"/>
    <x v="4"/>
    <s v="indie rock"/>
    <x v="1882"/>
    <d v="2012-07-10T23:48:00"/>
    <x v="5"/>
  </r>
  <r>
    <x v="1883"/>
    <x v="1883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x v="0"/>
    <s v="music/indie rock"/>
    <n v="105"/>
    <n v="32.72"/>
    <x v="4"/>
    <s v="indie rock"/>
    <x v="1883"/>
    <d v="2012-04-08T21:45:08"/>
    <x v="5"/>
  </r>
  <r>
    <x v="1884"/>
    <x v="1884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x v="0"/>
    <s v="music/indie rock"/>
    <n v="135"/>
    <n v="51.96"/>
    <x v="4"/>
    <s v="indie rock"/>
    <x v="1884"/>
    <d v="2012-11-27T12:00:00"/>
    <x v="5"/>
  </r>
  <r>
    <x v="1885"/>
    <x v="1885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x v="0"/>
    <s v="music/indie rock"/>
    <n v="116"/>
    <n v="50.69"/>
    <x v="4"/>
    <s v="indie rock"/>
    <x v="1885"/>
    <d v="2012-08-10T22:00:00"/>
    <x v="5"/>
  </r>
  <r>
    <x v="1886"/>
    <x v="1886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x v="0"/>
    <s v="music/indie rock"/>
    <n v="102"/>
    <n v="42.24"/>
    <x v="4"/>
    <s v="indie rock"/>
    <x v="1886"/>
    <d v="2014-11-12T22:45:38"/>
    <x v="3"/>
  </r>
  <r>
    <x v="1887"/>
    <x v="1887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x v="0"/>
    <s v="music/indie rock"/>
    <n v="111"/>
    <n v="416.88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x v="0"/>
    <s v="music/indie rock"/>
    <n v="166"/>
    <n v="46.65"/>
    <x v="4"/>
    <s v="indie rock"/>
    <x v="1888"/>
    <d v="2010-06-01T04:59:00"/>
    <x v="7"/>
  </r>
  <r>
    <x v="1889"/>
    <x v="1889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x v="0"/>
    <s v="music/indie rock"/>
    <n v="107"/>
    <n v="48.45"/>
    <x v="4"/>
    <s v="indie rock"/>
    <x v="1889"/>
    <d v="2013-03-11T18:02:26"/>
    <x v="4"/>
  </r>
  <r>
    <x v="1890"/>
    <x v="1890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x v="0"/>
    <s v="music/indie rock"/>
    <n v="145"/>
    <n v="70.53"/>
    <x v="4"/>
    <s v="indie rock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x v="0"/>
    <s v="music/indie rock"/>
    <n v="106"/>
    <n v="87.96"/>
    <x v="4"/>
    <s v="indie rock"/>
    <x v="1891"/>
    <d v="2010-07-22T06:00:00"/>
    <x v="7"/>
  </r>
  <r>
    <x v="1892"/>
    <x v="1892"/>
    <s v="Nemes has just recorded a new album and is raising $500 to get it mixed and mastered professionally."/>
    <x v="2"/>
    <n v="683"/>
    <x v="0"/>
    <s v="US"/>
    <s v="USD"/>
    <x v="1891"/>
    <n v="1304867881"/>
    <b v="0"/>
    <n v="26"/>
    <x v="0"/>
    <s v="music/indie rock"/>
    <n v="137"/>
    <n v="26.27"/>
    <x v="4"/>
    <s v="indie rock"/>
    <x v="1892"/>
    <d v="2011-06-07T15:18:01"/>
    <x v="6"/>
  </r>
  <r>
    <x v="1893"/>
    <x v="1893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x v="0"/>
    <s v="music/indie rock"/>
    <n v="104"/>
    <n v="57.78"/>
    <x v="4"/>
    <s v="indie rock"/>
    <x v="1893"/>
    <d v="2011-04-16T03:59:00"/>
    <x v="6"/>
  </r>
  <r>
    <x v="1894"/>
    <x v="1894"/>
    <s v="Im trying to raise $1000 for a 3 song EP in a studio!"/>
    <x v="28"/>
    <n v="1145"/>
    <x v="0"/>
    <s v="US"/>
    <s v="USD"/>
    <x v="1893"/>
    <n v="1326404583"/>
    <b v="0"/>
    <n v="20"/>
    <x v="0"/>
    <s v="music/indie rock"/>
    <n v="115"/>
    <n v="57.25"/>
    <x v="4"/>
    <s v="indie rock"/>
    <x v="1894"/>
    <d v="2012-02-12T21:43:03"/>
    <x v="5"/>
  </r>
  <r>
    <x v="1895"/>
    <x v="1895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x v="0"/>
    <s v="music/indie rock"/>
    <n v="102"/>
    <n v="196.34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x v="0"/>
    <s v="music/indie rock"/>
    <n v="124"/>
    <n v="43"/>
    <x v="4"/>
    <s v="indie rock"/>
    <x v="1896"/>
    <d v="2012-04-12T17:02:45"/>
    <x v="5"/>
  </r>
  <r>
    <x v="1897"/>
    <x v="1897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x v="0"/>
    <s v="music/indie rock"/>
    <n v="102"/>
    <n v="35.549999999999997"/>
    <x v="4"/>
    <s v="indie rock"/>
    <x v="1897"/>
    <d v="2014-03-04T21:00:00"/>
    <x v="3"/>
  </r>
  <r>
    <x v="1898"/>
    <x v="1898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x v="0"/>
    <s v="music/indie rock"/>
    <n v="145"/>
    <n v="68.81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x v="0"/>
    <s v="music/indie rock"/>
    <n v="133"/>
    <n v="28.57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x v="0"/>
    <s v="music/indie rock"/>
    <n v="109"/>
    <n v="50.63"/>
    <x v="4"/>
    <s v="indie rock"/>
    <x v="1900"/>
    <d v="2012-10-06T09:59:00"/>
    <x v="5"/>
  </r>
  <r>
    <x v="1901"/>
    <x v="1901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x v="1"/>
    <s v="technology/gadgets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x v="1"/>
    <s v="technology/gadgets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x v="1"/>
    <s v="technology/gadgets"/>
    <n v="47"/>
    <n v="34.1"/>
    <x v="2"/>
    <s v="gadgets"/>
    <x v="1903"/>
    <d v="2017-01-27T18:29:51"/>
    <x v="2"/>
  </r>
  <r>
    <x v="1904"/>
    <x v="1904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x v="1"/>
    <s v="technology/gadgets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x v="1"/>
    <s v="technology/gadgets"/>
    <n v="0"/>
    <n v="10.5"/>
    <x v="2"/>
    <s v="gadgets"/>
    <x v="1905"/>
    <d v="2014-09-07T22:13:14"/>
    <x v="3"/>
  </r>
  <r>
    <x v="1906"/>
    <x v="1906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x v="1"/>
    <s v="technology/gadgets"/>
    <n v="43"/>
    <n v="215.96"/>
    <x v="2"/>
    <s v="gadgets"/>
    <x v="1906"/>
    <d v="2016-06-23T16:06:23"/>
    <x v="2"/>
  </r>
  <r>
    <x v="1907"/>
    <x v="1907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x v="1"/>
    <s v="technology/gadgets"/>
    <n v="0"/>
    <n v="21.25"/>
    <x v="2"/>
    <s v="gadgets"/>
    <x v="1907"/>
    <d v="2014-05-23T14:05:25"/>
    <x v="3"/>
  </r>
  <r>
    <x v="1908"/>
    <x v="1908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x v="1"/>
    <s v="technology/gadgets"/>
    <n v="2"/>
    <n v="108.25"/>
    <x v="2"/>
    <s v="gadgets"/>
    <x v="1908"/>
    <d v="2016-12-29T22:01:40"/>
    <x v="2"/>
  </r>
  <r>
    <x v="1909"/>
    <x v="1909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x v="1"/>
    <s v="technology/gadgets"/>
    <n v="14"/>
    <n v="129.97"/>
    <x v="2"/>
    <s v="gadgets"/>
    <x v="1909"/>
    <d v="2014-10-23T10:17:59"/>
    <x v="3"/>
  </r>
  <r>
    <x v="1910"/>
    <x v="1910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x v="1"/>
    <s v="technology/gadgets"/>
    <n v="39"/>
    <n v="117.4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x v="1"/>
    <s v="technology/gadgets"/>
    <n v="0"/>
    <n v="10"/>
    <x v="2"/>
    <s v="gadgets"/>
    <x v="1911"/>
    <d v="2014-08-09T00:48:54"/>
    <x v="3"/>
  </r>
  <r>
    <x v="1912"/>
    <x v="1912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x v="1"/>
    <s v="technology/gadgets"/>
    <n v="59"/>
    <n v="70.599999999999994"/>
    <x v="2"/>
    <s v="gadgets"/>
    <x v="1912"/>
    <d v="2015-06-04T05:26:00"/>
    <x v="0"/>
  </r>
  <r>
    <x v="1913"/>
    <x v="1913"/>
    <s v="Tibio is a revolutionary new product designed to solve an age old problem."/>
    <x v="240"/>
    <n v="637"/>
    <x v="2"/>
    <s v="GB"/>
    <s v="GBP"/>
    <x v="1912"/>
    <n v="1410178578"/>
    <b v="0"/>
    <n v="26"/>
    <x v="1"/>
    <s v="technology/gadgets"/>
    <n v="1"/>
    <n v="24.5"/>
    <x v="2"/>
    <s v="gadgets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x v="1"/>
    <s v="technology/gadgets"/>
    <n v="9"/>
    <n v="30"/>
    <x v="2"/>
    <s v="gadgets"/>
    <x v="1914"/>
    <d v="2014-11-01T03:59:00"/>
    <x v="3"/>
  </r>
  <r>
    <x v="1915"/>
    <x v="1915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x v="1"/>
    <s v="technology/gadgets"/>
    <n v="2"/>
    <n v="2"/>
    <x v="2"/>
    <s v="gadgets"/>
    <x v="1915"/>
    <d v="2014-09-02T01:10:22"/>
    <x v="3"/>
  </r>
  <r>
    <x v="1916"/>
    <x v="1916"/>
    <s v="The Paint Can Holder Makes Painting Easier and Safer on Extension Ladders."/>
    <x v="22"/>
    <n v="102"/>
    <x v="2"/>
    <s v="US"/>
    <s v="USD"/>
    <x v="1915"/>
    <n v="1476378775"/>
    <b v="0"/>
    <n v="6"/>
    <x v="1"/>
    <s v="technology/gadgets"/>
    <n v="1"/>
    <n v="17"/>
    <x v="2"/>
    <s v="gadgets"/>
    <x v="1916"/>
    <d v="2016-11-07T18:12:55"/>
    <x v="2"/>
  </r>
  <r>
    <x v="1917"/>
    <x v="1917"/>
    <s v="Let's build a legendary brand altogether"/>
    <x v="303"/>
    <n v="205025"/>
    <x v="2"/>
    <s v="HK"/>
    <s v="HKD"/>
    <x v="1916"/>
    <n v="1484116133"/>
    <b v="0"/>
    <n v="70"/>
    <x v="1"/>
    <s v="technology/gadgets"/>
    <n v="53"/>
    <n v="2928.93"/>
    <x v="2"/>
    <s v="gadgets"/>
    <x v="1917"/>
    <d v="2017-02-10T06:28:53"/>
    <x v="1"/>
  </r>
  <r>
    <x v="1918"/>
    <x v="1918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x v="1"/>
    <s v="technology/gadgets"/>
    <n v="1"/>
    <n v="28.89"/>
    <x v="2"/>
    <s v="gadgets"/>
    <x v="1918"/>
    <d v="2014-08-12T18:57:31"/>
    <x v="3"/>
  </r>
  <r>
    <x v="1919"/>
    <x v="1919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x v="1"/>
    <s v="technology/gadgets"/>
    <n v="47"/>
    <n v="29.63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x v="1"/>
    <s v="technology/gadgets"/>
    <n v="43"/>
    <n v="40.98"/>
    <x v="2"/>
    <s v="gadgets"/>
    <x v="1920"/>
    <d v="2015-10-21T23:00:00"/>
    <x v="0"/>
  </r>
  <r>
    <x v="1921"/>
    <x v="1921"/>
    <s v="The Fine Spirits are making an album, but we need your help!"/>
    <x v="15"/>
    <n v="2052"/>
    <x v="0"/>
    <s v="US"/>
    <s v="USD"/>
    <x v="1920"/>
    <n v="1339651143"/>
    <b v="0"/>
    <n v="38"/>
    <x v="0"/>
    <s v="music/indie rock"/>
    <n v="137"/>
    <n v="54"/>
    <x v="4"/>
    <s v="indie rock"/>
    <x v="1921"/>
    <d v="2012-07-14T05:19:03"/>
    <x v="5"/>
  </r>
  <r>
    <x v="1922"/>
    <x v="1922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x v="0"/>
    <s v="music/indie rock"/>
    <n v="116"/>
    <n v="36.11"/>
    <x v="4"/>
    <s v="indie rock"/>
    <x v="1922"/>
    <d v="2013-12-12T06:08:27"/>
    <x v="4"/>
  </r>
  <r>
    <x v="1923"/>
    <x v="1923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x v="0"/>
    <s v="music/indie rock"/>
    <n v="241"/>
    <n v="23.15"/>
    <x v="4"/>
    <s v="indie rock"/>
    <x v="1923"/>
    <d v="2011-09-27T04:59:00"/>
    <x v="6"/>
  </r>
  <r>
    <x v="1924"/>
    <x v="1924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x v="0"/>
    <s v="music/indie rock"/>
    <n v="114"/>
    <n v="104"/>
    <x v="4"/>
    <s v="indie rock"/>
    <x v="1924"/>
    <d v="2014-01-15T19:33:00"/>
    <x v="4"/>
  </r>
  <r>
    <x v="1925"/>
    <x v="1925"/>
    <s v="The Freakniks are making their psychedelic freak-folk debut studio album and they need your help."/>
    <x v="15"/>
    <n v="1655"/>
    <x v="0"/>
    <s v="US"/>
    <s v="USD"/>
    <x v="1924"/>
    <n v="1379540288"/>
    <b v="0"/>
    <n v="52"/>
    <x v="0"/>
    <s v="music/indie rock"/>
    <n v="110"/>
    <n v="31.83"/>
    <x v="4"/>
    <s v="indie rock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x v="0"/>
    <s v="music/indie rock"/>
    <n v="195"/>
    <n v="27.39"/>
    <x v="4"/>
    <s v="indie rock"/>
    <x v="1926"/>
    <d v="2010-11-02T00:26:00"/>
    <x v="7"/>
  </r>
  <r>
    <x v="1927"/>
    <x v="1927"/>
    <s v="Hampshire is headed to GBS Detroit."/>
    <x v="20"/>
    <n v="620"/>
    <x v="0"/>
    <s v="US"/>
    <s v="USD"/>
    <x v="1926"/>
    <n v="1329856839"/>
    <b v="0"/>
    <n v="11"/>
    <x v="0"/>
    <s v="music/indie rock"/>
    <n v="103"/>
    <n v="56.36"/>
    <x v="4"/>
    <s v="indie rock"/>
    <x v="1927"/>
    <d v="2012-03-08T04:59:00"/>
    <x v="5"/>
  </r>
  <r>
    <x v="1928"/>
    <x v="1928"/>
    <s v="Help us master and release our debut album &quot;The Kaleidoscope Dawn&quot;"/>
    <x v="305"/>
    <n v="2630"/>
    <x v="0"/>
    <s v="US"/>
    <s v="USD"/>
    <x v="1927"/>
    <n v="1365348794"/>
    <b v="0"/>
    <n v="34"/>
    <x v="0"/>
    <s v="music/indie rock"/>
    <n v="103"/>
    <n v="77.349999999999994"/>
    <x v="4"/>
    <s v="indie rock"/>
    <x v="1928"/>
    <d v="2013-05-07T15:33:14"/>
    <x v="4"/>
  </r>
  <r>
    <x v="1929"/>
    <x v="1929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x v="0"/>
    <s v="music/indie rock"/>
    <n v="100"/>
    <n v="42.8"/>
    <x v="4"/>
    <s v="indie rock"/>
    <x v="1929"/>
    <d v="2011-07-05T00:31:06"/>
    <x v="6"/>
  </r>
  <r>
    <x v="1930"/>
    <x v="1930"/>
    <s v="We're nearly done recording, but we're out of money! Help us release the record!!!"/>
    <x v="28"/>
    <n v="1270"/>
    <x v="0"/>
    <s v="US"/>
    <s v="USD"/>
    <x v="1929"/>
    <n v="1368019482"/>
    <b v="0"/>
    <n v="26"/>
    <x v="0"/>
    <s v="music/indie rock"/>
    <n v="127"/>
    <n v="48.85"/>
    <x v="4"/>
    <s v="indie rock"/>
    <x v="1930"/>
    <d v="2013-07-07T13:24:42"/>
    <x v="4"/>
  </r>
  <r>
    <x v="1931"/>
    <x v="1931"/>
    <s v="We're an indie rock band from Clearwater, FL headed back into the studio to finish our latest EP."/>
    <x v="13"/>
    <n v="2412.02"/>
    <x v="0"/>
    <s v="US"/>
    <s v="USD"/>
    <x v="1930"/>
    <n v="1336512309"/>
    <b v="0"/>
    <n v="50"/>
    <x v="0"/>
    <s v="music/indie rock"/>
    <n v="121"/>
    <n v="48.24"/>
    <x v="4"/>
    <s v="indie rock"/>
    <x v="1931"/>
    <d v="2012-05-22T03:30:00"/>
    <x v="5"/>
  </r>
  <r>
    <x v="1932"/>
    <x v="1932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x v="0"/>
    <s v="music/indie rock"/>
    <n v="107"/>
    <n v="70.209999999999994"/>
    <x v="4"/>
    <s v="indie rock"/>
    <x v="1932"/>
    <d v="2012-01-24T19:26:13"/>
    <x v="5"/>
  </r>
  <r>
    <x v="1933"/>
    <x v="1933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x v="0"/>
    <s v="music/indie rock"/>
    <n v="172"/>
    <n v="94.05"/>
    <x v="4"/>
    <s v="indie rock"/>
    <x v="1933"/>
    <d v="2014-09-27T03:08:27"/>
    <x v="3"/>
  </r>
  <r>
    <x v="1934"/>
    <x v="1934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x v="0"/>
    <s v="music/indie rock"/>
    <n v="124"/>
    <n v="80.27"/>
    <x v="4"/>
    <s v="indie rock"/>
    <x v="1934"/>
    <d v="2011-12-25T05:00:00"/>
    <x v="6"/>
  </r>
  <r>
    <x v="1935"/>
    <x v="1935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x v="0"/>
    <s v="music/indie rock"/>
    <n v="108"/>
    <n v="54.2"/>
    <x v="4"/>
    <s v="indie rock"/>
    <x v="1935"/>
    <d v="2014-06-21T04:59:00"/>
    <x v="3"/>
  </r>
  <r>
    <x v="1936"/>
    <x v="1936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x v="0"/>
    <s v="music/indie rock"/>
    <n v="117"/>
    <n v="60.27"/>
    <x v="4"/>
    <s v="indie rock"/>
    <x v="1936"/>
    <d v="2011-12-06T05:59:00"/>
    <x v="6"/>
  </r>
  <r>
    <x v="1937"/>
    <x v="1937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x v="0"/>
    <s v="music/indie rock"/>
    <n v="187"/>
    <n v="38.74"/>
    <x v="4"/>
    <s v="indie rock"/>
    <x v="1937"/>
    <d v="2012-06-15T03:59:00"/>
    <x v="5"/>
  </r>
  <r>
    <x v="1938"/>
    <x v="1938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x v="0"/>
    <s v="music/indie rock"/>
    <n v="116"/>
    <n v="152.54"/>
    <x v="4"/>
    <s v="indie rock"/>
    <x v="1938"/>
    <d v="2013-07-02T05:00:00"/>
    <x v="4"/>
  </r>
  <r>
    <x v="1939"/>
    <x v="1939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x v="0"/>
    <s v="music/indie rock"/>
    <n v="111"/>
    <n v="115.31"/>
    <x v="4"/>
    <s v="indie rock"/>
    <x v="1939"/>
    <d v="2013-03-10T22:38:28"/>
    <x v="4"/>
  </r>
  <r>
    <x v="1940"/>
    <x v="1940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x v="0"/>
    <s v="music/indie rock"/>
    <n v="171"/>
    <n v="35.840000000000003"/>
    <x v="4"/>
    <s v="indie rock"/>
    <x v="1940"/>
    <d v="2011-06-15T03:59:00"/>
    <x v="6"/>
  </r>
  <r>
    <x v="1941"/>
    <x v="1941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x v="0"/>
    <s v="technology/hardware"/>
    <n v="126"/>
    <n v="64.569999999999993"/>
    <x v="2"/>
    <s v="hardware"/>
    <x v="1941"/>
    <d v="2014-05-15T06:58:51"/>
    <x v="3"/>
  </r>
  <r>
    <x v="1942"/>
    <x v="1942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x v="0"/>
    <s v="technology/hardware"/>
    <n v="138"/>
    <n v="87.44"/>
    <x v="2"/>
    <s v="hardware"/>
    <x v="1942"/>
    <d v="2011-07-04T19:52:20"/>
    <x v="6"/>
  </r>
  <r>
    <x v="1943"/>
    <x v="1943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x v="0"/>
    <s v="technology/hardware"/>
    <n v="1705"/>
    <n v="68.819999999999993"/>
    <x v="2"/>
    <s v="hardware"/>
    <x v="1943"/>
    <d v="2016-08-11T06:28:36"/>
    <x v="2"/>
  </r>
  <r>
    <x v="1944"/>
    <x v="1944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x v="0"/>
    <s v="technology/hardware"/>
    <n v="788"/>
    <n v="176.2"/>
    <x v="2"/>
    <s v="hardware"/>
    <x v="1944"/>
    <d v="2014-05-01T14:01:30"/>
    <x v="3"/>
  </r>
  <r>
    <x v="1945"/>
    <x v="1945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x v="0"/>
    <s v="technology/hardware"/>
    <n v="348"/>
    <n v="511.79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x v="0"/>
    <s v="technology/hardware"/>
    <n v="150"/>
    <n v="160.44"/>
    <x v="2"/>
    <s v="hardware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x v="0"/>
    <s v="technology/hardware"/>
    <n v="101"/>
    <n v="35"/>
    <x v="2"/>
    <s v="hardware"/>
    <x v="1947"/>
    <d v="2009-11-23T05:59:00"/>
    <x v="8"/>
  </r>
  <r>
    <x v="1948"/>
    <x v="1948"/>
    <s v="10 times more powerful than Raspberry Pi 3, x86 64-bit architecture"/>
    <x v="57"/>
    <n v="800211"/>
    <x v="0"/>
    <s v="US"/>
    <s v="USD"/>
    <x v="1947"/>
    <n v="1460557809"/>
    <b v="1"/>
    <n v="4245"/>
    <x v="0"/>
    <s v="technology/hardware"/>
    <n v="800"/>
    <n v="188.51"/>
    <x v="2"/>
    <s v="hardware"/>
    <x v="1948"/>
    <d v="2016-06-06T17:02:00"/>
    <x v="2"/>
  </r>
  <r>
    <x v="1949"/>
    <x v="1949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x v="0"/>
    <s v="technology/hardware"/>
    <n v="106"/>
    <n v="56.2"/>
    <x v="2"/>
    <s v="hardware"/>
    <x v="1949"/>
    <d v="2014-07-10T10:09:11"/>
    <x v="3"/>
  </r>
  <r>
    <x v="1950"/>
    <x v="1950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x v="0"/>
    <s v="technology/hardware"/>
    <n v="201"/>
    <n v="51.31"/>
    <x v="2"/>
    <s v="hardware"/>
    <x v="1950"/>
    <d v="2011-04-22T04:21:13"/>
    <x v="6"/>
  </r>
  <r>
    <x v="1951"/>
    <x v="1951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x v="0"/>
    <s v="technology/hardware"/>
    <n v="212"/>
    <n v="127.36"/>
    <x v="2"/>
    <s v="hardware"/>
    <x v="1951"/>
    <d v="2016-11-07T11:05:37"/>
    <x v="2"/>
  </r>
  <r>
    <x v="1952"/>
    <x v="1952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x v="0"/>
    <s v="technology/hardware"/>
    <n v="198"/>
    <n v="101.86"/>
    <x v="2"/>
    <s v="hardware"/>
    <x v="1952"/>
    <d v="2013-10-16T14:33:35"/>
    <x v="4"/>
  </r>
  <r>
    <x v="1953"/>
    <x v="1953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x v="0"/>
    <s v="technology/hardware"/>
    <n v="226"/>
    <n v="230.56"/>
    <x v="2"/>
    <s v="hardware"/>
    <x v="1953"/>
    <d v="2012-03-02T03:00:00"/>
    <x v="5"/>
  </r>
  <r>
    <x v="1954"/>
    <x v="1954"/>
    <s v="The First Home Battery System You Simply Plug in to Install"/>
    <x v="63"/>
    <n v="349474"/>
    <x v="0"/>
    <s v="US"/>
    <s v="USD"/>
    <x v="1953"/>
    <n v="1453730176"/>
    <b v="1"/>
    <n v="415"/>
    <x v="0"/>
    <s v="technology/hardware"/>
    <n v="699"/>
    <n v="842.11"/>
    <x v="2"/>
    <s v="hardware"/>
    <x v="1954"/>
    <d v="2016-03-12T05:00:00"/>
    <x v="2"/>
  </r>
  <r>
    <x v="1955"/>
    <x v="1955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x v="0"/>
    <s v="technology/hardware"/>
    <n v="399"/>
    <n v="577.28"/>
    <x v="2"/>
    <s v="hardware"/>
    <x v="1955"/>
    <d v="2012-05-23T19:00:00"/>
    <x v="5"/>
  </r>
  <r>
    <x v="1956"/>
    <x v="1956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x v="0"/>
    <s v="technology/hardware"/>
    <n v="294"/>
    <n v="483.34"/>
    <x v="2"/>
    <s v="hardware"/>
    <x v="1956"/>
    <d v="2015-04-18T21:10:05"/>
    <x v="0"/>
  </r>
  <r>
    <x v="1957"/>
    <x v="1957"/>
    <s v="An open hardware platform for the best microcontroller in the world."/>
    <x v="11"/>
    <n v="50251.41"/>
    <x v="0"/>
    <s v="US"/>
    <s v="USD"/>
    <x v="1956"/>
    <n v="1348712513"/>
    <b v="1"/>
    <n v="660"/>
    <x v="0"/>
    <s v="technology/hardware"/>
    <n v="168"/>
    <n v="76.14"/>
    <x v="2"/>
    <s v="hardware"/>
    <x v="1957"/>
    <d v="2012-10-27T02:21:53"/>
    <x v="5"/>
  </r>
  <r>
    <x v="1958"/>
    <x v="1958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x v="0"/>
    <s v="technology/hardware"/>
    <n v="1436"/>
    <n v="74.11"/>
    <x v="2"/>
    <s v="hardware"/>
    <x v="1958"/>
    <d v="2013-03-23T22:42:41"/>
    <x v="4"/>
  </r>
  <r>
    <x v="1959"/>
    <x v="1959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x v="0"/>
    <s v="technology/hardware"/>
    <n v="157"/>
    <n v="36.97"/>
    <x v="2"/>
    <s v="hardware"/>
    <x v="1959"/>
    <d v="2014-10-01T00:00:00"/>
    <x v="3"/>
  </r>
  <r>
    <x v="1960"/>
    <x v="1960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x v="0"/>
    <s v="technology/hardware"/>
    <n v="118"/>
    <n v="2500.9699999999998"/>
    <x v="2"/>
    <s v="hardware"/>
    <x v="1960"/>
    <d v="2014-12-21T08:42:21"/>
    <x v="3"/>
  </r>
  <r>
    <x v="1961"/>
    <x v="1961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x v="0"/>
    <s v="technology/hardware"/>
    <n v="1105"/>
    <n v="67.69"/>
    <x v="2"/>
    <s v="hardware"/>
    <x v="1961"/>
    <d v="2012-10-06T03:59:00"/>
    <x v="5"/>
  </r>
  <r>
    <x v="1962"/>
    <x v="1962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x v="0"/>
    <s v="technology/hardware"/>
    <n v="193"/>
    <n v="63.05"/>
    <x v="2"/>
    <s v="hardware"/>
    <x v="1962"/>
    <d v="2014-05-13T18:43:56"/>
    <x v="3"/>
  </r>
  <r>
    <x v="1963"/>
    <x v="1963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x v="0"/>
    <s v="technology/hardware"/>
    <n v="127"/>
    <n v="117.6"/>
    <x v="2"/>
    <s v="hardware"/>
    <x v="1963"/>
    <d v="2014-09-16T10:18:54"/>
    <x v="3"/>
  </r>
  <r>
    <x v="1964"/>
    <x v="1964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x v="0"/>
    <s v="technology/hardware"/>
    <n v="260"/>
    <n v="180.75"/>
    <x v="2"/>
    <s v="hardware"/>
    <x v="1964"/>
    <d v="2016-04-22T06:32:52"/>
    <x v="2"/>
  </r>
  <r>
    <x v="1965"/>
    <x v="1965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x v="0"/>
    <s v="technology/hardware"/>
    <n v="262"/>
    <n v="127.32"/>
    <x v="2"/>
    <s v="hardware"/>
    <x v="1965"/>
    <d v="2012-01-12T01:00:00"/>
    <x v="6"/>
  </r>
  <r>
    <x v="1966"/>
    <x v="1966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x v="0"/>
    <s v="technology/hardware"/>
    <n v="207"/>
    <n v="136.63999999999999"/>
    <x v="2"/>
    <s v="hardware"/>
    <x v="1966"/>
    <d v="2014-08-14T12:58:18"/>
    <x v="3"/>
  </r>
  <r>
    <x v="1967"/>
    <x v="1967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x v="0"/>
    <s v="technology/hardware"/>
    <n v="370"/>
    <n v="182.78"/>
    <x v="2"/>
    <s v="hardware"/>
    <x v="1967"/>
    <d v="2014-05-01T15:55:29"/>
    <x v="3"/>
  </r>
  <r>
    <x v="1968"/>
    <x v="1968"/>
    <s v="Bringing the advantages of wireless smart shifting to every cyclist. FITS ANY BIKE"/>
    <x v="63"/>
    <n v="142483"/>
    <x v="0"/>
    <s v="US"/>
    <s v="USD"/>
    <x v="1967"/>
    <n v="1478095515"/>
    <b v="1"/>
    <n v="510"/>
    <x v="0"/>
    <s v="technology/hardware"/>
    <n v="285"/>
    <n v="279.38"/>
    <x v="2"/>
    <s v="hardware"/>
    <x v="1968"/>
    <d v="2016-12-03T15:05:15"/>
    <x v="2"/>
  </r>
  <r>
    <x v="1969"/>
    <x v="1969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x v="0"/>
    <s v="technology/hardware"/>
    <n v="579"/>
    <n v="61.38"/>
    <x v="2"/>
    <s v="hardware"/>
    <x v="1969"/>
    <d v="2016-08-05T19:01:08"/>
    <x v="2"/>
  </r>
  <r>
    <x v="1970"/>
    <x v="1970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x v="0"/>
    <s v="technology/hardware"/>
    <n v="1132"/>
    <n v="80.73"/>
    <x v="2"/>
    <s v="hardware"/>
    <x v="1970"/>
    <d v="2013-04-20T03:38:21"/>
    <x v="4"/>
  </r>
  <r>
    <x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x v="0"/>
    <s v="technology/hardware"/>
    <n v="263"/>
    <n v="272.36"/>
    <x v="2"/>
    <s v="hardware"/>
    <x v="1971"/>
    <d v="2013-11-15T04:00:00"/>
    <x v="4"/>
  </r>
  <r>
    <x v="1972"/>
    <x v="1972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x v="0"/>
    <s v="technology/hardware"/>
    <n v="674"/>
    <n v="70.849999999999994"/>
    <x v="2"/>
    <s v="hardware"/>
    <x v="1972"/>
    <d v="2012-11-18T01:17:24"/>
    <x v="5"/>
  </r>
  <r>
    <x v="1973"/>
    <x v="1973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x v="0"/>
    <s v="technology/hardware"/>
    <n v="257"/>
    <n v="247.94"/>
    <x v="2"/>
    <s v="hardware"/>
    <x v="1973"/>
    <d v="2016-08-06T07:00:00"/>
    <x v="2"/>
  </r>
  <r>
    <x v="1974"/>
    <x v="1974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x v="0"/>
    <s v="technology/hardware"/>
    <n v="375"/>
    <n v="186.81"/>
    <x v="2"/>
    <s v="hardware"/>
    <x v="1974"/>
    <d v="2013-08-19T08:01:09"/>
    <x v="4"/>
  </r>
  <r>
    <x v="1975"/>
    <x v="1975"/>
    <s v="The Bugle2 is a second generation DIY kit phono preamplifier for vinyl playback."/>
    <x v="194"/>
    <n v="33393.339999999997"/>
    <x v="0"/>
    <s v="US"/>
    <s v="USD"/>
    <x v="1974"/>
    <n v="1360346851"/>
    <b v="1"/>
    <n v="253"/>
    <x v="0"/>
    <s v="technology/hardware"/>
    <n v="209"/>
    <n v="131.99"/>
    <x v="2"/>
    <s v="hardware"/>
    <x v="1975"/>
    <d v="2013-03-10T18:07:31"/>
    <x v="4"/>
  </r>
  <r>
    <x v="1976"/>
    <x v="1976"/>
    <s v="Can you help us make an ultra bright white one a reality?"/>
    <x v="23"/>
    <n v="13864"/>
    <x v="0"/>
    <s v="GB"/>
    <s v="GBP"/>
    <x v="1975"/>
    <n v="1371159325"/>
    <b v="1"/>
    <n v="473"/>
    <x v="0"/>
    <s v="technology/hardware"/>
    <n v="347"/>
    <n v="29.31"/>
    <x v="2"/>
    <s v="hardware"/>
    <x v="1976"/>
    <d v="2013-07-13T21:35:25"/>
    <x v="4"/>
  </r>
  <r>
    <x v="1977"/>
    <x v="1977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x v="0"/>
    <s v="technology/hardware"/>
    <n v="402"/>
    <n v="245.02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x v="0"/>
    <s v="technology/hardware"/>
    <n v="1027"/>
    <n v="1323.25"/>
    <x v="2"/>
    <s v="hardware"/>
    <x v="1978"/>
    <d v="2012-06-12T07:00:00"/>
    <x v="5"/>
  </r>
  <r>
    <x v="1979"/>
    <x v="1979"/>
    <s v="Truly wireless premium earbuds with a battery-boosting smartphone case for charging and storage"/>
    <x v="61"/>
    <n v="229802.31"/>
    <x v="0"/>
    <s v="US"/>
    <s v="USD"/>
    <x v="1978"/>
    <n v="1444734146"/>
    <b v="1"/>
    <n v="813"/>
    <x v="0"/>
    <s v="technology/hardware"/>
    <n v="115"/>
    <n v="282.66000000000003"/>
    <x v="2"/>
    <s v="hardware"/>
    <x v="1979"/>
    <d v="2015-11-19T04:59:00"/>
    <x v="0"/>
  </r>
  <r>
    <x v="1980"/>
    <x v="1980"/>
    <s v="Multi-power charging that is smarter, stylish and designed for you."/>
    <x v="63"/>
    <n v="177412.01"/>
    <x v="0"/>
    <s v="DE"/>
    <s v="EUR"/>
    <x v="1979"/>
    <n v="1456232462"/>
    <b v="1"/>
    <n v="1945"/>
    <x v="0"/>
    <s v="technology/hardware"/>
    <n v="355"/>
    <n v="91.21"/>
    <x v="2"/>
    <s v="hardware"/>
    <x v="1980"/>
    <d v="2016-04-03T12:01:02"/>
    <x v="2"/>
  </r>
  <r>
    <x v="1981"/>
    <x v="1981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x v="1"/>
    <s v="photography/people"/>
    <n v="5"/>
    <n v="31.75"/>
    <x v="8"/>
    <s v="people"/>
    <x v="1981"/>
    <d v="2014-07-09T17:24:25"/>
    <x v="3"/>
  </r>
  <r>
    <x v="1982"/>
    <x v="1982"/>
    <s v="Express a very dark place in my childhood. Release my emotions through photography in a form of Art."/>
    <x v="237"/>
    <n v="0"/>
    <x v="2"/>
    <s v="HK"/>
    <s v="HKD"/>
    <x v="1981"/>
    <n v="1478268287"/>
    <b v="0"/>
    <n v="0"/>
    <x v="1"/>
    <s v="photography/people"/>
    <n v="0"/>
    <n v="0"/>
    <x v="8"/>
    <s v="people"/>
    <x v="1982"/>
    <d v="2016-12-04T15:04:47"/>
    <x v="2"/>
  </r>
  <r>
    <x v="1983"/>
    <x v="1983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x v="1"/>
    <s v="photography/people"/>
    <n v="4"/>
    <n v="88.69"/>
    <x v="8"/>
    <s v="people"/>
    <x v="1983"/>
    <d v="2016-09-02T07:00:00"/>
    <x v="2"/>
  </r>
  <r>
    <x v="1984"/>
    <x v="1984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x v="1"/>
    <s v="photography/people"/>
    <n v="21"/>
    <n v="453.14"/>
    <x v="8"/>
    <s v="people"/>
    <x v="1984"/>
    <d v="2014-11-30T19:58:01"/>
    <x v="3"/>
  </r>
  <r>
    <x v="1985"/>
    <x v="1985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x v="1"/>
    <s v="photography/people"/>
    <n v="3"/>
    <n v="12.75"/>
    <x v="8"/>
    <s v="people"/>
    <x v="1985"/>
    <d v="2016-08-02T23:00:00"/>
    <x v="2"/>
  </r>
  <r>
    <x v="1986"/>
    <x v="1986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x v="1"/>
    <s v="photography/people"/>
    <n v="0"/>
    <n v="1"/>
    <x v="8"/>
    <s v="people"/>
    <x v="1986"/>
    <d v="2016-03-14T09:24:43"/>
    <x v="2"/>
  </r>
  <r>
    <x v="1987"/>
    <x v="1987"/>
    <s v="A collection of images that depicts the beauty and diversity within Ethiopia"/>
    <x v="62"/>
    <n v="2336"/>
    <x v="2"/>
    <s v="GB"/>
    <s v="GBP"/>
    <x v="1986"/>
    <n v="1422631276"/>
    <b v="0"/>
    <n v="28"/>
    <x v="1"/>
    <s v="photography/people"/>
    <n v="42"/>
    <n v="83.43"/>
    <x v="8"/>
    <s v="people"/>
    <x v="1987"/>
    <d v="2015-03-01T15:21:16"/>
    <x v="0"/>
  </r>
  <r>
    <x v="1988"/>
    <x v="1988"/>
    <s v="Expressing art in an image!"/>
    <x v="12"/>
    <n v="25"/>
    <x v="2"/>
    <s v="US"/>
    <s v="USD"/>
    <x v="1987"/>
    <n v="1437502742"/>
    <b v="0"/>
    <n v="1"/>
    <x v="1"/>
    <s v="photography/people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x v="1"/>
    <s v="photography/people"/>
    <n v="1"/>
    <n v="50"/>
    <x v="8"/>
    <s v="people"/>
    <x v="1989"/>
    <d v="2016-12-11T16:20:08"/>
    <x v="2"/>
  </r>
  <r>
    <x v="1990"/>
    <x v="1990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x v="1"/>
    <s v="photography/people"/>
    <n v="17"/>
    <n v="101.8"/>
    <x v="8"/>
    <s v="people"/>
    <x v="1990"/>
    <d v="2016-02-13T04:42:12"/>
    <x v="2"/>
  </r>
  <r>
    <x v="1991"/>
    <x v="1991"/>
    <s v="Taking (and giving) professional portraits of survivors of human trafficking in Myanmar."/>
    <x v="13"/>
    <n v="140"/>
    <x v="2"/>
    <s v="US"/>
    <s v="USD"/>
    <x v="1990"/>
    <n v="1434144386"/>
    <b v="0"/>
    <n v="3"/>
    <x v="1"/>
    <s v="photography/people"/>
    <n v="7"/>
    <n v="46.67"/>
    <x v="8"/>
    <s v="people"/>
    <x v="1991"/>
    <d v="2015-07-03T21:26:26"/>
    <x v="0"/>
  </r>
  <r>
    <x v="1992"/>
    <x v="1992"/>
    <s v="A complete revamp of all the Disney Princes &amp; Princesses!"/>
    <x v="15"/>
    <n v="2"/>
    <x v="2"/>
    <s v="US"/>
    <s v="USD"/>
    <x v="1991"/>
    <n v="1421637991"/>
    <b v="0"/>
    <n v="2"/>
    <x v="1"/>
    <s v="photography/people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x v="1"/>
    <s v="photography/people"/>
    <n v="0"/>
    <n v="0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x v="1"/>
    <s v="photography/people"/>
    <n v="0"/>
    <n v="0"/>
    <x v="8"/>
    <s v="people"/>
    <x v="1994"/>
    <d v="2016-12-07T01:09:02"/>
    <x v="2"/>
  </r>
  <r>
    <x v="1995"/>
    <x v="1995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x v="1"/>
    <s v="photography/people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x v="1"/>
    <s v="photography/people"/>
    <n v="0"/>
    <n v="0"/>
    <x v="8"/>
    <s v="people"/>
    <x v="1996"/>
    <d v="2014-07-10T19:40:11"/>
    <x v="3"/>
  </r>
  <r>
    <x v="1997"/>
    <x v="1997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x v="1"/>
    <s v="photography/people"/>
    <n v="0"/>
    <n v="0"/>
    <x v="8"/>
    <s v="people"/>
    <x v="1997"/>
    <d v="2014-08-26T22:20:12"/>
    <x v="3"/>
  </r>
  <r>
    <x v="1998"/>
    <x v="1998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x v="1"/>
    <s v="photography/people"/>
    <n v="26"/>
    <n v="218.33"/>
    <x v="8"/>
    <s v="people"/>
    <x v="1998"/>
    <d v="2014-08-01T02:50:38"/>
    <x v="3"/>
  </r>
  <r>
    <x v="1999"/>
    <x v="1999"/>
    <s v="This is a portrait photo project aiming to inspire women to explore themselves and live their passion"/>
    <x v="310"/>
    <n v="236"/>
    <x v="2"/>
    <s v="GB"/>
    <s v="GBP"/>
    <x v="1998"/>
    <n v="1413286508"/>
    <b v="0"/>
    <n v="7"/>
    <x v="1"/>
    <s v="photography/people"/>
    <n v="1"/>
    <n v="33.71"/>
    <x v="8"/>
    <s v="people"/>
    <x v="1999"/>
    <d v="2014-11-13T12:35:08"/>
    <x v="3"/>
  </r>
  <r>
    <x v="2000"/>
    <x v="2000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x v="1"/>
    <s v="photography/people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x v="0"/>
    <s v="technology/hardware"/>
    <n v="382"/>
    <n v="128.3899999999999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x v="0"/>
    <s v="technology/hardware"/>
    <n v="217"/>
    <n v="78.83"/>
    <x v="2"/>
    <s v="hardware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x v="0"/>
    <s v="technology/hardware"/>
    <n v="312"/>
    <n v="91.76"/>
    <x v="2"/>
    <s v="hardware"/>
    <x v="2003"/>
    <d v="2010-07-02T23:00:00"/>
    <x v="7"/>
  </r>
  <r>
    <x v="2004"/>
    <x v="2004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x v="0"/>
    <s v="technology/hardware"/>
    <n v="234"/>
    <n v="331.1"/>
    <x v="2"/>
    <s v="hardware"/>
    <x v="2004"/>
    <d v="2014-07-10T14:31:03"/>
    <x v="3"/>
  </r>
  <r>
    <x v="2005"/>
    <x v="2005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x v="0"/>
    <s v="technology/hardware"/>
    <n v="124"/>
    <n v="194.26"/>
    <x v="2"/>
    <s v="hardware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x v="0"/>
    <s v="technology/hardware"/>
    <n v="248"/>
    <n v="408.98"/>
    <x v="2"/>
    <s v="hardware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x v="0"/>
    <s v="technology/hardware"/>
    <n v="116"/>
    <n v="84.46"/>
    <x v="2"/>
    <s v="hardware"/>
    <x v="2007"/>
    <d v="2010-08-24T04:00:00"/>
    <x v="7"/>
  </r>
  <r>
    <x v="2008"/>
    <x v="2008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x v="0"/>
    <s v="technology/hardware"/>
    <n v="117"/>
    <n v="44.85"/>
    <x v="2"/>
    <s v="hardware"/>
    <x v="2008"/>
    <d v="2011-09-19T14:30:22"/>
    <x v="6"/>
  </r>
  <r>
    <x v="2009"/>
    <x v="2009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x v="0"/>
    <s v="technology/hardware"/>
    <n v="305"/>
    <n v="383.36"/>
    <x v="2"/>
    <s v="hardware"/>
    <x v="2009"/>
    <d v="2016-11-23T08:45:43"/>
    <x v="2"/>
  </r>
  <r>
    <x v="2010"/>
    <x v="2010"/>
    <s v="Weighitz are miniature smart scales designed to weigh anything in the home."/>
    <x v="11"/>
    <n v="96015.9"/>
    <x v="0"/>
    <s v="US"/>
    <s v="USD"/>
    <x v="2009"/>
    <n v="1468972491"/>
    <b v="1"/>
    <n v="1737"/>
    <x v="0"/>
    <s v="technology/hardware"/>
    <n v="320"/>
    <n v="55.28"/>
    <x v="2"/>
    <s v="hardware"/>
    <x v="2010"/>
    <d v="2016-08-18T23:54:51"/>
    <x v="2"/>
  </r>
  <r>
    <x v="2011"/>
    <x v="2011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x v="0"/>
    <s v="technology/hardware"/>
    <n v="820"/>
    <n v="422.02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x v="0"/>
    <s v="technology/hardware"/>
    <n v="235"/>
    <n v="64.180000000000007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x v="0"/>
    <s v="technology/hardware"/>
    <n v="495"/>
    <n v="173.58"/>
    <x v="2"/>
    <s v="hardware"/>
    <x v="2013"/>
    <d v="2016-07-08T23:03:34"/>
    <x v="2"/>
  </r>
  <r>
    <x v="2014"/>
    <x v="2014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x v="0"/>
    <s v="technology/hardware"/>
    <n v="7814"/>
    <n v="88.6"/>
    <x v="2"/>
    <s v="hardware"/>
    <x v="2014"/>
    <d v="2013-03-25T04:08:59"/>
    <x v="4"/>
  </r>
  <r>
    <x v="2015"/>
    <x v="2015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x v="0"/>
    <s v="technology/hardware"/>
    <n v="113"/>
    <n v="50.22"/>
    <x v="2"/>
    <s v="hardware"/>
    <x v="2015"/>
    <d v="2011-09-09T21:02:43"/>
    <x v="6"/>
  </r>
  <r>
    <x v="2016"/>
    <x v="2016"/>
    <s v="A smart, compact power supply designed to power anything, anywhere"/>
    <x v="3"/>
    <n v="92154.22"/>
    <x v="0"/>
    <s v="US"/>
    <s v="USD"/>
    <x v="2015"/>
    <n v="1360271299"/>
    <b v="1"/>
    <n v="479"/>
    <x v="0"/>
    <s v="technology/hardware"/>
    <n v="922"/>
    <n v="192.39"/>
    <x v="2"/>
    <s v="hardware"/>
    <x v="2016"/>
    <d v="2013-03-09T21:08:19"/>
    <x v="4"/>
  </r>
  <r>
    <x v="2017"/>
    <x v="2017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x v="0"/>
    <s v="technology/hardware"/>
    <n v="125"/>
    <n v="73.42"/>
    <x v="2"/>
    <s v="hardware"/>
    <x v="2017"/>
    <d v="2012-03-24T04:00:00"/>
    <x v="5"/>
  </r>
  <r>
    <x v="2018"/>
    <x v="2018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x v="0"/>
    <s v="technology/hardware"/>
    <n v="102"/>
    <n v="147.68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x v="0"/>
    <s v="technology/hardware"/>
    <n v="485"/>
    <n v="108.97"/>
    <x v="2"/>
    <s v="hardware"/>
    <x v="2019"/>
    <d v="2016-09-22T17:00:21"/>
    <x v="2"/>
  </r>
  <r>
    <x v="2020"/>
    <x v="2020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x v="0"/>
    <s v="technology/hardware"/>
    <n v="192"/>
    <n v="23.65"/>
    <x v="2"/>
    <s v="hardware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x v="0"/>
    <s v="technology/hardware"/>
    <n v="281"/>
    <n v="147.94999999999999"/>
    <x v="2"/>
    <s v="hardware"/>
    <x v="2021"/>
    <d v="2014-09-24T01:41:37"/>
    <x v="3"/>
  </r>
  <r>
    <x v="2022"/>
    <x v="2022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x v="0"/>
    <s v="technology/hardware"/>
    <n v="125"/>
    <n v="385.04"/>
    <x v="2"/>
    <s v="hardware"/>
    <x v="2022"/>
    <d v="2016-06-11T13:39:32"/>
    <x v="2"/>
  </r>
  <r>
    <x v="2023"/>
    <x v="2023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x v="0"/>
    <s v="technology/hardware"/>
    <n v="161"/>
    <n v="457.3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x v="0"/>
    <s v="technology/hardware"/>
    <n v="585"/>
    <n v="222.99"/>
    <x v="2"/>
    <s v="hardware"/>
    <x v="2024"/>
    <d v="2012-08-13T03:00:00"/>
    <x v="5"/>
  </r>
  <r>
    <x v="2025"/>
    <x v="2025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x v="0"/>
    <s v="technology/hardware"/>
    <n v="201"/>
    <n v="220.74"/>
    <x v="2"/>
    <s v="hardware"/>
    <x v="2025"/>
    <d v="2015-06-11T04:25:46"/>
    <x v="0"/>
  </r>
  <r>
    <x v="2026"/>
    <x v="2026"/>
    <s v="MIDI Sprout enables plants to play synthesizers in real time."/>
    <x v="31"/>
    <n v="33370.769999999997"/>
    <x v="0"/>
    <s v="US"/>
    <s v="USD"/>
    <x v="2025"/>
    <n v="1394127585"/>
    <b v="1"/>
    <n v="454"/>
    <x v="0"/>
    <s v="technology/hardware"/>
    <n v="133"/>
    <n v="73.5"/>
    <x v="2"/>
    <s v="hardware"/>
    <x v="2026"/>
    <d v="2014-04-21T03:59:00"/>
    <x v="3"/>
  </r>
  <r>
    <x v="2027"/>
    <x v="2027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x v="0"/>
    <s v="technology/hardware"/>
    <n v="120"/>
    <n v="223.1"/>
    <x v="2"/>
    <s v="hardware"/>
    <x v="2027"/>
    <d v="2015-03-30T18:31:59"/>
    <x v="0"/>
  </r>
  <r>
    <x v="2028"/>
    <x v="2028"/>
    <s v="Building an open source Bussard fusion reactor, aka the Polywell."/>
    <x v="9"/>
    <n v="3785"/>
    <x v="0"/>
    <s v="US"/>
    <s v="USD"/>
    <x v="2027"/>
    <n v="1265493806"/>
    <b v="1"/>
    <n v="79"/>
    <x v="0"/>
    <s v="technology/hardware"/>
    <n v="126"/>
    <n v="47.91"/>
    <x v="2"/>
    <s v="hardware"/>
    <x v="2028"/>
    <d v="2010-03-15T21:55:00"/>
    <x v="7"/>
  </r>
  <r>
    <x v="2029"/>
    <x v="2029"/>
    <s v="Lumin8 Pro is a fun and easy to use light controller that makes light dance to your favorite music."/>
    <x v="30"/>
    <n v="9030"/>
    <x v="0"/>
    <s v="US"/>
    <s v="USD"/>
    <x v="2028"/>
    <n v="1406507481"/>
    <b v="1"/>
    <n v="94"/>
    <x v="0"/>
    <s v="technology/hardware"/>
    <n v="361"/>
    <n v="96.06"/>
    <x v="2"/>
    <s v="hardware"/>
    <x v="2029"/>
    <d v="2014-08-27T00:31:21"/>
    <x v="3"/>
  </r>
  <r>
    <x v="2030"/>
    <x v="2030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x v="0"/>
    <s v="technology/hardware"/>
    <n v="226"/>
    <n v="118.61"/>
    <x v="2"/>
    <s v="hardware"/>
    <x v="2030"/>
    <d v="2012-11-29T23:54:56"/>
    <x v="5"/>
  </r>
  <r>
    <x v="2031"/>
    <x v="2031"/>
    <s v="With Linkio you can use your smartphone to control every electronic you own- for only $100!"/>
    <x v="63"/>
    <n v="60175"/>
    <x v="0"/>
    <s v="NL"/>
    <s v="EUR"/>
    <x v="2030"/>
    <n v="1417506853"/>
    <b v="1"/>
    <n v="508"/>
    <x v="0"/>
    <s v="technology/hardware"/>
    <n v="120"/>
    <n v="118.45"/>
    <x v="2"/>
    <s v="hardware"/>
    <x v="2031"/>
    <d v="2015-01-09T01:00:00"/>
    <x v="3"/>
  </r>
  <r>
    <x v="2032"/>
    <x v="2032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x v="0"/>
    <s v="technology/hardware"/>
    <n v="304"/>
    <n v="143.21"/>
    <x v="2"/>
    <s v="hardware"/>
    <x v="2032"/>
    <d v="2016-12-15T05:00:00"/>
    <x v="2"/>
  </r>
  <r>
    <x v="2033"/>
    <x v="2033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x v="0"/>
    <s v="technology/hardware"/>
    <n v="179"/>
    <n v="282.72000000000003"/>
    <x v="2"/>
    <s v="hardware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x v="0"/>
    <s v="technology/hardware"/>
    <n v="387"/>
    <n v="593.94000000000005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x v="0"/>
    <s v="technology/hardware"/>
    <n v="211"/>
    <n v="262.16000000000003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x v="0"/>
    <s v="technology/hardware"/>
    <n v="132"/>
    <n v="46.58"/>
    <x v="2"/>
    <s v="hardware"/>
    <x v="2036"/>
    <d v="2014-05-09T20:45:19"/>
    <x v="3"/>
  </r>
  <r>
    <x v="2037"/>
    <x v="2037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x v="0"/>
    <s v="technology/hardware"/>
    <n v="300"/>
    <n v="70.040000000000006"/>
    <x v="2"/>
    <s v="hardware"/>
    <x v="2037"/>
    <d v="2013-12-30T06:02:33"/>
    <x v="4"/>
  </r>
  <r>
    <x v="2038"/>
    <x v="2038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x v="0"/>
    <s v="technology/hardware"/>
    <n v="421"/>
    <n v="164.91"/>
    <x v="2"/>
    <s v="hardware"/>
    <x v="2038"/>
    <d v="2013-07-01T18:00:00"/>
    <x v="4"/>
  </r>
  <r>
    <x v="2039"/>
    <x v="2039"/>
    <s v="Open up your digital worlds with the most sophisticated, intuitive android smart projector."/>
    <x v="152"/>
    <n v="170271"/>
    <x v="0"/>
    <s v="US"/>
    <s v="USD"/>
    <x v="2038"/>
    <n v="1477996325"/>
    <b v="1"/>
    <n v="379"/>
    <x v="0"/>
    <s v="technology/hardware"/>
    <n v="136"/>
    <n v="449.26"/>
    <x v="2"/>
    <s v="hardware"/>
    <x v="2039"/>
    <d v="2016-12-01T04:59:00"/>
    <x v="2"/>
  </r>
  <r>
    <x v="2040"/>
    <x v="2040"/>
    <s v="4.29 Billion+ Capacitor Combinations._x000a_No Coding Required."/>
    <x v="9"/>
    <n v="7445.14"/>
    <x v="0"/>
    <s v="US"/>
    <s v="USD"/>
    <x v="2039"/>
    <n v="1383257703"/>
    <b v="1"/>
    <n v="271"/>
    <x v="0"/>
    <s v="technology/hardware"/>
    <n v="248"/>
    <n v="27.47"/>
    <x v="2"/>
    <s v="hardware"/>
    <x v="2040"/>
    <d v="2013-11-15T23:15:03"/>
    <x v="4"/>
  </r>
  <r>
    <x v="2041"/>
    <x v="2041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x v="0"/>
    <s v="technology/hardware"/>
    <n v="182"/>
    <n v="143.97999999999999"/>
    <x v="2"/>
    <s v="hardware"/>
    <x v="2041"/>
    <d v="2016-11-10T13:37:07"/>
    <x v="2"/>
  </r>
  <r>
    <x v="2042"/>
    <x v="2042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x v="0"/>
    <s v="technology/hardware"/>
    <n v="124"/>
    <n v="88.2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x v="0"/>
    <s v="technology/hardware"/>
    <n v="506"/>
    <n v="36.33"/>
    <x v="2"/>
    <s v="hardware"/>
    <x v="2043"/>
    <d v="2016-12-11T04:59:00"/>
    <x v="2"/>
  </r>
  <r>
    <x v="2044"/>
    <x v="2044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x v="0"/>
    <s v="technology/hardware"/>
    <n v="108"/>
    <n v="90.18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x v="0"/>
    <s v="technology/hardware"/>
    <n v="819"/>
    <n v="152.62"/>
    <x v="2"/>
    <s v="hardware"/>
    <x v="2045"/>
    <d v="2012-07-09T02:07:27"/>
    <x v="5"/>
  </r>
  <r>
    <x v="2046"/>
    <x v="2046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x v="0"/>
    <s v="technology/hardware"/>
    <n v="121"/>
    <n v="55.81"/>
    <x v="2"/>
    <s v="hardware"/>
    <x v="2046"/>
    <d v="2013-05-23T04:07:24"/>
    <x v="4"/>
  </r>
  <r>
    <x v="2047"/>
    <x v="2047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x v="0"/>
    <s v="technology/hardware"/>
    <n v="103"/>
    <n v="227.85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x v="0"/>
    <s v="technology/hardware"/>
    <n v="148"/>
    <n v="91.83"/>
    <x v="2"/>
    <s v="hardware"/>
    <x v="2048"/>
    <d v="2013-05-23T15:38:11"/>
    <x v="4"/>
  </r>
  <r>
    <x v="2049"/>
    <x v="2049"/>
    <s v="Keyless. Alarm secured. GPS tracking."/>
    <x v="63"/>
    <n v="60095.35"/>
    <x v="0"/>
    <s v="GB"/>
    <s v="GBP"/>
    <x v="2048"/>
    <n v="1382963963"/>
    <b v="0"/>
    <n v="742"/>
    <x v="0"/>
    <s v="technology/hardware"/>
    <n v="120"/>
    <n v="80.989999999999995"/>
    <x v="2"/>
    <s v="hardware"/>
    <x v="2049"/>
    <d v="2013-12-02T22:59:00"/>
    <x v="4"/>
  </r>
  <r>
    <x v="2050"/>
    <x v="2050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x v="0"/>
    <s v="technology/hardware"/>
    <n v="473"/>
    <n v="278.39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x v="0"/>
    <s v="technology/hardware"/>
    <n v="130"/>
    <n v="43.1"/>
    <x v="2"/>
    <s v="hardware"/>
    <x v="2051"/>
    <d v="2013-12-26T00:32:17"/>
    <x v="4"/>
  </r>
  <r>
    <x v="2052"/>
    <x v="2052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x v="0"/>
    <s v="technology/hardware"/>
    <n v="353"/>
    <n v="326.29000000000002"/>
    <x v="2"/>
    <s v="hardware"/>
    <x v="2052"/>
    <d v="2016-02-20T02:00:53"/>
    <x v="2"/>
  </r>
  <r>
    <x v="2053"/>
    <x v="2053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x v="0"/>
    <s v="technology/hardware"/>
    <n v="101"/>
    <n v="41.74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x v="0"/>
    <s v="technology/hardware"/>
    <n v="114"/>
    <n v="64.02"/>
    <x v="2"/>
    <s v="hardware"/>
    <x v="2054"/>
    <d v="2014-05-02T12:30:10"/>
    <x v="3"/>
  </r>
  <r>
    <x v="2055"/>
    <x v="2055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x v="0"/>
    <s v="technology/hardware"/>
    <n v="167"/>
    <n v="99.46"/>
    <x v="2"/>
    <s v="hardware"/>
    <x v="2055"/>
    <d v="2014-12-03T04:00:00"/>
    <x v="3"/>
  </r>
  <r>
    <x v="2056"/>
    <x v="2056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x v="0"/>
    <s v="technology/hardware"/>
    <n v="153"/>
    <n v="138.49"/>
    <x v="2"/>
    <s v="hardware"/>
    <x v="2056"/>
    <d v="2013-04-17T18:15:42"/>
    <x v="4"/>
  </r>
  <r>
    <x v="2057"/>
    <x v="2057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x v="0"/>
    <s v="technology/hardware"/>
    <n v="202"/>
    <n v="45.55"/>
    <x v="2"/>
    <s v="hardware"/>
    <x v="2057"/>
    <d v="2016-02-26T11:52:12"/>
    <x v="2"/>
  </r>
  <r>
    <x v="2058"/>
    <x v="2058"/>
    <s v="Making using the serial terminal on the Raspberry Pi as easy as Pi!"/>
    <x v="317"/>
    <n v="4308"/>
    <x v="0"/>
    <s v="GB"/>
    <s v="GBP"/>
    <x v="2057"/>
    <n v="1421916830"/>
    <b v="0"/>
    <n v="410"/>
    <x v="0"/>
    <s v="technology/hardware"/>
    <n v="168"/>
    <n v="10.5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x v="0"/>
    <s v="technology/hardware"/>
    <n v="143"/>
    <n v="114.77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x v="0"/>
    <s v="technology/hardware"/>
    <n v="196"/>
    <n v="36"/>
    <x v="2"/>
    <s v="hardware"/>
    <x v="2060"/>
    <d v="2014-07-23T15:25:50"/>
    <x v="3"/>
  </r>
  <r>
    <x v="2061"/>
    <x v="2061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x v="0"/>
    <s v="technology/hardware"/>
    <n v="108"/>
    <n v="154.16999999999999"/>
    <x v="2"/>
    <s v="hardware"/>
    <x v="2061"/>
    <d v="2016-12-31T18:20:54"/>
    <x v="2"/>
  </r>
  <r>
    <x v="2062"/>
    <x v="2062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x v="0"/>
    <s v="technology/hardware"/>
    <n v="115"/>
    <n v="566.39"/>
    <x v="2"/>
    <s v="hardware"/>
    <x v="2062"/>
    <d v="2016-03-24T08:11:38"/>
    <x v="2"/>
  </r>
  <r>
    <x v="2063"/>
    <x v="2063"/>
    <s v="Build a professional grade Linux CNC control with Beaglebone black and our CNC cape."/>
    <x v="23"/>
    <n v="5922"/>
    <x v="0"/>
    <s v="DE"/>
    <s v="EUR"/>
    <x v="2062"/>
    <n v="1460482501"/>
    <b v="0"/>
    <n v="49"/>
    <x v="0"/>
    <s v="technology/hardware"/>
    <n v="148"/>
    <n v="120.86"/>
    <x v="2"/>
    <s v="hardware"/>
    <x v="2063"/>
    <d v="2016-05-15T17:35:01"/>
    <x v="2"/>
  </r>
  <r>
    <x v="2064"/>
    <x v="2064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x v="0"/>
    <s v="technology/hardware"/>
    <n v="191"/>
    <n v="86.16"/>
    <x v="2"/>
    <s v="hardware"/>
    <x v="2064"/>
    <d v="2013-05-31T12:00:00"/>
    <x v="4"/>
  </r>
  <r>
    <x v="2065"/>
    <x v="2065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x v="0"/>
    <s v="technology/hardware"/>
    <n v="199"/>
    <n v="51.21"/>
    <x v="2"/>
    <s v="hardware"/>
    <x v="2065"/>
    <d v="2013-12-25T08:00:29"/>
    <x v="4"/>
  </r>
  <r>
    <x v="2066"/>
    <x v="2066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x v="0"/>
    <s v="technology/hardware"/>
    <n v="219"/>
    <n v="67.260000000000005"/>
    <x v="2"/>
    <s v="hardware"/>
    <x v="2066"/>
    <d v="2014-08-23T18:31:23"/>
    <x v="3"/>
  </r>
  <r>
    <x v="2067"/>
    <x v="2067"/>
    <s v="The next generation of premium quality LED lighting. Extreme power efficiency in a small package."/>
    <x v="319"/>
    <n v="628"/>
    <x v="0"/>
    <s v="GB"/>
    <s v="GBP"/>
    <x v="2066"/>
    <n v="1429648176"/>
    <b v="0"/>
    <n v="10"/>
    <x v="0"/>
    <s v="technology/hardware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x v="0"/>
    <s v="technology/hardware"/>
    <n v="105"/>
    <n v="346.13"/>
    <x v="2"/>
    <s v="hardware"/>
    <x v="2068"/>
    <d v="2016-10-20T20:11:55"/>
    <x v="2"/>
  </r>
  <r>
    <x v="2069"/>
    <x v="2069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x v="0"/>
    <s v="technology/hardware"/>
    <n v="128"/>
    <n v="244.12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x v="0"/>
    <s v="technology/hardware"/>
    <n v="317"/>
    <n v="259.25"/>
    <x v="2"/>
    <s v="hardware"/>
    <x v="2070"/>
    <d v="2016-06-28T15:45:23"/>
    <x v="2"/>
  </r>
  <r>
    <x v="2071"/>
    <x v="2071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x v="0"/>
    <s v="technology/hardware"/>
    <n v="281"/>
    <n v="201.96"/>
    <x v="2"/>
    <s v="hardware"/>
    <x v="2071"/>
    <d v="2016-10-02T06:41:24"/>
    <x v="2"/>
  </r>
  <r>
    <x v="2072"/>
    <x v="2072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x v="0"/>
    <s v="technology/hardware"/>
    <n v="111"/>
    <n v="226.21"/>
    <x v="2"/>
    <s v="hardware"/>
    <x v="2072"/>
    <d v="2016-05-07T13:57:12"/>
    <x v="2"/>
  </r>
  <r>
    <x v="2073"/>
    <x v="2073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x v="0"/>
    <s v="technology/hardware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x v="20"/>
    <n v="615"/>
    <x v="0"/>
    <s v="US"/>
    <s v="USD"/>
    <x v="2073"/>
    <n v="1459972182"/>
    <b v="0"/>
    <n v="3"/>
    <x v="0"/>
    <s v="technology/hardware"/>
    <n v="103"/>
    <n v="205"/>
    <x v="2"/>
    <s v="hardware"/>
    <x v="2074"/>
    <d v="2016-05-06T19:49:42"/>
    <x v="2"/>
  </r>
  <r>
    <x v="2075"/>
    <x v="2075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x v="0"/>
    <s v="technology/hardware"/>
    <n v="1678"/>
    <n v="20.47"/>
    <x v="2"/>
    <s v="hardware"/>
    <x v="2075"/>
    <d v="2013-07-25T16:21:28"/>
    <x v="4"/>
  </r>
  <r>
    <x v="2076"/>
    <x v="2076"/>
    <s v="Wireless earbuds filled with sound, yet so small they are almost invisible!"/>
    <x v="321"/>
    <n v="972594.99"/>
    <x v="0"/>
    <s v="GB"/>
    <s v="GBP"/>
    <x v="2075"/>
    <n v="1402693689"/>
    <b v="0"/>
    <n v="8359"/>
    <x v="0"/>
    <s v="technology/hardware"/>
    <n v="543"/>
    <n v="116.35"/>
    <x v="2"/>
    <s v="hardware"/>
    <x v="2076"/>
    <d v="2014-07-23T21:08:09"/>
    <x v="3"/>
  </r>
  <r>
    <x v="2077"/>
    <x v="2077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x v="0"/>
    <s v="technology/hardware"/>
    <n v="116"/>
    <n v="307.2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x v="0"/>
    <s v="technology/hardware"/>
    <n v="131"/>
    <n v="546.69000000000005"/>
    <x v="2"/>
    <s v="hardware"/>
    <x v="2078"/>
    <d v="2016-12-18T18:30:57"/>
    <x v="2"/>
  </r>
  <r>
    <x v="2079"/>
    <x v="2079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x v="0"/>
    <s v="technology/hardware"/>
    <n v="288"/>
    <n v="47.47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x v="0"/>
    <s v="technology/hardware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x v="0"/>
    <s v="music/indie rock"/>
    <n v="115"/>
    <n v="72.91"/>
    <x v="4"/>
    <s v="indie rock"/>
    <x v="2081"/>
    <d v="2012-05-16T04:59:00"/>
    <x v="5"/>
  </r>
  <r>
    <x v="2082"/>
    <x v="2082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x v="0"/>
    <s v="music/indie rock"/>
    <n v="111"/>
    <n v="43.71"/>
    <x v="4"/>
    <s v="indie rock"/>
    <x v="2082"/>
    <d v="2011-11-24T03:53:16"/>
    <x v="6"/>
  </r>
  <r>
    <x v="2083"/>
    <x v="2083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x v="0"/>
    <s v="music/indie rock"/>
    <n v="113"/>
    <n v="34"/>
    <x v="4"/>
    <s v="indie rock"/>
    <x v="2083"/>
    <d v="2012-06-04T17:19:55"/>
    <x v="5"/>
  </r>
  <r>
    <x v="2084"/>
    <x v="2084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x v="0"/>
    <s v="music/indie rock"/>
    <n v="108"/>
    <n v="70.650000000000006"/>
    <x v="4"/>
    <s v="indie rock"/>
    <x v="2084"/>
    <d v="2014-05-04T06:59:00"/>
    <x v="3"/>
  </r>
  <r>
    <x v="2085"/>
    <x v="2085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x v="0"/>
    <s v="music/indie rock"/>
    <n v="124"/>
    <n v="89.3"/>
    <x v="4"/>
    <s v="indie rock"/>
    <x v="2085"/>
    <d v="2012-07-15T20:03:07"/>
    <x v="5"/>
  </r>
  <r>
    <x v="2086"/>
    <x v="2086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x v="0"/>
    <s v="music/indie rock"/>
    <n v="101"/>
    <n v="115.09"/>
    <x v="4"/>
    <s v="indie rock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x v="0"/>
    <s v="music/indie rock"/>
    <n v="104"/>
    <n v="62.12"/>
    <x v="4"/>
    <s v="indie rock"/>
    <x v="2087"/>
    <d v="2011-09-08T04:54:18"/>
    <x v="6"/>
  </r>
  <r>
    <x v="2088"/>
    <x v="2088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x v="0"/>
    <s v="music/indie rock"/>
    <n v="116"/>
    <n v="46.2"/>
    <x v="4"/>
    <s v="indie rock"/>
    <x v="2088"/>
    <d v="2010-09-11T03:59:00"/>
    <x v="7"/>
  </r>
  <r>
    <x v="2089"/>
    <x v="2089"/>
    <s v="Little Moses is trying to record their first EP, and we can't do it without your help!"/>
    <x v="30"/>
    <n v="3010.01"/>
    <x v="0"/>
    <s v="US"/>
    <s v="USD"/>
    <x v="2088"/>
    <n v="1372384194"/>
    <b v="0"/>
    <n v="62"/>
    <x v="0"/>
    <s v="music/indie rock"/>
    <n v="120"/>
    <n v="48.55"/>
    <x v="4"/>
    <s v="indie rock"/>
    <x v="2089"/>
    <d v="2013-08-02T01:49:54"/>
    <x v="4"/>
  </r>
  <r>
    <x v="2090"/>
    <x v="2090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x v="0"/>
    <s v="music/indie rock"/>
    <n v="115"/>
    <n v="57.52"/>
    <x v="4"/>
    <s v="indie rock"/>
    <x v="2090"/>
    <d v="2013-02-24T09:09:15"/>
    <x v="4"/>
  </r>
  <r>
    <x v="2091"/>
    <x v="2091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x v="0"/>
    <s v="music/indie rock"/>
    <n v="120"/>
    <n v="88.15"/>
    <x v="4"/>
    <s v="indie rock"/>
    <x v="2091"/>
    <d v="2011-03-01T20:00:00"/>
    <x v="6"/>
  </r>
  <r>
    <x v="2092"/>
    <x v="2092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x v="0"/>
    <s v="music/indie rock"/>
    <n v="101"/>
    <n v="110.49"/>
    <x v="4"/>
    <s v="indie rock"/>
    <x v="2092"/>
    <d v="2011-10-07T16:58:52"/>
    <x v="6"/>
  </r>
  <r>
    <x v="2093"/>
    <x v="2093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x v="0"/>
    <s v="music/indie rock"/>
    <n v="102"/>
    <n v="66.83"/>
    <x v="4"/>
    <s v="indie rock"/>
    <x v="2093"/>
    <d v="2012-12-22T21:30:32"/>
    <x v="5"/>
  </r>
  <r>
    <x v="2094"/>
    <x v="2094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x v="0"/>
    <s v="music/indie rock"/>
    <n v="121"/>
    <n v="58.6"/>
    <x v="4"/>
    <s v="indie rock"/>
    <x v="2094"/>
    <d v="2012-03-05T03:00:00"/>
    <x v="5"/>
  </r>
  <r>
    <x v="2095"/>
    <x v="2095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x v="0"/>
    <s v="music/indie rock"/>
    <n v="100"/>
    <n v="113.64"/>
    <x v="4"/>
    <s v="indie rock"/>
    <x v="2095"/>
    <d v="2011-10-02T17:36:13"/>
    <x v="6"/>
  </r>
  <r>
    <x v="2096"/>
    <x v="2096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x v="0"/>
    <s v="music/indie rock"/>
    <n v="102"/>
    <n v="43.57"/>
    <x v="4"/>
    <s v="indie rock"/>
    <x v="2096"/>
    <d v="2012-10-26T03:59:00"/>
    <x v="5"/>
  </r>
  <r>
    <x v="2097"/>
    <x v="2097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x v="0"/>
    <s v="music/indie rock"/>
    <n v="100"/>
    <n v="78.95"/>
    <x v="4"/>
    <s v="indie rock"/>
    <x v="2097"/>
    <d v="2011-12-01T15:02:15"/>
    <x v="6"/>
  </r>
  <r>
    <x v="2098"/>
    <x v="2098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x v="0"/>
    <s v="music/indie rock"/>
    <n v="100"/>
    <n v="188.13"/>
    <x v="4"/>
    <s v="indie rock"/>
    <x v="2098"/>
    <d v="2012-03-08T02:43:55"/>
    <x v="5"/>
  </r>
  <r>
    <x v="2099"/>
    <x v="2099"/>
    <s v="Our tour van died, we need help!"/>
    <x v="9"/>
    <n v="3971"/>
    <x v="0"/>
    <s v="US"/>
    <s v="USD"/>
    <x v="2098"/>
    <n v="1434650084"/>
    <b v="0"/>
    <n v="63"/>
    <x v="0"/>
    <s v="music/indie rock"/>
    <n v="132"/>
    <n v="63.03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x v="0"/>
    <s v="music/indie rock"/>
    <n v="137"/>
    <n v="30.37"/>
    <x v="4"/>
    <s v="indie rock"/>
    <x v="2100"/>
    <d v="2012-06-30T03:59:00"/>
    <x v="5"/>
  </r>
  <r>
    <x v="2101"/>
    <x v="2101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x v="0"/>
    <s v="music/indie rock"/>
    <n v="113"/>
    <n v="51.48"/>
    <x v="4"/>
    <s v="indie rock"/>
    <x v="2101"/>
    <d v="2012-02-13T03:35:14"/>
    <x v="6"/>
  </r>
  <r>
    <x v="2102"/>
    <x v="2102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x v="0"/>
    <s v="music/indie rock"/>
    <n v="136"/>
    <n v="35.79"/>
    <x v="4"/>
    <s v="indie rock"/>
    <x v="2102"/>
    <d v="2011-05-05T20:50:48"/>
    <x v="6"/>
  </r>
  <r>
    <x v="2103"/>
    <x v="2103"/>
    <s v="Indie rocker, Matthew Moon, has something to share with you..."/>
    <x v="198"/>
    <n v="11364"/>
    <x v="0"/>
    <s v="US"/>
    <s v="USD"/>
    <x v="2102"/>
    <n v="1349892427"/>
    <b v="0"/>
    <n v="115"/>
    <x v="0"/>
    <s v="music/indie rock"/>
    <n v="146"/>
    <n v="98.82"/>
    <x v="4"/>
    <s v="indie rock"/>
    <x v="2103"/>
    <d v="2012-11-09T19:07:07"/>
    <x v="5"/>
  </r>
  <r>
    <x v="2104"/>
    <x v="2104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x v="0"/>
    <s v="music/indie rock"/>
    <n v="130"/>
    <n v="28"/>
    <x v="4"/>
    <s v="indie rock"/>
    <x v="2104"/>
    <d v="2013-05-31T00:00:00"/>
    <x v="4"/>
  </r>
  <r>
    <x v="2105"/>
    <x v="2105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x v="0"/>
    <s v="music/indie rock"/>
    <n v="254"/>
    <n v="51.31"/>
    <x v="4"/>
    <s v="indie rock"/>
    <x v="2105"/>
    <d v="2014-11-21T04:00:00"/>
    <x v="3"/>
  </r>
  <r>
    <x v="2106"/>
    <x v="2106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x v="0"/>
    <s v="music/indie rock"/>
    <n v="107"/>
    <n v="53.52"/>
    <x v="4"/>
    <s v="indie rock"/>
    <x v="2106"/>
    <d v="2013-01-26T05:09:34"/>
    <x v="5"/>
  </r>
  <r>
    <x v="2107"/>
    <x v="2107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x v="0"/>
    <s v="music/indie rock"/>
    <n v="108"/>
    <n v="37.15"/>
    <x v="4"/>
    <s v="indie rock"/>
    <x v="2107"/>
    <d v="2014-11-12T18:03:13"/>
    <x v="3"/>
  </r>
  <r>
    <x v="2108"/>
    <x v="2108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x v="0"/>
    <s v="music/indie rock"/>
    <n v="107"/>
    <n v="89.9"/>
    <x v="4"/>
    <s v="indie rock"/>
    <x v="2108"/>
    <d v="2012-09-10T03:55:00"/>
    <x v="5"/>
  </r>
  <r>
    <x v="2109"/>
    <x v="2109"/>
    <s v="We are ready to make our first full-length album, and with your help, we can make it happen!"/>
    <x v="23"/>
    <n v="4261"/>
    <x v="0"/>
    <s v="US"/>
    <s v="USD"/>
    <x v="2108"/>
    <n v="1433523617"/>
    <b v="0"/>
    <n v="40"/>
    <x v="0"/>
    <s v="music/indie rock"/>
    <n v="107"/>
    <n v="106.53"/>
    <x v="4"/>
    <s v="indie rock"/>
    <x v="2109"/>
    <d v="2015-07-05T17:00:17"/>
    <x v="0"/>
  </r>
  <r>
    <x v="2110"/>
    <x v="2110"/>
    <s v="Brent Brown's breakout new album! Requires help from the record label... You!"/>
    <x v="13"/>
    <n v="2007"/>
    <x v="0"/>
    <s v="US"/>
    <s v="USD"/>
    <x v="2109"/>
    <n v="1398873969"/>
    <b v="0"/>
    <n v="38"/>
    <x v="0"/>
    <s v="music/indie rock"/>
    <n v="100"/>
    <n v="52.82"/>
    <x v="4"/>
    <s v="indie rock"/>
    <x v="2110"/>
    <d v="2014-05-28T04:59:00"/>
    <x v="3"/>
  </r>
  <r>
    <x v="2111"/>
    <x v="2111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x v="0"/>
    <s v="music/indie rock"/>
    <n v="107"/>
    <n v="54.62"/>
    <x v="4"/>
    <s v="indie rock"/>
    <x v="2111"/>
    <d v="2011-08-15T01:00:00"/>
    <x v="6"/>
  </r>
  <r>
    <x v="2112"/>
    <x v="2112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x v="0"/>
    <s v="music/indie rock"/>
    <n v="100"/>
    <n v="27.27"/>
    <x v="4"/>
    <s v="indie rock"/>
    <x v="2112"/>
    <d v="2013-04-15T22:16:33"/>
    <x v="4"/>
  </r>
  <r>
    <x v="2113"/>
    <x v="2113"/>
    <s v="Help us fund our second full-length album Honeycomb!"/>
    <x v="39"/>
    <n v="7340"/>
    <x v="0"/>
    <s v="US"/>
    <s v="USD"/>
    <x v="2112"/>
    <n v="1408481176"/>
    <b v="0"/>
    <n v="107"/>
    <x v="0"/>
    <s v="music/indie rock"/>
    <n v="105"/>
    <n v="68.599999999999994"/>
    <x v="4"/>
    <s v="indie rock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x v="0"/>
    <s v="music/indie rock"/>
    <n v="105"/>
    <n v="35.61"/>
    <x v="4"/>
    <s v="indie rock"/>
    <x v="2114"/>
    <d v="2010-12-09T04:59:00"/>
    <x v="7"/>
  </r>
  <r>
    <x v="2115"/>
    <x v="2115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x v="0"/>
    <s v="music/indie rock"/>
    <n v="226"/>
    <n v="94.03"/>
    <x v="4"/>
    <s v="indie rock"/>
    <x v="2115"/>
    <d v="2011-02-20T01:56:41"/>
    <x v="6"/>
  </r>
  <r>
    <x v="2116"/>
    <x v="2116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x v="0"/>
    <s v="music/indie rock"/>
    <n v="101"/>
    <n v="526.46"/>
    <x v="4"/>
    <s v="indie rock"/>
    <x v="2116"/>
    <d v="2012-10-02T18:40:03"/>
    <x v="5"/>
  </r>
  <r>
    <x v="2117"/>
    <x v="2117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x v="0"/>
    <s v="music/indie rock"/>
    <n v="148"/>
    <n v="50.66"/>
    <x v="4"/>
    <s v="indie rock"/>
    <x v="2117"/>
    <d v="2015-10-27T04:59:00"/>
    <x v="0"/>
  </r>
  <r>
    <x v="2118"/>
    <x v="2118"/>
    <s v="PORCHES.  and Documentarians tour from New York to San Francisco and back."/>
    <x v="28"/>
    <n v="1346.11"/>
    <x v="0"/>
    <s v="US"/>
    <s v="USD"/>
    <x v="2117"/>
    <n v="1308946136"/>
    <b v="0"/>
    <n v="17"/>
    <x v="0"/>
    <s v="music/indie rock"/>
    <n v="135"/>
    <n v="79.180000000000007"/>
    <x v="4"/>
    <s v="indie rock"/>
    <x v="2118"/>
    <d v="2011-07-24T20:08:56"/>
    <x v="6"/>
  </r>
  <r>
    <x v="2119"/>
    <x v="2119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x v="0"/>
    <s v="music/indie rock"/>
    <n v="101"/>
    <n v="91.59"/>
    <x v="4"/>
    <s v="indie rock"/>
    <x v="2119"/>
    <d v="2012-08-16T03:07:25"/>
    <x v="5"/>
  </r>
  <r>
    <x v="2120"/>
    <x v="2120"/>
    <s v="&lt;3_x000a_Coming in from outer space. Help Hearty Har record their 1st album!!"/>
    <x v="6"/>
    <n v="8070.43"/>
    <x v="0"/>
    <s v="US"/>
    <s v="USD"/>
    <x v="2119"/>
    <n v="1384384136"/>
    <b v="0"/>
    <n v="69"/>
    <x v="0"/>
    <s v="music/indie rock"/>
    <n v="101"/>
    <n v="116.96"/>
    <x v="4"/>
    <s v="indie rock"/>
    <x v="2120"/>
    <d v="2014-01-01T23:08:56"/>
    <x v="4"/>
  </r>
  <r>
    <x v="2121"/>
    <x v="2121"/>
    <s v="Join us on an epic journey to discover a millennia old secret which will change the world forever."/>
    <x v="63"/>
    <n v="284"/>
    <x v="2"/>
    <s v="CH"/>
    <s v="CHF"/>
    <x v="2120"/>
    <n v="1481564948"/>
    <b v="0"/>
    <n v="10"/>
    <x v="1"/>
    <s v="games/video games"/>
    <n v="1"/>
    <n v="28.4"/>
    <x v="6"/>
    <s v="video games"/>
    <x v="2121"/>
    <d v="2017-01-11T17:49:08"/>
    <x v="2"/>
  </r>
  <r>
    <x v="2122"/>
    <x v="2122"/>
    <s v="Captain Kalani it's a retro game full of nostalgia for the old gamers but interesting for the new ones"/>
    <x v="58"/>
    <n v="310"/>
    <x v="2"/>
    <s v="MX"/>
    <s v="MXN"/>
    <x v="2121"/>
    <n v="1481181169"/>
    <b v="0"/>
    <n v="3"/>
    <x v="1"/>
    <s v="games/video games"/>
    <n v="0"/>
    <n v="103.33"/>
    <x v="6"/>
    <s v="video games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x v="1"/>
    <s v="games/video games"/>
    <n v="10"/>
    <n v="10"/>
    <x v="6"/>
    <s v="video games"/>
    <x v="2123"/>
    <d v="2010-03-15T06:59:00"/>
    <x v="7"/>
  </r>
  <r>
    <x v="2124"/>
    <x v="2124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x v="1"/>
    <s v="games/video games"/>
    <n v="10"/>
    <n v="23"/>
    <x v="6"/>
    <s v="video games"/>
    <x v="2124"/>
    <d v="2010-11-30T05:00:00"/>
    <x v="7"/>
  </r>
  <r>
    <x v="2125"/>
    <x v="2125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x v="1"/>
    <s v="games/video games"/>
    <n v="1"/>
    <n v="31.56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x v="1"/>
    <s v="games/video games"/>
    <n v="0"/>
    <n v="5"/>
    <x v="6"/>
    <s v="video games"/>
    <x v="2126"/>
    <d v="2014-12-08T23:21:27"/>
    <x v="3"/>
  </r>
  <r>
    <x v="2127"/>
    <x v="2127"/>
    <s v="Three Monkeys is an audio adventure game for PC."/>
    <x v="89"/>
    <n v="8076"/>
    <x v="2"/>
    <s v="GB"/>
    <s v="GBP"/>
    <x v="2126"/>
    <n v="1423570063"/>
    <b v="0"/>
    <n v="236"/>
    <x v="1"/>
    <s v="games/video games"/>
    <n v="29"/>
    <n v="34.2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x v="1"/>
    <s v="games/video games"/>
    <n v="0"/>
    <n v="25"/>
    <x v="6"/>
    <s v="video games"/>
    <x v="2128"/>
    <d v="2014-09-21T18:32:49"/>
    <x v="3"/>
  </r>
  <r>
    <x v="2129"/>
    <x v="2129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x v="1"/>
    <s v="games/video games"/>
    <n v="12"/>
    <n v="19.670000000000002"/>
    <x v="6"/>
    <s v="video games"/>
    <x v="2129"/>
    <d v="2016-03-10T00:35:00"/>
    <x v="2"/>
  </r>
  <r>
    <x v="2130"/>
    <x v="2130"/>
    <s v="You are the hero tasked to save your home from the villainous Sanword."/>
    <x v="247"/>
    <n v="85"/>
    <x v="2"/>
    <s v="US"/>
    <s v="USD"/>
    <x v="2129"/>
    <n v="1405130663"/>
    <b v="0"/>
    <n v="4"/>
    <x v="1"/>
    <s v="games/video games"/>
    <n v="0"/>
    <n v="21.25"/>
    <x v="6"/>
    <s v="video games"/>
    <x v="2130"/>
    <d v="2014-08-16T02:04:23"/>
    <x v="3"/>
  </r>
  <r>
    <x v="2131"/>
    <x v="2131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x v="1"/>
    <s v="games/video games"/>
    <n v="5"/>
    <n v="8.33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x v="1"/>
    <s v="games/video games"/>
    <n v="2"/>
    <n v="21.34"/>
    <x v="6"/>
    <s v="video games"/>
    <x v="2132"/>
    <d v="2014-02-03T11:41:32"/>
    <x v="3"/>
  </r>
  <r>
    <x v="2133"/>
    <x v="2133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x v="1"/>
    <s v="games/video games"/>
    <n v="2"/>
    <n v="5.33"/>
    <x v="6"/>
    <s v="video games"/>
    <x v="2133"/>
    <d v="2011-04-24T06:59:00"/>
    <x v="6"/>
  </r>
  <r>
    <x v="2134"/>
    <x v="2134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x v="1"/>
    <s v="games/video games"/>
    <n v="2"/>
    <n v="34.67"/>
    <x v="6"/>
    <s v="video games"/>
    <x v="2134"/>
    <d v="2013-04-27T21:16:31"/>
    <x v="4"/>
  </r>
  <r>
    <x v="2135"/>
    <x v="2135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x v="1"/>
    <s v="games/video games"/>
    <n v="10"/>
    <n v="21.73"/>
    <x v="6"/>
    <s v="video games"/>
    <x v="2135"/>
    <d v="2012-10-04T23:07:13"/>
    <x v="5"/>
  </r>
  <r>
    <x v="2136"/>
    <x v="2136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x v="1"/>
    <s v="games/video games"/>
    <n v="0"/>
    <n v="11.92"/>
    <x v="6"/>
    <s v="video games"/>
    <x v="2136"/>
    <d v="2013-10-19T12:13:06"/>
    <x v="4"/>
  </r>
  <r>
    <x v="2137"/>
    <x v="2137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x v="1"/>
    <s v="games/video games"/>
    <n v="28"/>
    <n v="26.6"/>
    <x v="6"/>
    <s v="video games"/>
    <x v="2137"/>
    <d v="2014-12-05T18:30:29"/>
    <x v="3"/>
  </r>
  <r>
    <x v="2138"/>
    <x v="2138"/>
    <s v="A game with a mixture of a few genres from RPG, Simulation and to adventure elements."/>
    <x v="28"/>
    <n v="128"/>
    <x v="2"/>
    <s v="GB"/>
    <s v="GBP"/>
    <x v="2137"/>
    <n v="1381364339"/>
    <b v="0"/>
    <n v="12"/>
    <x v="1"/>
    <s v="games/video games"/>
    <n v="13"/>
    <n v="10.67"/>
    <x v="6"/>
    <s v="video games"/>
    <x v="2138"/>
    <d v="2013-11-09T01:18:59"/>
    <x v="4"/>
  </r>
  <r>
    <x v="2139"/>
    <x v="2139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x v="1"/>
    <s v="games/video games"/>
    <n v="5"/>
    <n v="29.04"/>
    <x v="6"/>
    <s v="video games"/>
    <x v="2139"/>
    <d v="2016-11-03T18:00:08"/>
    <x v="2"/>
  </r>
  <r>
    <x v="2140"/>
    <x v="2140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x v="1"/>
    <s v="games/video games"/>
    <n v="0"/>
    <n v="50.91"/>
    <x v="6"/>
    <s v="video games"/>
    <x v="2140"/>
    <d v="2013-01-11T20:00:24"/>
    <x v="5"/>
  </r>
  <r>
    <x v="2141"/>
    <x v="2141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x v="1"/>
    <s v="games/video games"/>
    <n v="0"/>
    <n v="0"/>
    <x v="6"/>
    <s v="video games"/>
    <x v="2141"/>
    <d v="2014-11-14T06:39:19"/>
    <x v="3"/>
  </r>
  <r>
    <x v="2142"/>
    <x v="2142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x v="1"/>
    <s v="games/video games"/>
    <n v="6"/>
    <n v="50.08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x v="1"/>
    <s v="games/video games"/>
    <n v="11"/>
    <n v="45"/>
    <x v="6"/>
    <s v="video games"/>
    <x v="2143"/>
    <d v="2010-07-21T19:00:00"/>
    <x v="7"/>
  </r>
  <r>
    <x v="2144"/>
    <x v="2144"/>
    <s v="A thousand community-built sandbox games (and more!) with a fully-customizable game engine."/>
    <x v="322"/>
    <n v="607"/>
    <x v="2"/>
    <s v="US"/>
    <s v="USD"/>
    <x v="2143"/>
    <n v="1376399240"/>
    <b v="0"/>
    <n v="24"/>
    <x v="1"/>
    <s v="games/video games"/>
    <n v="2"/>
    <n v="25.29"/>
    <x v="6"/>
    <s v="video games"/>
    <x v="2144"/>
    <d v="2013-09-14T13:07:20"/>
    <x v="4"/>
  </r>
  <r>
    <x v="2145"/>
    <x v="2145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x v="1"/>
    <s v="games/video games"/>
    <n v="30"/>
    <n v="51.29"/>
    <x v="6"/>
    <s v="video games"/>
    <x v="2145"/>
    <d v="2013-11-27T06:41:54"/>
    <x v="4"/>
  </r>
  <r>
    <x v="2146"/>
    <x v="2146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x v="1"/>
    <s v="games/video games"/>
    <n v="0"/>
    <n v="1"/>
    <x v="6"/>
    <s v="video games"/>
    <x v="2146"/>
    <d v="2016-02-11T16:18:30"/>
    <x v="2"/>
  </r>
  <r>
    <x v="2147"/>
    <x v="2147"/>
    <s v="A Point and Click Adventure on Steroids."/>
    <x v="303"/>
    <n v="2716"/>
    <x v="2"/>
    <s v="US"/>
    <s v="USD"/>
    <x v="2146"/>
    <n v="1413356748"/>
    <b v="0"/>
    <n v="55"/>
    <x v="1"/>
    <s v="games/video games"/>
    <n v="1"/>
    <n v="49.38"/>
    <x v="6"/>
    <s v="video games"/>
    <x v="2147"/>
    <d v="2014-11-16T08:05:48"/>
    <x v="3"/>
  </r>
  <r>
    <x v="2148"/>
    <x v="2148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x v="1"/>
    <s v="games/video games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x v="1"/>
    <s v="games/video games"/>
    <n v="0"/>
    <n v="0"/>
    <x v="6"/>
    <s v="video games"/>
    <x v="2149"/>
    <d v="2010-07-31T00:00:00"/>
    <x v="7"/>
  </r>
  <r>
    <x v="2150"/>
    <x v="2150"/>
    <s v="A pixel styled open world detective game."/>
    <x v="63"/>
    <n v="405"/>
    <x v="2"/>
    <s v="NO"/>
    <s v="NOK"/>
    <x v="2149"/>
    <n v="1465800599"/>
    <b v="0"/>
    <n v="4"/>
    <x v="1"/>
    <s v="games/video games"/>
    <n v="1"/>
    <n v="101.25"/>
    <x v="6"/>
    <s v="video games"/>
    <x v="2150"/>
    <d v="2016-07-13T06:49:59"/>
    <x v="2"/>
  </r>
  <r>
    <x v="2151"/>
    <x v="2151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x v="1"/>
    <s v="games/video games"/>
    <n v="0"/>
    <n v="19.670000000000002"/>
    <x v="6"/>
    <s v="video games"/>
    <x v="2151"/>
    <d v="2016-06-29T20:20:14"/>
    <x v="2"/>
  </r>
  <r>
    <x v="2152"/>
    <x v="2152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x v="1"/>
    <s v="games/video games"/>
    <n v="0"/>
    <n v="12.5"/>
    <x v="6"/>
    <s v="video games"/>
    <x v="2152"/>
    <d v="2014-03-15T18:58:29"/>
    <x v="3"/>
  </r>
  <r>
    <x v="2153"/>
    <x v="2153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x v="1"/>
    <s v="games/video games"/>
    <n v="0"/>
    <n v="8.5"/>
    <x v="6"/>
    <s v="video games"/>
    <x v="2153"/>
    <d v="2015-01-10T07:59:00"/>
    <x v="3"/>
  </r>
  <r>
    <x v="2154"/>
    <x v="2154"/>
    <s v="A Real Time Strategy game based on Greek mythology in a fictional world."/>
    <x v="49"/>
    <n v="2"/>
    <x v="2"/>
    <s v="US"/>
    <s v="USD"/>
    <x v="2153"/>
    <n v="1389193827"/>
    <b v="0"/>
    <n v="2"/>
    <x v="1"/>
    <s v="games/video games"/>
    <n v="1"/>
    <n v="1"/>
    <x v="6"/>
    <s v="video games"/>
    <x v="2154"/>
    <d v="2014-01-28T15:10:27"/>
    <x v="3"/>
  </r>
  <r>
    <x v="2155"/>
    <x v="2155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x v="1"/>
    <s v="games/video games"/>
    <n v="2"/>
    <n v="23"/>
    <x v="6"/>
    <s v="video games"/>
    <x v="2155"/>
    <d v="2016-03-31T16:56:25"/>
    <x v="2"/>
  </r>
  <r>
    <x v="2156"/>
    <x v="2156"/>
    <s v="Captain and manage your ship along with your crew in this deep space adventure! (PC/Linux/Mac)"/>
    <x v="324"/>
    <n v="1493"/>
    <x v="2"/>
    <s v="US"/>
    <s v="USD"/>
    <x v="2155"/>
    <n v="1375475406"/>
    <b v="0"/>
    <n v="83"/>
    <x v="1"/>
    <s v="games/video games"/>
    <n v="3"/>
    <n v="17.989999999999998"/>
    <x v="6"/>
    <s v="video games"/>
    <x v="2156"/>
    <d v="2013-09-16T20:30:06"/>
    <x v="4"/>
  </r>
  <r>
    <x v="2157"/>
    <x v="2157"/>
    <s v="Gamers and 90's fans unite in this small tale of epic proportions!"/>
    <x v="96"/>
    <n v="21144"/>
    <x v="2"/>
    <s v="US"/>
    <s v="USD"/>
    <x v="2156"/>
    <n v="1479684783"/>
    <b v="0"/>
    <n v="57"/>
    <x v="1"/>
    <s v="games/video games"/>
    <n v="28"/>
    <n v="370.95"/>
    <x v="6"/>
    <s v="video games"/>
    <x v="2157"/>
    <d v="2016-12-23T07:59:00"/>
    <x v="2"/>
  </r>
  <r>
    <x v="2158"/>
    <x v="2158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x v="1"/>
    <s v="games/video games"/>
    <n v="7"/>
    <n v="63.57"/>
    <x v="6"/>
    <s v="video games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x v="1"/>
    <s v="games/video games"/>
    <n v="1"/>
    <n v="13"/>
    <x v="6"/>
    <s v="video games"/>
    <x v="2159"/>
    <d v="2011-07-16T17:32:54"/>
    <x v="6"/>
  </r>
  <r>
    <x v="2160"/>
    <x v="2160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x v="1"/>
    <s v="games/video games"/>
    <n v="1"/>
    <n v="5.31"/>
    <x v="6"/>
    <s v="video games"/>
    <x v="2160"/>
    <d v="2012-05-19T17:05:05"/>
    <x v="5"/>
  </r>
  <r>
    <x v="2161"/>
    <x v="2161"/>
    <s v="We're trying to fund hard copies of our debut album!"/>
    <x v="44"/>
    <n v="463"/>
    <x v="0"/>
    <s v="US"/>
    <s v="USD"/>
    <x v="2160"/>
    <n v="1440448059"/>
    <b v="0"/>
    <n v="13"/>
    <x v="0"/>
    <s v="music/rock"/>
    <n v="116"/>
    <n v="35.619999999999997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x v="0"/>
    <s v="music/rock"/>
    <n v="112"/>
    <n v="87.1"/>
    <x v="4"/>
    <s v="rock"/>
    <x v="2162"/>
    <d v="2014-07-24T18:23:11"/>
    <x v="3"/>
  </r>
  <r>
    <x v="2163"/>
    <x v="2163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x v="0"/>
    <s v="music/rock"/>
    <n v="132"/>
    <n v="75.11"/>
    <x v="4"/>
    <s v="rock"/>
    <x v="2163"/>
    <d v="2015-06-08T03:50:00"/>
    <x v="0"/>
  </r>
  <r>
    <x v="2164"/>
    <x v="2164"/>
    <s v="South Florida roots country/rock outfit's long awaited debut record"/>
    <x v="62"/>
    <n v="5645"/>
    <x v="0"/>
    <s v="US"/>
    <s v="USD"/>
    <x v="2163"/>
    <n v="1464196414"/>
    <b v="0"/>
    <n v="83"/>
    <x v="0"/>
    <s v="music/rock"/>
    <n v="103"/>
    <n v="68.010000000000005"/>
    <x v="4"/>
    <s v="rock"/>
    <x v="2164"/>
    <d v="2016-06-25T03:59:00"/>
    <x v="2"/>
  </r>
  <r>
    <x v="2165"/>
    <x v="2165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x v="0"/>
    <s v="music/rock"/>
    <n v="139"/>
    <n v="29.62"/>
    <x v="4"/>
    <s v="rock"/>
    <x v="2165"/>
    <d v="2016-04-08T15:00:35"/>
    <x v="2"/>
  </r>
  <r>
    <x v="2166"/>
    <x v="2166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x v="0"/>
    <s v="music/rock"/>
    <n v="147"/>
    <n v="91.63"/>
    <x v="4"/>
    <s v="rock"/>
    <x v="2166"/>
    <d v="2014-12-05T21:06:58"/>
    <x v="3"/>
  </r>
  <r>
    <x v="2167"/>
    <x v="2167"/>
    <s v="We need YOUR HELP to take one more step to this make release sound amazing!"/>
    <x v="325"/>
    <n v="180"/>
    <x v="0"/>
    <s v="US"/>
    <s v="USD"/>
    <x v="2166"/>
    <n v="1346463337"/>
    <b v="0"/>
    <n v="8"/>
    <x v="0"/>
    <s v="music/rock"/>
    <n v="120"/>
    <n v="22.5"/>
    <x v="4"/>
    <s v="rock"/>
    <x v="2167"/>
    <d v="2012-09-15T01:35:37"/>
    <x v="5"/>
  </r>
  <r>
    <x v="2168"/>
    <x v="2168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x v="0"/>
    <s v="music/rock"/>
    <n v="122"/>
    <n v="64.37"/>
    <x v="4"/>
    <s v="rock"/>
    <x v="2168"/>
    <d v="2017-02-10T05:00:00"/>
    <x v="1"/>
  </r>
  <r>
    <x v="2169"/>
    <x v="2169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x v="0"/>
    <s v="music/rock"/>
    <n v="100"/>
    <n v="21.86"/>
    <x v="4"/>
    <s v="rock"/>
    <x v="2169"/>
    <d v="2017-03-02T16:49:11"/>
    <x v="1"/>
  </r>
  <r>
    <x v="2170"/>
    <x v="2170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x v="0"/>
    <s v="music/rock"/>
    <n v="181"/>
    <n v="33.32"/>
    <x v="4"/>
    <s v="rock"/>
    <x v="2170"/>
    <d v="2015-08-22T18:00:22"/>
    <x v="0"/>
  </r>
  <r>
    <x v="2171"/>
    <x v="2171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x v="0"/>
    <s v="music/rock"/>
    <n v="106"/>
    <n v="90.28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x v="0"/>
    <s v="music/rock"/>
    <n v="100"/>
    <n v="76.92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x v="0"/>
    <s v="music/rock"/>
    <n v="127"/>
    <n v="59.23"/>
    <x v="4"/>
    <s v="rock"/>
    <x v="2173"/>
    <d v="2013-09-10T03:59:00"/>
    <x v="4"/>
  </r>
  <r>
    <x v="2174"/>
    <x v="2174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x v="0"/>
    <s v="music/rock"/>
    <n v="103"/>
    <n v="65.38"/>
    <x v="4"/>
    <s v="rock"/>
    <x v="2174"/>
    <d v="2016-05-05T13:01:47"/>
    <x v="2"/>
  </r>
  <r>
    <x v="2175"/>
    <x v="2175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x v="0"/>
    <s v="music/rock"/>
    <n v="250"/>
    <n v="67.31"/>
    <x v="4"/>
    <s v="rock"/>
    <x v="2175"/>
    <d v="2016-07-21T00:13:06"/>
    <x v="2"/>
  </r>
  <r>
    <x v="2176"/>
    <x v="2176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x v="0"/>
    <s v="music/rock"/>
    <n v="126"/>
    <n v="88.75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x v="0"/>
    <s v="music/rock"/>
    <n v="100"/>
    <n v="65.87"/>
    <x v="4"/>
    <s v="rock"/>
    <x v="2177"/>
    <d v="2016-06-06T06:01:07"/>
    <x v="2"/>
  </r>
  <r>
    <x v="2178"/>
    <x v="2178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x v="0"/>
    <s v="music/rock"/>
    <n v="139"/>
    <n v="40.35"/>
    <x v="4"/>
    <s v="rock"/>
    <x v="2178"/>
    <d v="2017-01-18T15:16:37"/>
    <x v="2"/>
  </r>
  <r>
    <x v="2179"/>
    <x v="2179"/>
    <s v="Woodhouse is making an EP!  If you are a fan of whiskey and loud guitars, contribute to the cause!"/>
    <x v="28"/>
    <n v="1614"/>
    <x v="0"/>
    <s v="US"/>
    <s v="USD"/>
    <x v="2178"/>
    <n v="1426133192"/>
    <b v="0"/>
    <n v="21"/>
    <x v="0"/>
    <s v="music/rock"/>
    <n v="161"/>
    <n v="76.86"/>
    <x v="4"/>
    <s v="rock"/>
    <x v="2179"/>
    <d v="2015-04-11T04:06:32"/>
    <x v="0"/>
  </r>
  <r>
    <x v="2180"/>
    <x v="2180"/>
    <s v="Help fund the new record by independent alternative rockers FOUR STAR MARY &quot;PIECES&quot;"/>
    <x v="10"/>
    <n v="5359.21"/>
    <x v="0"/>
    <s v="US"/>
    <s v="USD"/>
    <x v="2179"/>
    <n v="1443801868"/>
    <b v="0"/>
    <n v="78"/>
    <x v="0"/>
    <s v="music/rock"/>
    <n v="107"/>
    <n v="68.709999999999994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x v="0"/>
    <s v="games/tabletop games"/>
    <n v="153"/>
    <n v="57.77"/>
    <x v="6"/>
    <s v="tabletop games"/>
    <x v="2181"/>
    <d v="2017-02-21T00:07:33"/>
    <x v="1"/>
  </r>
  <r>
    <x v="2182"/>
    <x v="2182"/>
    <s v="An incredibly comprehensive tabletop rpg book for the post apocalypse, inspired by Dungeon World."/>
    <x v="9"/>
    <n v="15725"/>
    <x v="0"/>
    <s v="CA"/>
    <s v="CAD"/>
    <x v="2181"/>
    <n v="1409261825"/>
    <b v="0"/>
    <n v="356"/>
    <x v="0"/>
    <s v="games/tabletop games"/>
    <n v="524"/>
    <n v="44.17"/>
    <x v="6"/>
    <s v="tabletop games"/>
    <x v="2182"/>
    <d v="2014-10-02T21:37:05"/>
    <x v="3"/>
  </r>
  <r>
    <x v="2183"/>
    <x v="2183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x v="0"/>
    <s v="games/tabletop games"/>
    <n v="489"/>
    <n v="31.57"/>
    <x v="6"/>
    <s v="tabletop games"/>
    <x v="2183"/>
    <d v="2017-02-09T05:00:00"/>
    <x v="1"/>
  </r>
  <r>
    <x v="2184"/>
    <x v="2184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x v="0"/>
    <s v="games/tabletop games"/>
    <n v="285"/>
    <n v="107.05"/>
    <x v="6"/>
    <s v="tabletop games"/>
    <x v="2184"/>
    <d v="2016-01-25T16:00:00"/>
    <x v="2"/>
  </r>
  <r>
    <x v="2185"/>
    <x v="2185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x v="0"/>
    <s v="games/tabletop games"/>
    <n v="1857"/>
    <n v="149.03"/>
    <x v="6"/>
    <s v="tabletop games"/>
    <x v="2185"/>
    <d v="2013-03-26T08:23:59"/>
    <x v="4"/>
  </r>
  <r>
    <x v="2186"/>
    <x v="2186"/>
    <s v="The real-time digital social deduction game where there's no moderator, no sleeping, and no dying."/>
    <x v="22"/>
    <n v="21935"/>
    <x v="0"/>
    <s v="US"/>
    <s v="USD"/>
    <x v="2185"/>
    <n v="1470062743"/>
    <b v="0"/>
    <n v="392"/>
    <x v="0"/>
    <s v="games/tabletop games"/>
    <n v="110"/>
    <n v="55.96"/>
    <x v="6"/>
    <s v="tabletop games"/>
    <x v="2186"/>
    <d v="2016-09-07T02:00:00"/>
    <x v="2"/>
  </r>
  <r>
    <x v="2187"/>
    <x v="2187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x v="0"/>
    <s v="games/tabletop games"/>
    <n v="1015"/>
    <n v="56.97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x v="0"/>
    <s v="games/tabletop games"/>
    <n v="412"/>
    <n v="44.06"/>
    <x v="6"/>
    <s v="tabletop games"/>
    <x v="2188"/>
    <d v="2016-10-25T17:00:00"/>
    <x v="2"/>
  </r>
  <r>
    <x v="2189"/>
    <x v="2189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x v="0"/>
    <s v="games/tabletop games"/>
    <n v="503"/>
    <n v="68.63"/>
    <x v="6"/>
    <s v="tabletop games"/>
    <x v="2189"/>
    <d v="2016-04-21T22:00:00"/>
    <x v="2"/>
  </r>
  <r>
    <x v="2190"/>
    <x v="2190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x v="0"/>
    <s v="games/tabletop games"/>
    <n v="185"/>
    <n v="65.319999999999993"/>
    <x v="6"/>
    <s v="tabletop games"/>
    <x v="2190"/>
    <d v="2016-03-23T06:59:00"/>
    <x v="2"/>
  </r>
  <r>
    <x v="2191"/>
    <x v="2191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x v="0"/>
    <s v="games/tabletop games"/>
    <n v="120"/>
    <n v="35.92"/>
    <x v="6"/>
    <s v="tabletop games"/>
    <x v="2191"/>
    <d v="2017-02-14T20:00:27"/>
    <x v="1"/>
  </r>
  <r>
    <x v="2192"/>
    <x v="2192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x v="0"/>
    <s v="games/tabletop games"/>
    <n v="1081"/>
    <n v="40.07"/>
    <x v="6"/>
    <s v="tabletop games"/>
    <x v="2192"/>
    <d v="2016-12-15T23:00:00"/>
    <x v="2"/>
  </r>
  <r>
    <x v="2193"/>
    <x v="2193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x v="0"/>
    <s v="games/tabletop games"/>
    <n v="452"/>
    <n v="75.650000000000006"/>
    <x v="6"/>
    <s v="tabletop games"/>
    <x v="2193"/>
    <d v="2016-11-21T04:59:00"/>
    <x v="2"/>
  </r>
  <r>
    <x v="2194"/>
    <x v="2194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x v="0"/>
    <s v="games/tabletop games"/>
    <n v="537"/>
    <n v="61.2"/>
    <x v="6"/>
    <s v="tabletop games"/>
    <x v="2194"/>
    <d v="2016-03-26T17:11:30"/>
    <x v="2"/>
  </r>
  <r>
    <x v="2195"/>
    <x v="2195"/>
    <s v="A gritty, noir tabletop RPG with a fast-paced combo-based battle system."/>
    <x v="210"/>
    <n v="5535"/>
    <x v="0"/>
    <s v="US"/>
    <s v="USD"/>
    <x v="2194"/>
    <n v="1436725900"/>
    <b v="0"/>
    <n v="115"/>
    <x v="0"/>
    <s v="games/tabletop games"/>
    <n v="120"/>
    <n v="48.13"/>
    <x v="6"/>
    <s v="tabletop games"/>
    <x v="2195"/>
    <d v="2015-08-11T18:31:40"/>
    <x v="0"/>
  </r>
  <r>
    <x v="2196"/>
    <x v="2196"/>
    <s v="Race your friends in style with this classic Grand Prix game."/>
    <x v="32"/>
    <n v="15937"/>
    <x v="0"/>
    <s v="US"/>
    <s v="USD"/>
    <x v="2195"/>
    <n v="1478000502"/>
    <b v="0"/>
    <n v="234"/>
    <x v="0"/>
    <s v="games/tabletop games"/>
    <n v="114"/>
    <n v="68.11"/>
    <x v="6"/>
    <s v="tabletop games"/>
    <x v="2196"/>
    <d v="2016-12-02T07:00:00"/>
    <x v="2"/>
  </r>
  <r>
    <x v="2197"/>
    <x v="2197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x v="0"/>
    <s v="games/tabletop games"/>
    <n v="951"/>
    <n v="65.89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x v="0"/>
    <s v="games/tabletop games"/>
    <n v="133"/>
    <n v="81.650000000000006"/>
    <x v="6"/>
    <s v="tabletop games"/>
    <x v="2198"/>
    <d v="2015-11-14T13:20:00"/>
    <x v="0"/>
  </r>
  <r>
    <x v="2199"/>
    <x v="2199"/>
    <s v="A new strategic board game designed to flip out your opponent."/>
    <x v="7"/>
    <n v="13228"/>
    <x v="0"/>
    <s v="IE"/>
    <s v="EUR"/>
    <x v="2198"/>
    <n v="1442311198"/>
    <b v="1"/>
    <n v="251"/>
    <x v="0"/>
    <s v="games/tabletop games"/>
    <n v="147"/>
    <n v="52.7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x v="0"/>
    <s v="games/tabletop games"/>
    <n v="542"/>
    <n v="41.23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x v="0"/>
    <s v="music/electronic music"/>
    <n v="383"/>
    <n v="15.04"/>
    <x v="4"/>
    <s v="electronic music"/>
    <x v="2201"/>
    <d v="2013-01-16T20:19:25"/>
    <x v="4"/>
  </r>
  <r>
    <x v="2202"/>
    <x v="2202"/>
    <s v="An electro-organic album of evolved dance music inspired by seminal cyberpunk works."/>
    <x v="23"/>
    <n v="28167.25"/>
    <x v="0"/>
    <s v="US"/>
    <s v="USD"/>
    <x v="2201"/>
    <n v="1349209368"/>
    <b v="0"/>
    <n v="721"/>
    <x v="0"/>
    <s v="music/electronic music"/>
    <n v="704"/>
    <n v="39.07"/>
    <x v="4"/>
    <s v="electronic music"/>
    <x v="2202"/>
    <d v="2012-11-01T20:22:48"/>
    <x v="5"/>
  </r>
  <r>
    <x v="2203"/>
    <x v="2203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x v="0"/>
    <s v="music/electronic music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x v="0"/>
    <s v="music/electronic music"/>
    <n v="133"/>
    <n v="27.3"/>
    <x v="4"/>
    <s v="electronic music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x v="0"/>
    <s v="music/electronic music"/>
    <n v="152"/>
    <n v="42.22"/>
    <x v="4"/>
    <s v="electronic music"/>
    <x v="2205"/>
    <d v="2012-06-01T19:43:09"/>
    <x v="5"/>
  </r>
  <r>
    <x v="2206"/>
    <x v="2206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x v="0"/>
    <s v="music/electronic music"/>
    <n v="103"/>
    <n v="33.24"/>
    <x v="4"/>
    <s v="electronic music"/>
    <x v="2206"/>
    <d v="2012-04-16T06:10:24"/>
    <x v="5"/>
  </r>
  <r>
    <x v="2207"/>
    <x v="2207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x v="0"/>
    <s v="music/electronic music"/>
    <n v="100"/>
    <n v="285.70999999999998"/>
    <x v="4"/>
    <s v="electronic music"/>
    <x v="2207"/>
    <d v="2013-11-16T05:39:33"/>
    <x v="4"/>
  </r>
  <r>
    <x v="2208"/>
    <x v="2208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x v="0"/>
    <s v="music/electronic music"/>
    <n v="102"/>
    <n v="42.33"/>
    <x v="4"/>
    <s v="electronic music"/>
    <x v="2208"/>
    <d v="2012-04-07T04:00:00"/>
    <x v="5"/>
  </r>
  <r>
    <x v="2209"/>
    <x v="2209"/>
    <s v="Support us and pledge for rewards on our new bigger Tour of the US, Canada and Colombia!"/>
    <x v="2"/>
    <n v="754"/>
    <x v="0"/>
    <s v="GB"/>
    <s v="GBP"/>
    <x v="2208"/>
    <n v="1396524644"/>
    <b v="0"/>
    <n v="15"/>
    <x v="0"/>
    <s v="music/electronic music"/>
    <n v="151"/>
    <n v="50.27"/>
    <x v="4"/>
    <s v="electronic music"/>
    <x v="2209"/>
    <d v="2014-04-14T23:00:00"/>
    <x v="3"/>
  </r>
  <r>
    <x v="2210"/>
    <x v="2210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x v="0"/>
    <s v="music/electronic music"/>
    <n v="111"/>
    <n v="61.9"/>
    <x v="4"/>
    <s v="electronic music"/>
    <x v="2210"/>
    <d v="2012-04-14T17:36:00"/>
    <x v="5"/>
  </r>
  <r>
    <x v="2211"/>
    <x v="2211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x v="0"/>
    <s v="music/electronic music"/>
    <n v="196"/>
    <n v="40.75"/>
    <x v="4"/>
    <s v="electronic music"/>
    <x v="2211"/>
    <d v="2014-04-10T06:59:00"/>
    <x v="3"/>
  </r>
  <r>
    <x v="2212"/>
    <x v="2212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x v="0"/>
    <s v="music/electronic music"/>
    <n v="114"/>
    <n v="55.8"/>
    <x v="4"/>
    <s v="electronic music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x v="0"/>
    <s v="music/electronic music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x v="0"/>
    <s v="music/electronic music"/>
    <n v="293"/>
    <n v="73.13"/>
    <x v="4"/>
    <s v="electronic music"/>
    <x v="2214"/>
    <d v="2014-02-06T19:00:48"/>
    <x v="3"/>
  </r>
  <r>
    <x v="2215"/>
    <x v="2215"/>
    <s v="Ambient Electro Grind-fest!"/>
    <x v="131"/>
    <n v="860"/>
    <x v="0"/>
    <s v="US"/>
    <s v="USD"/>
    <x v="2214"/>
    <n v="1329671572"/>
    <b v="0"/>
    <n v="33"/>
    <x v="0"/>
    <s v="music/electronic music"/>
    <n v="156"/>
    <n v="26.06"/>
    <x v="4"/>
    <s v="electronic music"/>
    <x v="2215"/>
    <d v="2012-03-13T06:59:00"/>
    <x v="5"/>
  </r>
  <r>
    <x v="2216"/>
    <x v="2216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x v="0"/>
    <s v="music/electronic music"/>
    <n v="106"/>
    <n v="22.64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x v="0"/>
    <s v="music/electronic music"/>
    <n v="101"/>
    <n v="47.22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x v="0"/>
    <s v="music/electronic music"/>
    <n v="123"/>
    <n v="32.32"/>
    <x v="4"/>
    <s v="electronic music"/>
    <x v="2218"/>
    <d v="2012-08-29T00:00:00"/>
    <x v="5"/>
  </r>
  <r>
    <x v="2219"/>
    <x v="2219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x v="0"/>
    <s v="music/electronic music"/>
    <n v="102"/>
    <n v="53.42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x v="0"/>
    <s v="music/electronic music"/>
    <n v="101"/>
    <n v="51.3"/>
    <x v="4"/>
    <s v="electronic music"/>
    <x v="2220"/>
    <d v="2013-07-27T01:27:16"/>
    <x v="4"/>
  </r>
  <r>
    <x v="2221"/>
    <x v="2221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x v="0"/>
    <s v="games/tabletop games"/>
    <n v="108"/>
    <n v="37.200000000000003"/>
    <x v="6"/>
    <s v="tabletop games"/>
    <x v="2221"/>
    <d v="2016-04-23T00:00:00"/>
    <x v="2"/>
  </r>
  <r>
    <x v="2222"/>
    <x v="2222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x v="0"/>
    <s v="games/tabletop games"/>
    <n v="163"/>
    <n v="27.1"/>
    <x v="6"/>
    <s v="tabletop games"/>
    <x v="2222"/>
    <d v="2012-01-28T18:54:07"/>
    <x v="6"/>
  </r>
  <r>
    <x v="2223"/>
    <x v="2223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x v="0"/>
    <s v="games/tabletop games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x v="0"/>
    <s v="games/tabletop games"/>
    <n v="243"/>
    <n v="82.15"/>
    <x v="6"/>
    <s v="tabletop games"/>
    <x v="2224"/>
    <d v="2016-10-29T19:00:00"/>
    <x v="2"/>
  </r>
  <r>
    <x v="2225"/>
    <x v="2225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x v="0"/>
    <s v="games/tabletop games"/>
    <n v="945"/>
    <n v="164.8"/>
    <x v="6"/>
    <s v="tabletop games"/>
    <x v="2225"/>
    <d v="2014-09-21T19:00:15"/>
    <x v="3"/>
  </r>
  <r>
    <x v="2226"/>
    <x v="2226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x v="0"/>
    <s v="games/tabletop games"/>
    <n v="108"/>
    <n v="60.82"/>
    <x v="6"/>
    <s v="tabletop games"/>
    <x v="2226"/>
    <d v="2016-02-12T04:59:00"/>
    <x v="2"/>
  </r>
  <r>
    <x v="2227"/>
    <x v="2227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x v="0"/>
    <s v="games/tabletop games"/>
    <n v="157"/>
    <n v="67.97"/>
    <x v="6"/>
    <s v="tabletop games"/>
    <x v="2227"/>
    <d v="2013-11-13T20:22:35"/>
    <x v="4"/>
  </r>
  <r>
    <x v="2228"/>
    <x v="2228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x v="0"/>
    <s v="games/tabletop games"/>
    <n v="1174"/>
    <n v="81.56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x v="0"/>
    <s v="games/tabletop games"/>
    <n v="171"/>
    <n v="25.43"/>
    <x v="6"/>
    <s v="tabletop games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x v="0"/>
    <s v="games/tabletop games"/>
    <n v="126"/>
    <n v="21.5"/>
    <x v="6"/>
    <s v="tabletop games"/>
    <x v="2230"/>
    <d v="2014-04-25T21:08:47"/>
    <x v="3"/>
  </r>
  <r>
    <x v="2231"/>
    <x v="2231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x v="0"/>
    <s v="games/tabletop games"/>
    <n v="1212"/>
    <n v="27.23"/>
    <x v="6"/>
    <s v="tabletop games"/>
    <x v="2231"/>
    <d v="2013-06-25T05:00:00"/>
    <x v="4"/>
  </r>
  <r>
    <x v="2232"/>
    <x v="2232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x v="0"/>
    <s v="games/tabletop games"/>
    <n v="496"/>
    <n v="25.09"/>
    <x v="6"/>
    <s v="tabletop games"/>
    <x v="2232"/>
    <d v="2014-07-19T03:00:00"/>
    <x v="3"/>
  </r>
  <r>
    <x v="2233"/>
    <x v="2233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x v="0"/>
    <s v="games/tabletop games"/>
    <n v="332"/>
    <n v="21.23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x v="0"/>
    <s v="games/tabletop games"/>
    <n v="1165"/>
    <n v="41.61"/>
    <x v="6"/>
    <s v="tabletop games"/>
    <x v="2234"/>
    <d v="2017-01-05T19:47:27"/>
    <x v="2"/>
  </r>
  <r>
    <x v="2235"/>
    <x v="2235"/>
    <s v="An amazing set of sceneries to create unique atmospheres for your tabletop gaming."/>
    <x v="93"/>
    <n v="19931"/>
    <x v="0"/>
    <s v="CA"/>
    <s v="CAD"/>
    <x v="2234"/>
    <n v="1424997111"/>
    <b v="0"/>
    <n v="147"/>
    <x v="0"/>
    <s v="games/tabletop games"/>
    <n v="153"/>
    <n v="135.59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x v="0"/>
    <s v="games/tabletop games"/>
    <n v="537"/>
    <n v="22.12"/>
    <x v="6"/>
    <s v="tabletop games"/>
    <x v="2236"/>
    <d v="2016-02-01T14:48:43"/>
    <x v="2"/>
  </r>
  <r>
    <x v="2237"/>
    <x v="2237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x v="0"/>
    <s v="games/tabletop games"/>
    <n v="353"/>
    <n v="64.63"/>
    <x v="6"/>
    <s v="tabletop games"/>
    <x v="2237"/>
    <d v="2014-11-12T07:59:00"/>
    <x v="3"/>
  </r>
  <r>
    <x v="2238"/>
    <x v="2238"/>
    <s v="28mm Fantasy Miniature Range in leadfree white metal: Orcs, wolves and more."/>
    <x v="23"/>
    <n v="5496"/>
    <x v="0"/>
    <s v="DE"/>
    <s v="EUR"/>
    <x v="2237"/>
    <n v="1486565716"/>
    <b v="0"/>
    <n v="79"/>
    <x v="0"/>
    <s v="games/tabletop games"/>
    <n v="137"/>
    <n v="69.569999999999993"/>
    <x v="6"/>
    <s v="tabletop games"/>
    <x v="2238"/>
    <d v="2017-03-10T14:55:16"/>
    <x v="1"/>
  </r>
  <r>
    <x v="2239"/>
    <x v="2239"/>
    <s v="Next stretch goal unlocks at $33,000 and/or 500 backers unlocks 2 bonus stretch goals."/>
    <x v="31"/>
    <n v="32006.67"/>
    <x v="0"/>
    <s v="US"/>
    <s v="USD"/>
    <x v="2238"/>
    <n v="1382742014"/>
    <b v="0"/>
    <n v="426"/>
    <x v="0"/>
    <s v="games/tabletop games"/>
    <n v="128"/>
    <n v="75.13"/>
    <x v="6"/>
    <s v="tabletop games"/>
    <x v="2239"/>
    <d v="2013-12-01T04:02:00"/>
    <x v="4"/>
  </r>
  <r>
    <x v="2240"/>
    <x v="2240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x v="0"/>
    <s v="games/tabletop games"/>
    <n v="271"/>
    <n v="140.97999999999999"/>
    <x v="6"/>
    <s v="tabletop games"/>
    <x v="2240"/>
    <d v="2016-04-22T19:49:04"/>
    <x v="2"/>
  </r>
  <r>
    <x v="2241"/>
    <x v="2241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x v="0"/>
    <s v="games/tabletop games"/>
    <n v="806"/>
    <n v="49.47"/>
    <x v="6"/>
    <s v="tabletop games"/>
    <x v="2241"/>
    <d v="2017-03-02T19:51:40"/>
    <x v="1"/>
  </r>
  <r>
    <x v="2242"/>
    <x v="2242"/>
    <s v="Inconceivable! An amazing new illustrative deck based on The Princess Bride movie."/>
    <x v="3"/>
    <n v="136009.76"/>
    <x v="0"/>
    <s v="US"/>
    <s v="USD"/>
    <x v="2241"/>
    <n v="1382449733"/>
    <b v="0"/>
    <n v="2525"/>
    <x v="0"/>
    <s v="games/tabletop games"/>
    <n v="1360"/>
    <n v="53.87"/>
    <x v="6"/>
    <s v="tabletop games"/>
    <x v="2242"/>
    <d v="2013-11-27T03:02:00"/>
    <x v="4"/>
  </r>
  <r>
    <x v="2243"/>
    <x v="2243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x v="0"/>
    <s v="games/tabletop games"/>
    <n v="930250"/>
    <n v="4.57"/>
    <x v="6"/>
    <s v="tabletop games"/>
    <x v="2243"/>
    <d v="2017-03-13T03:00:00"/>
    <x v="1"/>
  </r>
  <r>
    <x v="2244"/>
    <x v="2244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x v="0"/>
    <s v="games/tabletop games"/>
    <n v="377"/>
    <n v="65"/>
    <x v="6"/>
    <s v="tabletop games"/>
    <x v="2244"/>
    <d v="2016-10-16T20:30:00"/>
    <x v="2"/>
  </r>
  <r>
    <x v="2245"/>
    <x v="2245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x v="0"/>
    <s v="games/tabletop games"/>
    <n v="2647"/>
    <n v="53.48"/>
    <x v="6"/>
    <s v="tabletop games"/>
    <x v="2245"/>
    <d v="2014-02-21T18:00:00"/>
    <x v="3"/>
  </r>
  <r>
    <x v="2246"/>
    <x v="2246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x v="0"/>
    <s v="games/tabletop games"/>
    <n v="100"/>
    <n v="43.91"/>
    <x v="6"/>
    <s v="tabletop games"/>
    <x v="2246"/>
    <d v="2015-09-04T19:00:10"/>
    <x v="0"/>
  </r>
  <r>
    <x v="2247"/>
    <x v="2247"/>
    <s v="Take on the role of an ancient forager in this fun strategy game from the designer of Biblios."/>
    <x v="17"/>
    <n v="19324"/>
    <x v="0"/>
    <s v="US"/>
    <s v="USD"/>
    <x v="2246"/>
    <n v="1436975965"/>
    <b v="0"/>
    <n v="380"/>
    <x v="0"/>
    <s v="games/tabletop games"/>
    <n v="104"/>
    <n v="50.85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x v="0"/>
    <s v="games/tabletop games"/>
    <n v="107"/>
    <n v="58.63"/>
    <x v="6"/>
    <s v="tabletop games"/>
    <x v="2248"/>
    <d v="2016-12-14T21:01:18"/>
    <x v="2"/>
  </r>
  <r>
    <x v="2249"/>
    <x v="2249"/>
    <s v="March with the legions against the enemies of Rome in this role-playing game of military adventures."/>
    <x v="8"/>
    <n v="5907"/>
    <x v="0"/>
    <s v="US"/>
    <s v="USD"/>
    <x v="2248"/>
    <n v="1362329565"/>
    <b v="0"/>
    <n v="180"/>
    <x v="0"/>
    <s v="games/tabletop games"/>
    <n v="169"/>
    <n v="32.82"/>
    <x v="6"/>
    <s v="tabletop games"/>
    <x v="2249"/>
    <d v="2013-04-02T15:52:45"/>
    <x v="4"/>
  </r>
  <r>
    <x v="2250"/>
    <x v="2250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x v="0"/>
    <s v="games/tabletop games"/>
    <n v="975"/>
    <n v="426.93"/>
    <x v="6"/>
    <s v="tabletop games"/>
    <x v="2250"/>
    <d v="2016-12-03T01:07:53"/>
    <x v="2"/>
  </r>
  <r>
    <x v="2251"/>
    <x v="2251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x v="0"/>
    <s v="games/tabletop games"/>
    <n v="134"/>
    <n v="23.81"/>
    <x v="6"/>
    <s v="tabletop games"/>
    <x v="2251"/>
    <d v="2014-08-16T08:17:57"/>
    <x v="3"/>
  </r>
  <r>
    <x v="2252"/>
    <x v="2252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x v="0"/>
    <s v="games/tabletop games"/>
    <n v="272"/>
    <n v="98.41"/>
    <x v="6"/>
    <s v="tabletop games"/>
    <x v="2252"/>
    <d v="2016-08-06T07:52:18"/>
    <x v="2"/>
  </r>
  <r>
    <x v="2253"/>
    <x v="2253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x v="0"/>
    <s v="games/tabletop games"/>
    <n v="113"/>
    <n v="107.32"/>
    <x v="6"/>
    <s v="tabletop games"/>
    <x v="2253"/>
    <d v="2015-11-18T16:09:07"/>
    <x v="0"/>
  </r>
  <r>
    <x v="2254"/>
    <x v="2254"/>
    <s v="A dexterity microgame by father/daughter team, Jason and Claire Kotarski. Make 100 project."/>
    <x v="2"/>
    <n v="2299"/>
    <x v="0"/>
    <s v="US"/>
    <s v="USD"/>
    <x v="2253"/>
    <n v="1484667168"/>
    <b v="0"/>
    <n v="197"/>
    <x v="0"/>
    <s v="games/tabletop games"/>
    <n v="460"/>
    <n v="11.67"/>
    <x v="6"/>
    <s v="tabletop games"/>
    <x v="2254"/>
    <d v="2017-01-24T15:32:48"/>
    <x v="1"/>
  </r>
  <r>
    <x v="2255"/>
    <x v="2255"/>
    <s v="This is the second set of 5 expansions for our route-building game, Jet Set!"/>
    <x v="333"/>
    <n v="11323"/>
    <x v="0"/>
    <s v="US"/>
    <s v="USD"/>
    <x v="2254"/>
    <n v="1460069451"/>
    <b v="0"/>
    <n v="271"/>
    <x v="0"/>
    <s v="games/tabletop games"/>
    <n v="287"/>
    <n v="41.78"/>
    <x v="6"/>
    <s v="tabletop games"/>
    <x v="2255"/>
    <d v="2016-05-07T22:50:51"/>
    <x v="2"/>
  </r>
  <r>
    <x v="2256"/>
    <x v="2256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x v="0"/>
    <s v="games/tabletop games"/>
    <n v="223"/>
    <n v="21.38"/>
    <x v="6"/>
    <s v="tabletop games"/>
    <x v="2256"/>
    <d v="2016-11-22T10:50:46"/>
    <x v="2"/>
  </r>
  <r>
    <x v="2257"/>
    <x v="2257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x v="0"/>
    <s v="games/tabletop games"/>
    <n v="636"/>
    <n v="94.1"/>
    <x v="6"/>
    <s v="tabletop games"/>
    <x v="2257"/>
    <d v="2016-06-19T23:00:00"/>
    <x v="2"/>
  </r>
  <r>
    <x v="2258"/>
    <x v="2258"/>
    <s v="A Dungeon World campaign setting that takes place after the end of the worlds."/>
    <x v="41"/>
    <n v="3223"/>
    <x v="0"/>
    <s v="US"/>
    <s v="USD"/>
    <x v="2257"/>
    <n v="1431453687"/>
    <b v="0"/>
    <n v="205"/>
    <x v="0"/>
    <s v="games/tabletop games"/>
    <n v="147"/>
    <n v="15.7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x v="0"/>
    <s v="games/tabletop games"/>
    <n v="1867"/>
    <n v="90.64"/>
    <x v="6"/>
    <s v="tabletop games"/>
    <x v="2259"/>
    <d v="2016-12-08T19:18:56"/>
    <x v="2"/>
  </r>
  <r>
    <x v="2260"/>
    <x v="2260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x v="0"/>
    <s v="games/tabletop games"/>
    <n v="327"/>
    <n v="97.3"/>
    <x v="6"/>
    <s v="tabletop games"/>
    <x v="2260"/>
    <d v="2014-03-26T23:24:10"/>
    <x v="3"/>
  </r>
  <r>
    <x v="2261"/>
    <x v="2261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x v="0"/>
    <s v="games/tabletop games"/>
    <n v="780"/>
    <n v="37.119999999999997"/>
    <x v="6"/>
    <s v="tabletop games"/>
    <x v="2261"/>
    <d v="2017-02-14T17:23:40"/>
    <x v="1"/>
  </r>
  <r>
    <x v="2262"/>
    <x v="2262"/>
    <s v="An RPG about mortal servants of the Horsemen of the Apocalypse deciding to not end the world."/>
    <x v="126"/>
    <n v="5087"/>
    <x v="0"/>
    <s v="US"/>
    <s v="USD"/>
    <x v="2261"/>
    <n v="1413295358"/>
    <b v="0"/>
    <n v="181"/>
    <x v="0"/>
    <s v="games/tabletop games"/>
    <n v="154"/>
    <n v="28.1"/>
    <x v="6"/>
    <s v="tabletop games"/>
    <x v="2262"/>
    <d v="2014-11-18T00:00:00"/>
    <x v="3"/>
  </r>
  <r>
    <x v="2263"/>
    <x v="2263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x v="0"/>
    <s v="games/tabletop games"/>
    <n v="116"/>
    <n v="144.4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x v="0"/>
    <s v="games/tabletop games"/>
    <n v="180"/>
    <n v="24.27"/>
    <x v="6"/>
    <s v="tabletop games"/>
    <x v="2264"/>
    <d v="2016-05-23T03:00:00"/>
    <x v="2"/>
  </r>
  <r>
    <x v="2265"/>
    <x v="2265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x v="0"/>
    <s v="games/tabletop games"/>
    <n v="299"/>
    <n v="35.119999999999997"/>
    <x v="6"/>
    <s v="tabletop games"/>
    <x v="2265"/>
    <d v="2016-11-22T20:28:27"/>
    <x v="2"/>
  </r>
  <r>
    <x v="2266"/>
    <x v="2266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x v="0"/>
    <s v="games/tabletop games"/>
    <n v="320"/>
    <n v="24.76"/>
    <x v="6"/>
    <s v="tabletop games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x v="0"/>
    <s v="games/tabletop games"/>
    <n v="381"/>
    <n v="188.38"/>
    <x v="6"/>
    <s v="tabletop games"/>
    <x v="2267"/>
    <d v="2014-12-21T01:00:00"/>
    <x v="3"/>
  </r>
  <r>
    <x v="2268"/>
    <x v="2268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x v="0"/>
    <s v="games/tabletop games"/>
    <n v="103"/>
    <n v="148.08000000000001"/>
    <x v="6"/>
    <s v="tabletop games"/>
    <x v="2268"/>
    <d v="2017-03-12T01:58:35"/>
    <x v="1"/>
  </r>
  <r>
    <x v="2269"/>
    <x v="2269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x v="0"/>
    <s v="games/tabletop games"/>
    <n v="1802"/>
    <n v="49.93"/>
    <x v="6"/>
    <s v="tabletop games"/>
    <x v="2269"/>
    <d v="2017-03-07T05:00:00"/>
    <x v="1"/>
  </r>
  <r>
    <x v="2270"/>
    <x v="2270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x v="0"/>
    <s v="games/tabletop games"/>
    <n v="720"/>
    <n v="107.82"/>
    <x v="6"/>
    <s v="tabletop games"/>
    <x v="2270"/>
    <d v="2017-01-10T21:59:00"/>
    <x v="2"/>
  </r>
  <r>
    <x v="2271"/>
    <x v="2271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x v="0"/>
    <s v="games/tabletop games"/>
    <n v="283"/>
    <n v="42.63"/>
    <x v="6"/>
    <s v="tabletop games"/>
    <x v="2271"/>
    <d v="2016-12-10T00:00:04"/>
    <x v="2"/>
  </r>
  <r>
    <x v="2272"/>
    <x v="2272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x v="0"/>
    <s v="games/tabletop games"/>
    <n v="1357"/>
    <n v="14.37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x v="0"/>
    <s v="games/tabletop games"/>
    <n v="220"/>
    <n v="37.479999999999997"/>
    <x v="6"/>
    <s v="tabletop games"/>
    <x v="2273"/>
    <d v="2017-03-12T12:10:42"/>
    <x v="1"/>
  </r>
  <r>
    <x v="2274"/>
    <x v="2274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x v="0"/>
    <s v="games/tabletop games"/>
    <n v="120"/>
    <n v="30.2"/>
    <x v="6"/>
    <s v="tabletop games"/>
    <x v="2274"/>
    <d v="2014-02-23T12:00:57"/>
    <x v="3"/>
  </r>
  <r>
    <x v="2275"/>
    <x v="2275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x v="0"/>
    <s v="games/tabletop games"/>
    <n v="408"/>
    <n v="33.549999999999997"/>
    <x v="6"/>
    <s v="tabletop games"/>
    <x v="2275"/>
    <d v="2014-12-22T14:47:59"/>
    <x v="3"/>
  </r>
  <r>
    <x v="2276"/>
    <x v="2276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x v="0"/>
    <s v="games/tabletop games"/>
    <n v="106"/>
    <n v="64.75"/>
    <x v="6"/>
    <s v="tabletop games"/>
    <x v="2276"/>
    <d v="2014-01-05T15:38:09"/>
    <x v="4"/>
  </r>
  <r>
    <x v="2277"/>
    <x v="2277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x v="0"/>
    <s v="games/tabletop games"/>
    <n v="141"/>
    <n v="57.93"/>
    <x v="6"/>
    <s v="tabletop games"/>
    <x v="2277"/>
    <d v="2012-02-27T16:17:03"/>
    <x v="5"/>
  </r>
  <r>
    <x v="2278"/>
    <x v="2278"/>
    <s v="Dice forged from stone one by one entirely by hand for demanding Gamers and Collectors."/>
    <x v="13"/>
    <n v="5414"/>
    <x v="0"/>
    <s v="IT"/>
    <s v="EUR"/>
    <x v="2277"/>
    <n v="1448902867"/>
    <b v="0"/>
    <n v="102"/>
    <x v="0"/>
    <s v="games/tabletop games"/>
    <n v="271"/>
    <n v="53.08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x v="0"/>
    <s v="games/tabletop games"/>
    <n v="154"/>
    <n v="48.06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x v="0"/>
    <s v="games/tabletop games"/>
    <n v="404"/>
    <n v="82.4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x v="0"/>
    <s v="music/rock"/>
    <n v="185"/>
    <n v="50.45"/>
    <x v="4"/>
    <s v="rock"/>
    <x v="2281"/>
    <d v="2011-07-25T06:50:00"/>
    <x v="6"/>
  </r>
  <r>
    <x v="2282"/>
    <x v="2282"/>
    <s v="Sage King is recording his debut album and wants YOU to be a part of the creation process"/>
    <x v="47"/>
    <n v="1390"/>
    <x v="0"/>
    <s v="US"/>
    <s v="USD"/>
    <x v="2281"/>
    <n v="1447560686"/>
    <b v="0"/>
    <n v="12"/>
    <x v="0"/>
    <s v="music/rock"/>
    <n v="185"/>
    <n v="115.83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x v="0"/>
    <s v="music/rock"/>
    <n v="101"/>
    <n v="63.03"/>
    <x v="4"/>
    <s v="rock"/>
    <x v="2283"/>
    <d v="2012-05-09T02:00:04"/>
    <x v="5"/>
  </r>
  <r>
    <x v="2284"/>
    <x v="2284"/>
    <s v="The Vinyl Skyway reunite to make a third album. "/>
    <x v="12"/>
    <n v="6373.27"/>
    <x v="0"/>
    <s v="US"/>
    <s v="USD"/>
    <x v="2283"/>
    <n v="1297451245"/>
    <b v="0"/>
    <n v="59"/>
    <x v="0"/>
    <s v="music/rock"/>
    <n v="106"/>
    <n v="108.02"/>
    <x v="4"/>
    <s v="rock"/>
    <x v="2284"/>
    <d v="2011-03-12T04:00:00"/>
    <x v="6"/>
  </r>
  <r>
    <x v="2285"/>
    <x v="2285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x v="0"/>
    <s v="music/rock"/>
    <n v="121"/>
    <n v="46.09"/>
    <x v="4"/>
    <s v="rock"/>
    <x v="2285"/>
    <d v="2012-06-29T04:27:23"/>
    <x v="5"/>
  </r>
  <r>
    <x v="2286"/>
    <x v="2286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x v="0"/>
    <s v="music/rock"/>
    <n v="100"/>
    <n v="107.21"/>
    <x v="4"/>
    <s v="rock"/>
    <x v="2286"/>
    <d v="2013-09-06T03:59:00"/>
    <x v="4"/>
  </r>
  <r>
    <x v="2287"/>
    <x v="2287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x v="0"/>
    <s v="music/rock"/>
    <n v="120"/>
    <n v="50.93"/>
    <x v="4"/>
    <s v="rock"/>
    <x v="2287"/>
    <d v="2014-06-23T16:01:00"/>
    <x v="3"/>
  </r>
  <r>
    <x v="2288"/>
    <x v="2288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x v="0"/>
    <s v="music/rock"/>
    <n v="100"/>
    <n v="40.04"/>
    <x v="4"/>
    <s v="rock"/>
    <x v="2288"/>
    <d v="2012-06-26T18:00:00"/>
    <x v="5"/>
  </r>
  <r>
    <x v="2289"/>
    <x v="2289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x v="0"/>
    <s v="music/rock"/>
    <n v="107"/>
    <n v="64.44"/>
    <x v="4"/>
    <s v="rock"/>
    <x v="2289"/>
    <d v="2013-12-06T23:22:00"/>
    <x v="4"/>
  </r>
  <r>
    <x v="2290"/>
    <x v="2290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x v="0"/>
    <s v="music/rock"/>
    <n v="104"/>
    <n v="53.83"/>
    <x v="4"/>
    <s v="rock"/>
    <x v="2290"/>
    <d v="2009-12-01T17:00:00"/>
    <x v="8"/>
  </r>
  <r>
    <x v="2291"/>
    <x v="2291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x v="0"/>
    <s v="music/rock"/>
    <n v="173"/>
    <n v="100.47"/>
    <x v="4"/>
    <s v="rock"/>
    <x v="2291"/>
    <d v="2012-04-23T04:00:00"/>
    <x v="5"/>
  </r>
  <r>
    <x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x v="0"/>
    <s v="music/rock"/>
    <n v="107"/>
    <n v="46.63"/>
    <x v="4"/>
    <s v="rock"/>
    <x v="2292"/>
    <d v="2012-04-18T16:44:36"/>
    <x v="5"/>
  </r>
  <r>
    <x v="2293"/>
    <x v="2293"/>
    <s v="Donate here to be a part of the upcoming album. Every little bit helps!"/>
    <x v="16"/>
    <n v="920"/>
    <x v="0"/>
    <s v="US"/>
    <s v="USD"/>
    <x v="2292"/>
    <n v="1346345999"/>
    <b v="0"/>
    <n v="27"/>
    <x v="0"/>
    <s v="music/rock"/>
    <n v="108"/>
    <n v="34.07"/>
    <x v="4"/>
    <s v="rock"/>
    <x v="2293"/>
    <d v="2012-09-25T03:59:00"/>
    <x v="5"/>
  </r>
  <r>
    <x v="2294"/>
    <x v="2294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x v="0"/>
    <s v="music/rock"/>
    <n v="146"/>
    <n v="65.209999999999994"/>
    <x v="4"/>
    <s v="rock"/>
    <x v="2294"/>
    <d v="2013-01-20T17:21:20"/>
    <x v="5"/>
  </r>
  <r>
    <x v="2295"/>
    <x v="2295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x v="0"/>
    <s v="music/rock"/>
    <n v="125"/>
    <n v="44.21"/>
    <x v="4"/>
    <s v="rock"/>
    <x v="2295"/>
    <d v="2013-01-26T22:54:16"/>
    <x v="5"/>
  </r>
  <r>
    <x v="2296"/>
    <x v="2296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x v="0"/>
    <s v="music/rock"/>
    <n v="149"/>
    <n v="71.97"/>
    <x v="4"/>
    <s v="rock"/>
    <x v="2296"/>
    <d v="2012-02-23T17:33:46"/>
    <x v="5"/>
  </r>
  <r>
    <x v="2297"/>
    <x v="2297"/>
    <s v="New Jersey Alternative Rock band COCO needs YOUR help self-releasing debut EP!"/>
    <x v="28"/>
    <n v="1006"/>
    <x v="0"/>
    <s v="US"/>
    <s v="USD"/>
    <x v="2296"/>
    <n v="1328749249"/>
    <b v="0"/>
    <n v="19"/>
    <x v="0"/>
    <s v="music/rock"/>
    <n v="101"/>
    <n v="52.95"/>
    <x v="4"/>
    <s v="rock"/>
    <x v="2297"/>
    <d v="2012-03-14T03:59:00"/>
    <x v="5"/>
  </r>
  <r>
    <x v="2298"/>
    <x v="2298"/>
    <s v="My name is Jonny Gray, and my friends and I are working together to raise funds for my debut album"/>
    <x v="11"/>
    <n v="31522"/>
    <x v="0"/>
    <s v="US"/>
    <s v="USD"/>
    <x v="2297"/>
    <n v="1393272633"/>
    <b v="0"/>
    <n v="288"/>
    <x v="0"/>
    <s v="music/rock"/>
    <n v="105"/>
    <n v="109.45"/>
    <x v="4"/>
    <s v="rock"/>
    <x v="2298"/>
    <d v="2014-03-26T19:10:33"/>
    <x v="3"/>
  </r>
  <r>
    <x v="2299"/>
    <x v="2299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x v="0"/>
    <s v="music/rock"/>
    <n v="350"/>
    <n v="75.040000000000006"/>
    <x v="4"/>
    <s v="rock"/>
    <x v="2299"/>
    <d v="2011-02-06T00:46:49"/>
    <x v="6"/>
  </r>
  <r>
    <x v="2300"/>
    <x v="2300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x v="0"/>
    <s v="music/rock"/>
    <n v="101"/>
    <n v="115.71"/>
    <x v="4"/>
    <s v="rock"/>
    <x v="2300"/>
    <d v="2012-06-28T17:26:56"/>
    <x v="5"/>
  </r>
  <r>
    <x v="2301"/>
    <x v="2301"/>
    <s v="We are America's first trock band, and we're ready to bring you our first album!"/>
    <x v="10"/>
    <n v="6680.22"/>
    <x v="0"/>
    <s v="US"/>
    <s v="USD"/>
    <x v="2300"/>
    <n v="1369193496"/>
    <b v="1"/>
    <n v="211"/>
    <x v="0"/>
    <s v="music/indie rock"/>
    <n v="134"/>
    <n v="31.66"/>
    <x v="4"/>
    <s v="indie rock"/>
    <x v="2301"/>
    <d v="2013-06-21T03:31:36"/>
    <x v="4"/>
  </r>
  <r>
    <x v="2302"/>
    <x v="2302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x v="0"/>
    <s v="music/indie rock"/>
    <n v="171"/>
    <n v="46.18"/>
    <x v="4"/>
    <s v="indie rock"/>
    <x v="2302"/>
    <d v="2013-12-31T07:00:00"/>
    <x v="4"/>
  </r>
  <r>
    <x v="2303"/>
    <x v="2303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x v="0"/>
    <s v="music/indie rock"/>
    <n v="109"/>
    <n v="68.48"/>
    <x v="4"/>
    <s v="indie rock"/>
    <x v="2303"/>
    <d v="2011-12-13T03:39:56"/>
    <x v="6"/>
  </r>
  <r>
    <x v="2304"/>
    <x v="2304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x v="0"/>
    <s v="music/indie rock"/>
    <n v="101"/>
    <n v="53.47"/>
    <x v="4"/>
    <s v="indie rock"/>
    <x v="2304"/>
    <d v="2011-01-01T04:59:00"/>
    <x v="7"/>
  </r>
  <r>
    <x v="2305"/>
    <x v="2305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x v="0"/>
    <s v="music/indie rock"/>
    <n v="101"/>
    <n v="109.11"/>
    <x v="4"/>
    <s v="indie rock"/>
    <x v="2305"/>
    <d v="2014-08-08T18:00:00"/>
    <x v="3"/>
  </r>
  <r>
    <x v="2306"/>
    <x v="2306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x v="0"/>
    <s v="music/indie rock"/>
    <n v="107"/>
    <n v="51.19"/>
    <x v="4"/>
    <s v="indie rock"/>
    <x v="2306"/>
    <d v="2012-03-10T04:02:09"/>
    <x v="5"/>
  </r>
  <r>
    <x v="2307"/>
    <x v="2307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x v="0"/>
    <s v="music/indie rock"/>
    <n v="107"/>
    <n v="27.94"/>
    <x v="4"/>
    <s v="indie rock"/>
    <x v="2307"/>
    <d v="2012-05-05T19:15:28"/>
    <x v="5"/>
  </r>
  <r>
    <x v="2308"/>
    <x v="2308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x v="0"/>
    <s v="music/indie rock"/>
    <n v="101"/>
    <n v="82.5"/>
    <x v="4"/>
    <s v="indie rock"/>
    <x v="2308"/>
    <d v="2014-08-29T01:00:00"/>
    <x v="3"/>
  </r>
  <r>
    <x v="2309"/>
    <x v="2309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x v="0"/>
    <s v="music/indie rock"/>
    <n v="107"/>
    <n v="59.82"/>
    <x v="4"/>
    <s v="indie rock"/>
    <x v="2309"/>
    <d v="2013-03-09T23:42:17"/>
    <x v="4"/>
  </r>
  <r>
    <x v="2310"/>
    <x v="2310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x v="0"/>
    <s v="music/indie rock"/>
    <n v="429"/>
    <n v="64.819999999999993"/>
    <x v="4"/>
    <s v="indie rock"/>
    <x v="2310"/>
    <d v="2013-03-21T18:03:35"/>
    <x v="4"/>
  </r>
  <r>
    <x v="2311"/>
    <x v="2311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x v="0"/>
    <s v="music/indie rock"/>
    <n v="104"/>
    <n v="90.1"/>
    <x v="4"/>
    <s v="indie rock"/>
    <x v="2311"/>
    <d v="2014-05-07T00:06:29"/>
    <x v="3"/>
  </r>
  <r>
    <x v="2312"/>
    <x v="2312"/>
    <s v="Help Brooklyn psychedelic synth rockers DINOWALRUS release their 3rd Record, COMPLEXION, on vinyl!"/>
    <x v="9"/>
    <n v="3236"/>
    <x v="0"/>
    <s v="US"/>
    <s v="USD"/>
    <x v="2310"/>
    <n v="1395155478"/>
    <b v="1"/>
    <n v="79"/>
    <x v="0"/>
    <s v="music/indie rock"/>
    <n v="108"/>
    <n v="40.96"/>
    <x v="4"/>
    <s v="indie rock"/>
    <x v="2312"/>
    <d v="2014-04-18T23:00:00"/>
    <x v="3"/>
  </r>
  <r>
    <x v="2313"/>
    <x v="2313"/>
    <s v="A Sunny Day in Glasgow are recording a new album and we need your help!"/>
    <x v="10"/>
    <n v="8792.02"/>
    <x v="0"/>
    <s v="US"/>
    <s v="USD"/>
    <x v="2311"/>
    <n v="1333494026"/>
    <b v="1"/>
    <n v="157"/>
    <x v="0"/>
    <s v="music/indie rock"/>
    <n v="176"/>
    <n v="56"/>
    <x v="4"/>
    <s v="indie rock"/>
    <x v="2313"/>
    <d v="2012-05-03T23:00:26"/>
    <x v="5"/>
  </r>
  <r>
    <x v="2314"/>
    <x v="2314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x v="0"/>
    <s v="music/indie rock"/>
    <n v="157"/>
    <n v="37.67"/>
    <x v="4"/>
    <s v="indie rock"/>
    <x v="2314"/>
    <d v="2012-06-07T13:14:17"/>
    <x v="5"/>
  </r>
  <r>
    <x v="2315"/>
    <x v="2315"/>
    <s v="Rice invites you to be a part of the creation of their first album and spread their message of love."/>
    <x v="30"/>
    <n v="2565"/>
    <x v="0"/>
    <s v="US"/>
    <s v="USD"/>
    <x v="2313"/>
    <n v="1333646743"/>
    <b v="1"/>
    <n v="64"/>
    <x v="0"/>
    <s v="music/indie rock"/>
    <n v="103"/>
    <n v="40.08"/>
    <x v="4"/>
    <s v="indie rock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x v="0"/>
    <s v="music/indie rock"/>
    <n v="104"/>
    <n v="78.03"/>
    <x v="4"/>
    <s v="indie rock"/>
    <x v="2316"/>
    <d v="2009-12-09T18:24:00"/>
    <x v="8"/>
  </r>
  <r>
    <x v="2317"/>
    <x v="2317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x v="0"/>
    <s v="music/indie rock"/>
    <n v="104"/>
    <n v="18.91"/>
    <x v="4"/>
    <s v="indie rock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x v="0"/>
    <s v="music/indie rock"/>
    <n v="121"/>
    <n v="37.130000000000003"/>
    <x v="4"/>
    <s v="indie rock"/>
    <x v="2318"/>
    <d v="2009-09-26T03:59:00"/>
    <x v="8"/>
  </r>
  <r>
    <x v="2319"/>
    <x v="2319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x v="0"/>
    <s v="music/indie rock"/>
    <n v="108"/>
    <n v="41.96"/>
    <x v="4"/>
    <s v="indie rock"/>
    <x v="2319"/>
    <d v="2013-12-15T01:58:05"/>
    <x v="4"/>
  </r>
  <r>
    <x v="2320"/>
    <x v="2320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x v="0"/>
    <s v="music/indie rock"/>
    <n v="109"/>
    <n v="61.04"/>
    <x v="4"/>
    <s v="indie rock"/>
    <x v="2320"/>
    <d v="2014-04-02T18:36:40"/>
    <x v="3"/>
  </r>
  <r>
    <x v="2321"/>
    <x v="2321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x v="1"/>
    <s v="food/small batch"/>
    <n v="39"/>
    <n v="64.53"/>
    <x v="7"/>
    <s v="small batch"/>
    <x v="2321"/>
    <d v="2017-04-04T05:15:01"/>
    <x v="1"/>
  </r>
  <r>
    <x v="2322"/>
    <x v="2322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x v="1"/>
    <s v="food/small batch"/>
    <n v="3"/>
    <n v="21.25"/>
    <x v="7"/>
    <s v="small batch"/>
    <x v="2322"/>
    <d v="2017-04-09T20:29:29"/>
    <x v="1"/>
  </r>
  <r>
    <x v="2323"/>
    <x v="2323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x v="1"/>
    <s v="food/small batch"/>
    <n v="48"/>
    <n v="30"/>
    <x v="7"/>
    <s v="small batch"/>
    <x v="2323"/>
    <d v="2017-03-20T18:07:27"/>
    <x v="1"/>
  </r>
  <r>
    <x v="2324"/>
    <x v="2324"/>
    <s v="A city centre shop selling great locally made food with room to chat and learn about eachother."/>
    <x v="51"/>
    <n v="1555"/>
    <x v="3"/>
    <s v="GB"/>
    <s v="GBP"/>
    <x v="2322"/>
    <n v="1487970885"/>
    <b v="0"/>
    <n v="61"/>
    <x v="1"/>
    <s v="food/small batch"/>
    <n v="21"/>
    <n v="25.49"/>
    <x v="7"/>
    <s v="small batch"/>
    <x v="2324"/>
    <d v="2017-03-26T20:14:45"/>
    <x v="1"/>
  </r>
  <r>
    <x v="2325"/>
    <x v="2325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x v="1"/>
    <s v="food/small batch"/>
    <n v="8"/>
    <n v="11.43"/>
    <x v="7"/>
    <s v="small batch"/>
    <x v="2325"/>
    <d v="2017-03-29T23:32:11"/>
    <x v="1"/>
  </r>
  <r>
    <x v="2326"/>
    <x v="2326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x v="1"/>
    <s v="food/small batch"/>
    <n v="1"/>
    <n v="108"/>
    <x v="7"/>
    <s v="small batch"/>
    <x v="2326"/>
    <d v="2017-04-30T17:00:00"/>
    <x v="1"/>
  </r>
  <r>
    <x v="2327"/>
    <x v="2327"/>
    <s v="Gourmet Fermentation in a Mason Jar. Create delicious, nutritious fermented foods at home."/>
    <x v="19"/>
    <n v="184133.01"/>
    <x v="0"/>
    <s v="US"/>
    <s v="USD"/>
    <x v="2325"/>
    <n v="1406066440"/>
    <b v="1"/>
    <n v="3355"/>
    <x v="0"/>
    <s v="food/small batch"/>
    <n v="526"/>
    <n v="54.88"/>
    <x v="7"/>
    <s v="small batch"/>
    <x v="2327"/>
    <d v="2014-08-26T22:00:40"/>
    <x v="3"/>
  </r>
  <r>
    <x v="2328"/>
    <x v="2328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x v="0"/>
    <s v="food/small batch"/>
    <n v="254"/>
    <n v="47.38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x v="0"/>
    <s v="food/small batch"/>
    <n v="106"/>
    <n v="211.84"/>
    <x v="7"/>
    <s v="small batch"/>
    <x v="2329"/>
    <d v="2014-07-17T14:59:06"/>
    <x v="3"/>
  </r>
  <r>
    <x v="2330"/>
    <x v="2330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x v="0"/>
    <s v="food/small batch"/>
    <n v="102"/>
    <n v="219.93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x v="0"/>
    <s v="food/small batch"/>
    <n v="144"/>
    <n v="40.799999999999997"/>
    <x v="7"/>
    <s v="small batch"/>
    <x v="2331"/>
    <d v="2014-08-18T00:08:10"/>
    <x v="3"/>
  </r>
  <r>
    <x v="2332"/>
    <x v="2332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x v="0"/>
    <s v="food/small batch"/>
    <n v="106"/>
    <n v="75.5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x v="0"/>
    <s v="food/small batch"/>
    <n v="212"/>
    <n v="13.54"/>
    <x v="7"/>
    <s v="small batch"/>
    <x v="2333"/>
    <d v="2014-05-29T17:50:00"/>
    <x v="3"/>
  </r>
  <r>
    <x v="2334"/>
    <x v="2334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x v="0"/>
    <s v="food/small batch"/>
    <n v="102"/>
    <n v="60.87"/>
    <x v="7"/>
    <s v="small batch"/>
    <x v="2334"/>
    <d v="2014-11-05T17:34:00"/>
    <x v="3"/>
  </r>
  <r>
    <x v="2335"/>
    <x v="2335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x v="0"/>
    <s v="food/small batch"/>
    <n v="102"/>
    <n v="115.69"/>
    <x v="7"/>
    <s v="small batch"/>
    <x v="2335"/>
    <d v="2014-06-11T13:44:03"/>
    <x v="3"/>
  </r>
  <r>
    <x v="2336"/>
    <x v="2336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x v="0"/>
    <s v="food/small batch"/>
    <n v="521"/>
    <n v="48.1"/>
    <x v="7"/>
    <s v="small batch"/>
    <x v="2336"/>
    <d v="2014-03-08T22:11:35"/>
    <x v="3"/>
  </r>
  <r>
    <x v="2337"/>
    <x v="2337"/>
    <s v="We make small batch, locally sourced bitters and shrubs for cocktails and cooking."/>
    <x v="14"/>
    <n v="13279"/>
    <x v="0"/>
    <s v="US"/>
    <s v="USD"/>
    <x v="2335"/>
    <n v="1401204143"/>
    <b v="1"/>
    <n v="179"/>
    <x v="0"/>
    <s v="food/small batch"/>
    <n v="111"/>
    <n v="74.180000000000007"/>
    <x v="7"/>
    <s v="small batch"/>
    <x v="2337"/>
    <d v="2014-06-26T15:22:23"/>
    <x v="3"/>
  </r>
  <r>
    <x v="2338"/>
    <x v="2338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x v="0"/>
    <s v="food/small batch"/>
    <n v="101"/>
    <n v="123.35"/>
    <x v="7"/>
    <s v="small batch"/>
    <x v="2338"/>
    <d v="2014-06-29T21:31:24"/>
    <x v="3"/>
  </r>
  <r>
    <x v="2339"/>
    <x v="2339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x v="0"/>
    <s v="food/small batch"/>
    <n v="294"/>
    <n v="66.62"/>
    <x v="7"/>
    <s v="small batch"/>
    <x v="2339"/>
    <d v="2016-12-19T07:59:00"/>
    <x v="2"/>
  </r>
  <r>
    <x v="2340"/>
    <x v="2340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x v="0"/>
    <s v="food/small batch"/>
    <n v="106"/>
    <n v="104.99"/>
    <x v="7"/>
    <s v="small batch"/>
    <x v="2340"/>
    <d v="2016-10-30T15:25:38"/>
    <x v="2"/>
  </r>
  <r>
    <x v="2341"/>
    <x v="2341"/>
    <s v="This website will serve as an interface to change lives and have a community routing for your success!"/>
    <x v="10"/>
    <n v="0"/>
    <x v="1"/>
    <s v="US"/>
    <s v="USD"/>
    <x v="2339"/>
    <n v="1434137504"/>
    <b v="0"/>
    <n v="0"/>
    <x v="1"/>
    <s v="technology/web"/>
    <n v="0"/>
    <n v="0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x v="1"/>
    <s v="technology/web"/>
    <n v="0"/>
    <n v="0"/>
    <x v="2"/>
    <s v="web"/>
    <x v="2342"/>
    <d v="2014-10-06T05:00:00"/>
    <x v="3"/>
  </r>
  <r>
    <x v="2343"/>
    <x v="2343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x v="1"/>
    <s v="technology/web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x v="1"/>
    <s v="technology/web"/>
    <n v="0"/>
    <n v="1"/>
    <x v="2"/>
    <s v="web"/>
    <x v="2344"/>
    <d v="2016-06-24T17:27:49"/>
    <x v="2"/>
  </r>
  <r>
    <x v="2345"/>
    <x v="2345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x v="1"/>
    <s v="technology/web"/>
    <n v="0"/>
    <n v="0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x v="1"/>
    <s v="technology/web"/>
    <n v="0"/>
    <n v="13"/>
    <x v="2"/>
    <s v="web"/>
    <x v="2346"/>
    <d v="2016-10-17T19:10:31"/>
    <x v="2"/>
  </r>
  <r>
    <x v="2347"/>
    <x v="2347"/>
    <s v="Back this project and get access to a course about building COMPLETE web applications without coding."/>
    <x v="28"/>
    <n v="15"/>
    <x v="1"/>
    <s v="US"/>
    <s v="USD"/>
    <x v="2345"/>
    <n v="1469543676"/>
    <b v="0"/>
    <n v="1"/>
    <x v="1"/>
    <s v="technology/web"/>
    <n v="2"/>
    <n v="15"/>
    <x v="2"/>
    <s v="web"/>
    <x v="2347"/>
    <d v="2016-08-25T14:34:36"/>
    <x v="2"/>
  </r>
  <r>
    <x v="2348"/>
    <x v="2348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x v="1"/>
    <s v="technology/web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x v="1"/>
    <s v="technology/web"/>
    <n v="0"/>
    <n v="0"/>
    <x v="2"/>
    <s v="web"/>
    <x v="2349"/>
    <d v="2015-08-11T18:37:08"/>
    <x v="0"/>
  </r>
  <r>
    <x v="2350"/>
    <x v="2350"/>
    <s v="HoxWi are the future for real time interaction with on-line customers via chat or video conference."/>
    <x v="63"/>
    <n v="0"/>
    <x v="1"/>
    <s v="IE"/>
    <s v="EUR"/>
    <x v="2348"/>
    <n v="1480882370"/>
    <b v="0"/>
    <n v="0"/>
    <x v="1"/>
    <s v="technology/web"/>
    <n v="0"/>
    <n v="0"/>
    <x v="2"/>
    <s v="web"/>
    <x v="2350"/>
    <d v="2017-01-03T20:12:50"/>
    <x v="2"/>
  </r>
  <r>
    <x v="2351"/>
    <x v="2351"/>
    <s v="Donate $30 or more and receive a free selfie stick."/>
    <x v="341"/>
    <n v="108"/>
    <x v="1"/>
    <s v="NZ"/>
    <s v="NZD"/>
    <x v="2349"/>
    <n v="1427768739"/>
    <b v="0"/>
    <n v="7"/>
    <x v="1"/>
    <s v="technology/web"/>
    <n v="1"/>
    <n v="15.43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x v="1"/>
    <s v="technology/web"/>
    <n v="0"/>
    <n v="0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x v="1"/>
    <s v="technology/web"/>
    <n v="0"/>
    <n v="0"/>
    <x v="2"/>
    <s v="web"/>
    <x v="2353"/>
    <d v="2015-04-21T16:13:42"/>
    <x v="0"/>
  </r>
  <r>
    <x v="2354"/>
    <x v="2354"/>
    <s v="Almost done with doctorate degree but need funding of $35,000 to complete research of project."/>
    <x v="19"/>
    <n v="25"/>
    <x v="1"/>
    <s v="US"/>
    <s v="USD"/>
    <x v="2352"/>
    <n v="1415726460"/>
    <b v="0"/>
    <n v="1"/>
    <x v="1"/>
    <s v="technology/web"/>
    <n v="0"/>
    <n v="25"/>
    <x v="2"/>
    <s v="web"/>
    <x v="2354"/>
    <d v="2015-01-10T17:21:00"/>
    <x v="3"/>
  </r>
  <r>
    <x v="2355"/>
    <x v="2355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x v="1"/>
    <s v="technology/web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x v="3"/>
    <n v="0"/>
    <x v="1"/>
    <s v="NL"/>
    <s v="EUR"/>
    <x v="2354"/>
    <n v="1430938104"/>
    <b v="0"/>
    <n v="0"/>
    <x v="1"/>
    <s v="technology/web"/>
    <n v="0"/>
    <n v="0"/>
    <x v="2"/>
    <s v="web"/>
    <x v="2356"/>
    <d v="2015-06-05T18:48:24"/>
    <x v="0"/>
  </r>
  <r>
    <x v="2357"/>
    <x v="2357"/>
    <s v="Click For Therapy is a website that was created to connect consumers and therapists across the UK."/>
    <x v="100"/>
    <n v="0"/>
    <x v="1"/>
    <s v="GB"/>
    <s v="GBP"/>
    <x v="2355"/>
    <n v="1442501578"/>
    <b v="0"/>
    <n v="0"/>
    <x v="1"/>
    <s v="technology/web"/>
    <n v="0"/>
    <n v="0"/>
    <x v="2"/>
    <s v="web"/>
    <x v="2357"/>
    <d v="2015-10-17T14:52:58"/>
    <x v="0"/>
  </r>
  <r>
    <x v="2358"/>
    <x v="2358"/>
    <s v="A website to auction, sell and swap items in the uk without a charge, without excess fees, the next ebay."/>
    <x v="15"/>
    <n v="0"/>
    <x v="1"/>
    <s v="GB"/>
    <s v="GBP"/>
    <x v="2356"/>
    <n v="1417818036"/>
    <b v="0"/>
    <n v="0"/>
    <x v="1"/>
    <s v="technology/web"/>
    <n v="0"/>
    <n v="0"/>
    <x v="2"/>
    <s v="web"/>
    <x v="2358"/>
    <d v="2015-01-31T00:39:00"/>
    <x v="3"/>
  </r>
  <r>
    <x v="2359"/>
    <x v="2359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x v="1"/>
    <s v="technology/web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x v="1"/>
    <s v="technology/web"/>
    <n v="0"/>
    <n v="2"/>
    <x v="2"/>
    <s v="web"/>
    <x v="2360"/>
    <d v="2016-02-07T16:58:00"/>
    <x v="2"/>
  </r>
  <r>
    <x v="2361"/>
    <x v="2361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x v="1"/>
    <s v="technology/web"/>
    <n v="0"/>
    <n v="0"/>
    <x v="2"/>
    <s v="web"/>
    <x v="2361"/>
    <d v="2016-04-30T22:00:00"/>
    <x v="2"/>
  </r>
  <r>
    <x v="2362"/>
    <x v="2362"/>
    <s v="The Columbus Ruby Brigade has brought monthly ruby goodness and camaraderie to all participants."/>
    <x v="329"/>
    <n v="120"/>
    <x v="1"/>
    <s v="US"/>
    <s v="USD"/>
    <x v="2360"/>
    <n v="1415723470"/>
    <b v="0"/>
    <n v="2"/>
    <x v="1"/>
    <s v="technology/web"/>
    <n v="29"/>
    <n v="60"/>
    <x v="2"/>
    <s v="web"/>
    <x v="2362"/>
    <d v="2014-12-11T16:31:10"/>
    <x v="3"/>
  </r>
  <r>
    <x v="2363"/>
    <x v="2363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x v="1"/>
    <s v="technology/web"/>
    <n v="0"/>
    <n v="0"/>
    <x v="2"/>
    <s v="web"/>
    <x v="2363"/>
    <d v="2015-12-29T00:16:40"/>
    <x v="0"/>
  </r>
  <r>
    <x v="2364"/>
    <x v="2364"/>
    <s v="Making a Minecraft server and Website and I need your help to fund it. Thanks in Advance!"/>
    <x v="342"/>
    <n v="0"/>
    <x v="1"/>
    <s v="US"/>
    <s v="USD"/>
    <x v="2362"/>
    <n v="1441146356"/>
    <b v="0"/>
    <n v="0"/>
    <x v="1"/>
    <s v="technology/web"/>
    <n v="0"/>
    <n v="0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x v="1"/>
    <s v="technology/web"/>
    <n v="0"/>
    <n v="0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x v="1"/>
    <s v="technology/web"/>
    <n v="11"/>
    <n v="97.41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x v="1"/>
    <s v="technology/web"/>
    <n v="1"/>
    <n v="47.86"/>
    <x v="2"/>
    <s v="web"/>
    <x v="2367"/>
    <d v="2016-04-25T22:16:56"/>
    <x v="2"/>
  </r>
  <r>
    <x v="2368"/>
    <x v="2368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x v="1"/>
    <s v="technology/web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x v="1"/>
    <s v="technology/web"/>
    <n v="0"/>
    <n v="0"/>
    <x v="2"/>
    <s v="web"/>
    <x v="2369"/>
    <d v="2016-02-10T19:30:11"/>
    <x v="2"/>
  </r>
  <r>
    <x v="2370"/>
    <x v="2370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x v="1"/>
    <s v="technology/web"/>
    <n v="0"/>
    <n v="20.5"/>
    <x v="2"/>
    <s v="web"/>
    <x v="2370"/>
    <d v="2014-12-18T04:32:21"/>
    <x v="3"/>
  </r>
  <r>
    <x v="2371"/>
    <x v="2371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x v="1"/>
    <s v="technology/web"/>
    <n v="0"/>
    <n v="0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x v="1"/>
    <s v="technology/web"/>
    <n v="3"/>
    <n v="30"/>
    <x v="2"/>
    <s v="web"/>
    <x v="2372"/>
    <d v="2015-04-24T01:39:31"/>
    <x v="0"/>
  </r>
  <r>
    <x v="2373"/>
    <x v="2373"/>
    <s v="We want to create a safe marketplace for buying and selling bicycles."/>
    <x v="343"/>
    <n v="50"/>
    <x v="1"/>
    <s v="SE"/>
    <s v="SEK"/>
    <x v="2371"/>
    <n v="1438271624"/>
    <b v="0"/>
    <n v="1"/>
    <x v="1"/>
    <s v="technology/web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x v="1"/>
    <s v="technology/web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x v="1"/>
    <s v="technology/web"/>
    <n v="0"/>
    <n v="0"/>
    <x v="2"/>
    <s v="web"/>
    <x v="2375"/>
    <d v="2016-09-09T20:03:57"/>
    <x v="2"/>
  </r>
  <r>
    <x v="2376"/>
    <x v="2376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x v="1"/>
    <s v="technology/web"/>
    <n v="11"/>
    <n v="81.58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x v="1"/>
    <s v="technology/web"/>
    <n v="0"/>
    <n v="0"/>
    <x v="2"/>
    <s v="web"/>
    <x v="2377"/>
    <d v="2016-11-25T21:53:03"/>
    <x v="2"/>
  </r>
  <r>
    <x v="2378"/>
    <x v="2378"/>
    <s v="KEEPUP allows you to extend your social circle by introducing you to new people via your friends."/>
    <x v="74"/>
    <n v="0"/>
    <x v="1"/>
    <s v="US"/>
    <s v="USD"/>
    <x v="2376"/>
    <n v="1438042730"/>
    <b v="0"/>
    <n v="0"/>
    <x v="1"/>
    <s v="technology/web"/>
    <n v="0"/>
    <n v="0"/>
    <x v="2"/>
    <s v="web"/>
    <x v="2378"/>
    <d v="2015-08-26T00:18:50"/>
    <x v="0"/>
  </r>
  <r>
    <x v="2379"/>
    <x v="2379"/>
    <s v="Selectcooks.com is a community marketplace for people to list, find and hire chefs."/>
    <x v="11"/>
    <n v="0"/>
    <x v="1"/>
    <s v="US"/>
    <s v="USD"/>
    <x v="2377"/>
    <n v="1440116616"/>
    <b v="0"/>
    <n v="0"/>
    <x v="1"/>
    <s v="technology/web"/>
    <n v="0"/>
    <n v="0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x v="1"/>
    <s v="technology/web"/>
    <n v="0"/>
    <n v="18.329999999999998"/>
    <x v="2"/>
    <s v="web"/>
    <x v="2380"/>
    <d v="2015-10-01T19:02:22"/>
    <x v="0"/>
  </r>
  <r>
    <x v="2381"/>
    <x v="2381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x v="1"/>
    <s v="technology/web"/>
    <n v="2"/>
    <n v="224.43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x v="1"/>
    <s v="technology/web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x v="1"/>
    <s v="technology/web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x v="1"/>
    <s v="technology/web"/>
    <n v="1"/>
    <n v="1"/>
    <x v="2"/>
    <s v="web"/>
    <x v="2384"/>
    <d v="2014-11-14T02:37:23"/>
    <x v="3"/>
  </r>
  <r>
    <x v="2385"/>
    <x v="2385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x v="1"/>
    <s v="technology/web"/>
    <n v="1"/>
    <n v="112.57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x v="1"/>
    <s v="technology/web"/>
    <n v="0"/>
    <n v="0"/>
    <x v="2"/>
    <s v="web"/>
    <x v="2386"/>
    <d v="2015-01-10T20:07:04"/>
    <x v="3"/>
  </r>
  <r>
    <x v="2387"/>
    <x v="2387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x v="1"/>
    <s v="technology/web"/>
    <n v="1"/>
    <n v="342"/>
    <x v="2"/>
    <s v="web"/>
    <x v="2387"/>
    <d v="2016-07-22T15:02:20"/>
    <x v="2"/>
  </r>
  <r>
    <x v="2388"/>
    <x v="2388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x v="1"/>
    <s v="technology/web"/>
    <n v="1"/>
    <n v="57.88"/>
    <x v="2"/>
    <s v="web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x v="1"/>
    <s v="technology/web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x v="1"/>
    <s v="technology/web"/>
    <n v="0"/>
    <n v="0"/>
    <x v="2"/>
    <s v="web"/>
    <x v="2390"/>
    <d v="2015-01-04T06:17:44"/>
    <x v="3"/>
  </r>
  <r>
    <x v="2391"/>
    <x v="2391"/>
    <s v="Using the power of internet to help people save hundreds in car repair."/>
    <x v="22"/>
    <n v="25"/>
    <x v="1"/>
    <s v="US"/>
    <s v="USD"/>
    <x v="2389"/>
    <n v="1425236644"/>
    <b v="0"/>
    <n v="1"/>
    <x v="1"/>
    <s v="technology/web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x v="1"/>
    <s v="technology/web"/>
    <n v="0"/>
    <n v="0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x v="1"/>
    <s v="technology/web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x v="1"/>
    <s v="technology/web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x v="1"/>
    <s v="technology/web"/>
    <n v="0"/>
    <n v="0"/>
    <x v="2"/>
    <s v="web"/>
    <x v="2395"/>
    <d v="2017-01-10T08:57:00"/>
    <x v="2"/>
  </r>
  <r>
    <x v="2396"/>
    <x v="2396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x v="1"/>
   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x v="1"/>
    <s v="technology/web"/>
    <n v="0"/>
    <n v="0"/>
    <x v="2"/>
    <s v="web"/>
    <x v="2397"/>
    <d v="2015-01-02T21:14:16"/>
    <x v="3"/>
  </r>
  <r>
    <x v="2398"/>
    <x v="2398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x v="1"/>
    <s v="technology/web"/>
    <n v="0"/>
    <n v="0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x v="1"/>
    <s v="technology/web"/>
    <n v="0"/>
    <n v="0"/>
    <x v="2"/>
    <s v="web"/>
    <x v="2399"/>
    <d v="2014-12-18T20:28:26"/>
    <x v="3"/>
  </r>
  <r>
    <x v="2400"/>
    <x v="2400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x v="1"/>
    <s v="technology/web"/>
    <n v="0"/>
    <n v="0"/>
    <x v="2"/>
    <s v="web"/>
    <x v="2400"/>
    <d v="2016-04-14T06:26:04"/>
    <x v="2"/>
  </r>
  <r>
    <x v="2401"/>
    <x v="2401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x v="1"/>
    <s v="food/food trucks"/>
    <n v="1"/>
    <n v="22.33"/>
    <x v="7"/>
    <s v="food trucks"/>
    <x v="2401"/>
    <d v="2016-03-05T19:44:56"/>
    <x v="2"/>
  </r>
  <r>
    <x v="2402"/>
    <x v="2402"/>
    <s v="Small town, delicious treats, and a mobile truck"/>
    <x v="14"/>
    <n v="52"/>
    <x v="2"/>
    <s v="US"/>
    <s v="USD"/>
    <x v="2400"/>
    <n v="1428941931"/>
    <b v="0"/>
    <n v="1"/>
    <x v="1"/>
    <s v="food/food trucks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x v="1"/>
    <s v="food/food trucks"/>
    <n v="17"/>
    <n v="16.829999999999998"/>
    <x v="7"/>
    <s v="food trucks"/>
    <x v="2403"/>
    <d v="2016-03-30T20:10:58"/>
    <x v="2"/>
  </r>
  <r>
    <x v="2404"/>
    <x v="2404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x v="1"/>
    <s v="food/food trucks"/>
    <n v="0"/>
    <n v="0"/>
    <x v="7"/>
    <s v="food trucks"/>
    <x v="2404"/>
    <d v="2016-01-03T00:56:47"/>
    <x v="0"/>
  </r>
  <r>
    <x v="2405"/>
    <x v="2405"/>
    <s v="We are the first gaming-themed food truck, bringing gourmet pub fare to the Jacksonville area."/>
    <x v="10"/>
    <n v="1126"/>
    <x v="2"/>
    <s v="US"/>
    <s v="USD"/>
    <x v="2403"/>
    <n v="1471096975"/>
    <b v="0"/>
    <n v="20"/>
    <x v="1"/>
    <s v="food/food trucks"/>
    <n v="23"/>
    <n v="56.3"/>
    <x v="7"/>
    <s v="food trucks"/>
    <x v="2405"/>
    <d v="2016-09-03T14:02:55"/>
    <x v="2"/>
  </r>
  <r>
    <x v="2406"/>
    <x v="2406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x v="1"/>
    <s v="food/food trucks"/>
    <n v="41"/>
    <n v="84.06"/>
    <x v="7"/>
    <s v="food trucks"/>
    <x v="2406"/>
    <d v="2015-01-19T02:39:50"/>
    <x v="3"/>
  </r>
  <r>
    <x v="2407"/>
    <x v="2407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x v="1"/>
    <s v="food/food trucks"/>
    <n v="25"/>
    <n v="168.39"/>
    <x v="7"/>
    <s v="food trucks"/>
    <x v="2407"/>
    <d v="2015-04-11T06:00:00"/>
    <x v="0"/>
  </r>
  <r>
    <x v="2408"/>
    <x v="2408"/>
    <s v="A US Army Vet trying to get a Peruvian food truck going! Really good Peruvian food now mobile!"/>
    <x v="36"/>
    <n v="30"/>
    <x v="2"/>
    <s v="US"/>
    <s v="USD"/>
    <x v="2406"/>
    <n v="1412652157"/>
    <b v="0"/>
    <n v="2"/>
    <x v="1"/>
    <s v="food/food trucks"/>
    <n v="0"/>
    <n v="15"/>
    <x v="7"/>
    <s v="food trucks"/>
    <x v="2408"/>
    <d v="2014-11-06T04:22:37"/>
    <x v="3"/>
  </r>
  <r>
    <x v="2409"/>
    <x v="2409"/>
    <s v="I am looking to start a food truck with an infusion of my Puerto Rican heritage and my love for BBQ."/>
    <x v="31"/>
    <n v="460"/>
    <x v="2"/>
    <s v="US"/>
    <s v="USD"/>
    <x v="2407"/>
    <n v="1437339675"/>
    <b v="0"/>
    <n v="6"/>
    <x v="1"/>
    <s v="food/food trucks"/>
    <n v="2"/>
    <n v="76.67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x v="1"/>
    <s v="food/food trucks"/>
    <n v="0"/>
    <n v="0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x v="1"/>
    <s v="food/food trucks"/>
    <n v="1"/>
    <n v="50.33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x v="1"/>
    <s v="food/food trucks"/>
    <n v="0"/>
    <n v="0"/>
    <x v="7"/>
    <s v="food trucks"/>
    <x v="2412"/>
    <d v="2016-11-26T18:41:13"/>
    <x v="2"/>
  </r>
  <r>
    <x v="2413"/>
    <x v="2413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x v="1"/>
    <s v="food/food trucks"/>
    <n v="1"/>
    <n v="8.33"/>
    <x v="7"/>
    <s v="food trucks"/>
    <x v="2413"/>
    <d v="2014-05-31T23:30:00"/>
    <x v="3"/>
  </r>
  <r>
    <x v="2414"/>
    <x v="2414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x v="1"/>
    <s v="food/food trucks"/>
    <n v="3"/>
    <n v="35.380000000000003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x v="1"/>
    <s v="food/food trucks"/>
    <n v="1"/>
    <n v="55.83"/>
    <x v="7"/>
    <s v="food trucks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x v="1"/>
    <s v="food/food trucks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x v="1"/>
    <s v="food/food trucks"/>
    <n v="0"/>
    <n v="0"/>
    <x v="7"/>
    <s v="food trucks"/>
    <x v="2417"/>
    <d v="2014-08-10T21:13:07"/>
    <x v="3"/>
  </r>
  <r>
    <x v="2418"/>
    <x v="2418"/>
    <s v="I want to start my food truck business."/>
    <x v="31"/>
    <n v="5"/>
    <x v="2"/>
    <s v="US"/>
    <s v="USD"/>
    <x v="2416"/>
    <n v="1422045244"/>
    <b v="0"/>
    <n v="5"/>
    <x v="1"/>
    <s v="food/food trucks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x v="1"/>
    <s v="food/food trucks"/>
    <n v="0"/>
    <n v="0"/>
    <x v="7"/>
    <s v="food trucks"/>
    <x v="2419"/>
    <d v="2015-02-18T17:43:09"/>
    <x v="3"/>
  </r>
  <r>
    <x v="2420"/>
    <x v="2420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x v="1"/>
    <s v="food/food trucks"/>
    <n v="15"/>
    <n v="69.47"/>
    <x v="7"/>
    <s v="food trucks"/>
    <x v="2420"/>
    <d v="2014-11-10T01:41:35"/>
    <x v="3"/>
  </r>
  <r>
    <x v="2421"/>
    <x v="2421"/>
    <s v="help me start Merrill's first hot dog cart in this empty lot"/>
    <x v="12"/>
    <n v="1"/>
    <x v="2"/>
    <s v="US"/>
    <s v="USD"/>
    <x v="2419"/>
    <n v="1421944196"/>
    <b v="0"/>
    <n v="1"/>
    <x v="1"/>
    <s v="food/food trucks"/>
    <n v="0"/>
    <n v="1"/>
    <x v="7"/>
    <s v="food trucks"/>
    <x v="2421"/>
    <d v="2015-02-21T16:29:56"/>
    <x v="0"/>
  </r>
  <r>
    <x v="2422"/>
    <x v="2422"/>
    <s v="Family owned business serving BBQ and seafood to the public"/>
    <x v="2"/>
    <n v="1"/>
    <x v="2"/>
    <s v="US"/>
    <s v="USD"/>
    <x v="2420"/>
    <n v="1423502636"/>
    <b v="0"/>
    <n v="1"/>
    <x v="1"/>
    <s v="food/food trucks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x v="1"/>
    <s v="food/food trucks"/>
    <n v="0"/>
    <n v="8"/>
    <x v="7"/>
    <s v="food trucks"/>
    <x v="2423"/>
    <d v="2014-12-31T16:54:50"/>
    <x v="3"/>
  </r>
  <r>
    <x v="2424"/>
    <x v="2424"/>
    <s v="Great and creative food from the heart in the form of a sweet food truck!"/>
    <x v="31"/>
    <n v="310"/>
    <x v="2"/>
    <s v="US"/>
    <s v="USD"/>
    <x v="2422"/>
    <n v="1411853108"/>
    <b v="0"/>
    <n v="9"/>
    <x v="1"/>
    <s v="food/food trucks"/>
    <n v="1"/>
    <n v="34.44"/>
    <x v="7"/>
    <s v="food trucks"/>
    <x v="2424"/>
    <d v="2014-10-27T21:25:08"/>
    <x v="3"/>
  </r>
  <r>
    <x v="2425"/>
    <x v="2425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x v="1"/>
    <s v="food/food trucks"/>
    <n v="0"/>
    <n v="1"/>
    <x v="7"/>
    <s v="food trucks"/>
    <x v="2425"/>
    <d v="2016-05-27T22:04:00"/>
    <x v="2"/>
  </r>
  <r>
    <x v="2426"/>
    <x v="2426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x v="1"/>
    <s v="food/food trucks"/>
    <n v="0"/>
    <n v="0"/>
    <x v="7"/>
    <s v="food trucks"/>
    <x v="2426"/>
    <d v="2015-08-08T04:04:52"/>
    <x v="0"/>
  </r>
  <r>
    <x v="2427"/>
    <x v="2427"/>
    <s v="Fast and simple lunches for those on the go.  All (lunch) deals $10 or less."/>
    <x v="63"/>
    <n v="1"/>
    <x v="2"/>
    <s v="US"/>
    <s v="USD"/>
    <x v="2425"/>
    <n v="1455262733"/>
    <b v="0"/>
    <n v="1"/>
    <x v="1"/>
    <s v="food/food trucks"/>
    <n v="0"/>
    <n v="1"/>
    <x v="7"/>
    <s v="food trucks"/>
    <x v="2427"/>
    <d v="2016-03-23T06:38:53"/>
    <x v="2"/>
  </r>
  <r>
    <x v="2428"/>
    <x v="2428"/>
    <s v="From Moo 2 You! We want to offer premium burgers to a taco flooded environment."/>
    <x v="19"/>
    <n v="1"/>
    <x v="2"/>
    <s v="US"/>
    <s v="USD"/>
    <x v="2426"/>
    <n v="1423594151"/>
    <b v="0"/>
    <n v="1"/>
    <x v="1"/>
    <s v="food/food trucks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x v="1"/>
    <s v="food/food trucks"/>
    <n v="1"/>
    <n v="501.25"/>
    <x v="7"/>
    <s v="food trucks"/>
    <x v="2429"/>
    <d v="2017-02-05T16:44:00"/>
    <x v="2"/>
  </r>
  <r>
    <x v="2430"/>
    <x v="2430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x v="1"/>
    <s v="food/food trucks"/>
    <n v="1"/>
    <n v="10.5"/>
    <x v="7"/>
    <s v="food trucks"/>
    <x v="2430"/>
    <d v="2016-02-12T03:08:24"/>
    <x v="2"/>
  </r>
  <r>
    <x v="2431"/>
    <x v="2431"/>
    <s v="Go to Colorado and run a food truck with homemade food of all kinds."/>
    <x v="57"/>
    <n v="2"/>
    <x v="2"/>
    <s v="US"/>
    <s v="USD"/>
    <x v="2429"/>
    <n v="1461896613"/>
    <b v="0"/>
    <n v="2"/>
    <x v="1"/>
    <s v="food/food trucks"/>
    <n v="0"/>
    <n v="1"/>
    <x v="7"/>
    <s v="food trucks"/>
    <x v="2431"/>
    <d v="2016-06-28T02:23:33"/>
    <x v="2"/>
  </r>
  <r>
    <x v="2432"/>
    <x v="2432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x v="1"/>
    <s v="food/food trucks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x v="1"/>
    <s v="food/food trucks"/>
    <n v="0"/>
    <n v="0"/>
    <x v="7"/>
    <s v="food trucks"/>
    <x v="2433"/>
    <d v="2016-02-27T21:35:43"/>
    <x v="2"/>
  </r>
  <r>
    <x v="2434"/>
    <x v="2434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x v="1"/>
    <s v="food/food trucks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x v="1"/>
    <s v="food/food trucks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x v="1"/>
    <s v="food/food trucks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x v="1"/>
    <s v="food/food trucks"/>
    <n v="0"/>
    <n v="0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x v="1"/>
    <s v="food/food trucks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x v="1"/>
    <s v="food/food trucks"/>
    <n v="0"/>
    <n v="0"/>
    <x v="7"/>
    <s v="food trucks"/>
    <x v="2439"/>
    <d v="2015-10-18T19:38:49"/>
    <x v="0"/>
  </r>
  <r>
    <x v="2440"/>
    <x v="2440"/>
    <s v="Starting a entire clean energy food truck and set a new standard for Cambodia"/>
    <x v="10"/>
    <n v="10"/>
    <x v="2"/>
    <s v="BE"/>
    <s v="EUR"/>
    <x v="2438"/>
    <n v="1452807313"/>
    <b v="0"/>
    <n v="2"/>
    <x v="1"/>
    <s v="food/food trucks"/>
    <n v="0"/>
    <n v="5"/>
    <x v="7"/>
    <s v="food trucks"/>
    <x v="2440"/>
    <d v="2016-02-13T21:35:13"/>
    <x v="2"/>
  </r>
  <r>
    <x v="2441"/>
    <x v="2441"/>
    <s v="YOU can help Alchemy Pops POP up on a street near you!"/>
    <x v="51"/>
    <n v="8091"/>
    <x v="0"/>
    <s v="US"/>
    <s v="USD"/>
    <x v="2439"/>
    <n v="1435806054"/>
    <b v="0"/>
    <n v="109"/>
    <x v="0"/>
    <s v="food/small batch"/>
    <n v="108"/>
    <n v="74.23"/>
    <x v="7"/>
    <s v="small batch"/>
    <x v="2441"/>
    <d v="2015-07-23T04:59:00"/>
    <x v="0"/>
  </r>
  <r>
    <x v="2442"/>
    <x v="2442"/>
    <s v="The first tea from a new sustainable tea region in India's young, rising Himalayas."/>
    <x v="95"/>
    <n v="30226"/>
    <x v="0"/>
    <s v="US"/>
    <s v="USD"/>
    <x v="2440"/>
    <n v="1424188828"/>
    <b v="0"/>
    <n v="372"/>
    <x v="0"/>
    <s v="food/small batch"/>
    <n v="126"/>
    <n v="81.25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x v="0"/>
    <s v="food/small batch"/>
    <n v="203"/>
    <n v="130.22999999999999"/>
    <x v="7"/>
    <s v="small batch"/>
    <x v="2443"/>
    <d v="2014-08-15T15:00:22"/>
    <x v="3"/>
  </r>
  <r>
    <x v="2444"/>
    <x v="2444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x v="0"/>
    <s v="food/small batch"/>
    <n v="109"/>
    <n v="53.41"/>
    <x v="7"/>
    <s v="small batch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x v="0"/>
    <s v="food/small batch"/>
    <n v="173"/>
    <n v="75.13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x v="0"/>
    <s v="food/small batch"/>
    <n v="168"/>
    <n v="75.67"/>
    <x v="7"/>
    <s v="small batch"/>
    <x v="2446"/>
    <d v="2016-11-26T15:27:51"/>
    <x v="2"/>
  </r>
  <r>
    <x v="2447"/>
    <x v="2447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x v="0"/>
    <s v="food/small batch"/>
    <n v="427"/>
    <n v="31.69"/>
    <x v="7"/>
    <s v="small batch"/>
    <x v="2447"/>
    <d v="2016-11-12T04:00:00"/>
    <x v="2"/>
  </r>
  <r>
    <x v="2448"/>
    <x v="2448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x v="0"/>
    <s v="food/small batch"/>
    <n v="108"/>
    <n v="47.78"/>
    <x v="7"/>
    <s v="small batch"/>
    <x v="2448"/>
    <d v="2016-08-31T05:36:00"/>
    <x v="2"/>
  </r>
  <r>
    <x v="2449"/>
    <x v="2449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x v="0"/>
    <s v="food/small batch"/>
    <n v="108"/>
    <n v="90"/>
    <x v="7"/>
    <s v="small batch"/>
    <x v="2449"/>
    <d v="2014-11-30T04:25:15"/>
    <x v="3"/>
  </r>
  <r>
    <x v="2450"/>
    <x v="2450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x v="0"/>
    <s v="food/small batch"/>
    <n v="102"/>
    <n v="149.31"/>
    <x v="7"/>
    <s v="small batch"/>
    <x v="2450"/>
    <d v="2014-10-28T03:11:00"/>
    <x v="3"/>
  </r>
  <r>
    <x v="2451"/>
    <x v="2451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x v="0"/>
    <s v="food/small batch"/>
    <n v="115"/>
    <n v="62.07"/>
    <x v="7"/>
    <s v="small batch"/>
    <x v="2451"/>
    <d v="2017-03-05T21:48:10"/>
    <x v="1"/>
  </r>
  <r>
    <x v="2452"/>
    <x v="2452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x v="0"/>
    <s v="food/small batch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x v="0"/>
    <s v="food/small batch"/>
    <n v="155"/>
    <n v="69.27"/>
    <x v="7"/>
    <s v="small batch"/>
    <x v="2453"/>
    <d v="2017-02-02T16:36:49"/>
    <x v="1"/>
  </r>
  <r>
    <x v="2454"/>
    <x v="2454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x v="0"/>
    <s v="food/small batch"/>
    <n v="101"/>
    <n v="271.51"/>
    <x v="7"/>
    <s v="small batch"/>
    <x v="2454"/>
    <d v="2017-03-11T04:50:08"/>
    <x v="1"/>
  </r>
  <r>
    <x v="2455"/>
    <x v="2455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x v="0"/>
    <s v="food/small batch"/>
    <n v="182"/>
    <n v="34.130000000000003"/>
    <x v="7"/>
    <s v="small batch"/>
    <x v="2455"/>
    <d v="2016-04-20T18:45:50"/>
    <x v="2"/>
  </r>
  <r>
    <x v="2456"/>
    <x v="2456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x v="0"/>
    <s v="food/small batch"/>
    <n v="181"/>
    <n v="40.49"/>
    <x v="7"/>
    <s v="small batch"/>
    <x v="2456"/>
    <d v="2017-02-25T23:03:59"/>
    <x v="1"/>
  </r>
  <r>
    <x v="2457"/>
    <x v="2457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x v="0"/>
    <s v="food/small batch"/>
    <n v="102"/>
    <n v="189.76"/>
    <x v="7"/>
    <s v="small batch"/>
    <x v="2457"/>
    <d v="2016-03-24T13:27:36"/>
    <x v="2"/>
  </r>
  <r>
    <x v="2458"/>
    <x v="2458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x v="0"/>
    <s v="food/small batch"/>
    <n v="110"/>
    <n v="68.86"/>
    <x v="7"/>
    <s v="small batch"/>
    <x v="2458"/>
    <d v="2016-06-09T19:00:00"/>
    <x v="2"/>
  </r>
  <r>
    <x v="2459"/>
    <x v="2459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x v="0"/>
    <s v="food/small batch"/>
    <n v="102"/>
    <n v="108.78"/>
    <x v="7"/>
    <s v="small batch"/>
    <x v="2459"/>
    <d v="2016-03-23T14:18:05"/>
    <x v="2"/>
  </r>
  <r>
    <x v="2460"/>
    <x v="2460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x v="0"/>
    <s v="food/small batch"/>
    <n v="101"/>
    <n v="125.99"/>
    <x v="7"/>
    <s v="small batch"/>
    <x v="2460"/>
    <d v="2017-01-03T04:17:00"/>
    <x v="2"/>
  </r>
  <r>
    <x v="2461"/>
    <x v="2461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x v="0"/>
    <s v="music/indie rock"/>
    <n v="104"/>
    <n v="90.52"/>
    <x v="4"/>
    <s v="indie rock"/>
    <x v="2461"/>
    <d v="2011-10-01T03:00:00"/>
    <x v="6"/>
  </r>
  <r>
    <x v="2462"/>
    <x v="2462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x v="0"/>
    <s v="music/indie rock"/>
    <n v="111"/>
    <n v="28.88"/>
    <x v="4"/>
    <s v="indie rock"/>
    <x v="2462"/>
    <d v="2012-07-19T04:28:16"/>
    <x v="5"/>
  </r>
  <r>
    <x v="2463"/>
    <x v="2463"/>
    <s v="Emma Ate The Lion's debut full length album"/>
    <x v="13"/>
    <n v="2325"/>
    <x v="0"/>
    <s v="US"/>
    <s v="USD"/>
    <x v="2460"/>
    <n v="1362710425"/>
    <b v="0"/>
    <n v="75"/>
    <x v="0"/>
    <s v="music/indie rock"/>
    <n v="116"/>
    <n v="31"/>
    <x v="4"/>
    <s v="indie rock"/>
    <x v="2463"/>
    <d v="2013-04-16T19:00:00"/>
    <x v="4"/>
  </r>
  <r>
    <x v="2464"/>
    <x v="2464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x v="0"/>
    <s v="music/indie rock"/>
    <n v="111"/>
    <n v="51.67"/>
    <x v="4"/>
    <s v="indie rock"/>
    <x v="2464"/>
    <d v="2015-09-30T19:29:00"/>
    <x v="0"/>
  </r>
  <r>
    <x v="2465"/>
    <x v="2465"/>
    <s v="An indie band from Spokane, WA looking to master and package their first full length album."/>
    <x v="176"/>
    <n v="1261"/>
    <x v="0"/>
    <s v="US"/>
    <s v="USD"/>
    <x v="2462"/>
    <n v="1345828548"/>
    <b v="0"/>
    <n v="48"/>
    <x v="0"/>
    <s v="music/indie rock"/>
    <n v="180"/>
    <n v="26.27"/>
    <x v="4"/>
    <s v="indie rock"/>
    <x v="2465"/>
    <d v="2012-09-23T17:15:48"/>
    <x v="5"/>
  </r>
  <r>
    <x v="2466"/>
    <x v="2466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x v="0"/>
    <s v="music/indie rock"/>
    <n v="100"/>
    <n v="48.08"/>
    <x v="4"/>
    <s v="indie rock"/>
    <x v="2466"/>
    <d v="2013-05-09T02:27:33"/>
    <x v="4"/>
  </r>
  <r>
    <x v="2467"/>
    <x v="2467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x v="0"/>
    <s v="music/indie rock"/>
    <n v="119"/>
    <n v="27.56"/>
    <x v="4"/>
    <s v="indie rock"/>
    <x v="2467"/>
    <d v="2012-05-10T17:00:00"/>
    <x v="5"/>
  </r>
  <r>
    <x v="2468"/>
    <x v="2468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x v="0"/>
    <s v="music/indie rock"/>
    <n v="107"/>
    <n v="36.97"/>
    <x v="4"/>
    <s v="indie rock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x v="0"/>
    <s v="music/indie rock"/>
    <n v="114"/>
    <n v="29.02"/>
    <x v="4"/>
    <s v="indie rock"/>
    <x v="2469"/>
    <d v="2011-02-08T10:18:49"/>
    <x v="6"/>
  </r>
  <r>
    <x v="2470"/>
    <x v="2470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x v="0"/>
    <s v="music/indie rock"/>
    <n v="103"/>
    <n v="28.66"/>
    <x v="4"/>
    <s v="indie rock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x v="0"/>
    <s v="music/indie rock"/>
    <n v="128"/>
    <n v="37.65"/>
    <x v="4"/>
    <s v="indie rock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x v="0"/>
    <s v="music/indie rock"/>
    <n v="136"/>
    <n v="97.9"/>
    <x v="4"/>
    <s v="indie rock"/>
    <x v="2472"/>
    <d v="2010-09-04T01:03:00"/>
    <x v="7"/>
  </r>
  <r>
    <x v="2473"/>
    <x v="2473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x v="0"/>
    <s v="music/indie rock"/>
    <n v="100"/>
    <n v="42.55"/>
    <x v="4"/>
    <s v="indie rock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x v="0"/>
    <s v="music/indie rock"/>
    <n v="100"/>
    <n v="131.58000000000001"/>
    <x v="4"/>
    <s v="indie rock"/>
    <x v="2474"/>
    <d v="2010-10-11T00:16:16"/>
    <x v="7"/>
  </r>
  <r>
    <x v="2475"/>
    <x v="2475"/>
    <s v="Help BRANDTSON and DREAMOVERrecords press their 2004 record, &quot;Send Us A Signal&quot;."/>
    <x v="30"/>
    <n v="2618"/>
    <x v="0"/>
    <s v="US"/>
    <s v="USD"/>
    <x v="2472"/>
    <n v="1273647255"/>
    <b v="0"/>
    <n v="81"/>
    <x v="0"/>
    <s v="music/indie rock"/>
    <n v="105"/>
    <n v="32.32"/>
    <x v="4"/>
    <s v="indie rock"/>
    <x v="2475"/>
    <d v="2010-07-10T22:00:00"/>
    <x v="7"/>
  </r>
  <r>
    <x v="2476"/>
    <x v="2476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x v="0"/>
    <s v="music/indie rock"/>
    <n v="105"/>
    <n v="61.1"/>
    <x v="4"/>
    <s v="indie rock"/>
    <x v="2476"/>
    <d v="2014-11-03T08:52:50"/>
    <x v="3"/>
  </r>
  <r>
    <x v="2477"/>
    <x v="823"/>
    <s v="Releasing my first album in August, and I need your help in order to get it done!"/>
    <x v="47"/>
    <n v="1285"/>
    <x v="0"/>
    <s v="US"/>
    <s v="USD"/>
    <x v="2474"/>
    <n v="1340901345"/>
    <b v="0"/>
    <n v="41"/>
    <x v="0"/>
    <s v="music/indie rock"/>
    <n v="171"/>
    <n v="31.34"/>
    <x v="4"/>
    <s v="indie rock"/>
    <x v="2477"/>
    <d v="2012-08-12T16:35:45"/>
    <x v="5"/>
  </r>
  <r>
    <x v="2478"/>
    <x v="2477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x v="0"/>
    <s v="music/indie rock"/>
    <n v="128"/>
    <n v="129.11000000000001"/>
    <x v="4"/>
    <s v="indie rock"/>
    <x v="2478"/>
    <d v="2013-01-13T22:48:33"/>
    <x v="5"/>
  </r>
  <r>
    <x v="2479"/>
    <x v="2478"/>
    <s v="Fake Natives is headed on tour this summer. Help them fill their tank with fossil fuels."/>
    <x v="43"/>
    <n v="400.33"/>
    <x v="0"/>
    <s v="US"/>
    <s v="USD"/>
    <x v="2476"/>
    <n v="1342545994"/>
    <b v="0"/>
    <n v="16"/>
    <x v="0"/>
    <s v="music/indie rock"/>
    <n v="133"/>
    <n v="25.02"/>
    <x v="4"/>
    <s v="indie rock"/>
    <x v="2479"/>
    <d v="2012-07-28T02:00:00"/>
    <x v="5"/>
  </r>
  <r>
    <x v="2480"/>
    <x v="2479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x v="0"/>
    <s v="music/indie rock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x v="0"/>
    <s v="music/indie rock"/>
    <n v="113"/>
    <n v="47.54"/>
    <x v="4"/>
    <s v="indie rock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x v="0"/>
    <s v="music/indie rock"/>
    <n v="100"/>
    <n v="40.04"/>
    <x v="4"/>
    <s v="indie rock"/>
    <x v="2482"/>
    <d v="2011-08-01T18:46:23"/>
    <x v="6"/>
  </r>
  <r>
    <x v="2483"/>
    <x v="2482"/>
    <s v="Send Intangible Animal on our first West Coast Tour!!! The fate of the world rests in your hands."/>
    <x v="184"/>
    <n v="1251"/>
    <x v="0"/>
    <s v="US"/>
    <s v="USD"/>
    <x v="2480"/>
    <n v="1330711203"/>
    <b v="0"/>
    <n v="19"/>
    <x v="0"/>
    <s v="music/indie rock"/>
    <n v="114"/>
    <n v="65.84"/>
    <x v="4"/>
    <s v="indie rock"/>
    <x v="2483"/>
    <d v="2012-05-01T17:00:03"/>
    <x v="5"/>
  </r>
  <r>
    <x v="2484"/>
    <x v="2483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x v="0"/>
    <s v="music/indie rock"/>
    <n v="119"/>
    <n v="46.4"/>
    <x v="4"/>
    <s v="indie rock"/>
    <x v="2484"/>
    <d v="2011-09-15T22:00:03"/>
    <x v="6"/>
  </r>
  <r>
    <x v="2485"/>
    <x v="2484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x v="0"/>
    <s v="music/indie rock"/>
    <n v="103"/>
    <n v="50.37"/>
    <x v="4"/>
    <s v="indie rock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x v="0"/>
    <s v="music/indie rock"/>
    <n v="266"/>
    <n v="26.57"/>
    <x v="4"/>
    <s v="indie rock"/>
    <x v="2486"/>
    <d v="2012-04-22T16:59:36"/>
    <x v="5"/>
  </r>
  <r>
    <x v="2487"/>
    <x v="2486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x v="0"/>
    <s v="music/indie rock"/>
    <n v="100"/>
    <n v="39.49"/>
    <x v="4"/>
    <s v="indie rock"/>
    <x v="2487"/>
    <d v="2012-05-27T01:59:57"/>
    <x v="5"/>
  </r>
  <r>
    <x v="2488"/>
    <x v="2487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x v="0"/>
    <s v="music/indie rock"/>
    <n v="107"/>
    <n v="49.25"/>
    <x v="4"/>
    <s v="indie rock"/>
    <x v="2488"/>
    <d v="2011-11-16T16:11:48"/>
    <x v="6"/>
  </r>
  <r>
    <x v="2489"/>
    <x v="2488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x v="0"/>
    <s v="music/indie rock"/>
    <n v="134"/>
    <n v="62.38"/>
    <x v="4"/>
    <s v="indie rock"/>
    <x v="2489"/>
    <d v="2013-05-09T16:33:59"/>
    <x v="4"/>
  </r>
  <r>
    <x v="2490"/>
    <x v="2489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x v="0"/>
    <s v="music/indie rock"/>
    <n v="121"/>
    <n v="37.94"/>
    <x v="4"/>
    <s v="indie rock"/>
    <x v="2490"/>
    <d v="2012-06-23T05:27:56"/>
    <x v="5"/>
  </r>
  <r>
    <x v="2491"/>
    <x v="2490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x v="0"/>
    <s v="music/indie rock"/>
    <n v="103"/>
    <n v="51.6"/>
    <x v="4"/>
    <s v="indie rock"/>
    <x v="2491"/>
    <d v="2011-01-16T01:51:00"/>
    <x v="7"/>
  </r>
  <r>
    <x v="2492"/>
    <x v="2491"/>
    <s v="We're a band from Hawaii trying to produce our first EP and we need help!"/>
    <x v="20"/>
    <n v="750"/>
    <x v="0"/>
    <s v="US"/>
    <s v="USD"/>
    <x v="2489"/>
    <n v="1335397188"/>
    <b v="0"/>
    <n v="27"/>
    <x v="0"/>
    <s v="music/indie rock"/>
    <n v="125"/>
    <n v="27.78"/>
    <x v="4"/>
    <s v="indie rock"/>
    <x v="2492"/>
    <d v="2012-06-16T09:59:00"/>
    <x v="5"/>
  </r>
  <r>
    <x v="2493"/>
    <x v="2492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x v="0"/>
    <s v="music/indie rock"/>
    <n v="129"/>
    <n v="99.38"/>
    <x v="4"/>
    <s v="indie rock"/>
    <x v="2493"/>
    <d v="2013-04-29T04:02:20"/>
    <x v="4"/>
  </r>
  <r>
    <x v="2494"/>
    <x v="2493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x v="0"/>
    <s v="music/indie rock"/>
    <n v="101"/>
    <n v="38.85"/>
    <x v="4"/>
    <s v="indie rock"/>
    <x v="2494"/>
    <d v="2012-05-23T15:29:04"/>
    <x v="5"/>
  </r>
  <r>
    <x v="2495"/>
    <x v="2494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x v="0"/>
    <s v="music/indie rock"/>
    <n v="128"/>
    <n v="45.55"/>
    <x v="4"/>
    <s v="indie rock"/>
    <x v="2495"/>
    <d v="2012-06-06T22:42:55"/>
    <x v="5"/>
  </r>
  <r>
    <x v="2496"/>
    <x v="2495"/>
    <s v="Be a part of making the first Lynn Haven album, &quot;Fair Weather Friends.&quot;"/>
    <x v="12"/>
    <n v="6000"/>
    <x v="0"/>
    <s v="US"/>
    <s v="USD"/>
    <x v="2493"/>
    <n v="1361577292"/>
    <b v="0"/>
    <n v="10"/>
    <x v="0"/>
    <s v="music/indie rock"/>
    <n v="100"/>
    <n v="600"/>
    <x v="4"/>
    <s v="indie rock"/>
    <x v="2496"/>
    <d v="2013-03-29T22:54:52"/>
    <x v="4"/>
  </r>
  <r>
    <x v="2497"/>
    <x v="2496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x v="0"/>
    <s v="music/indie rock"/>
    <n v="113"/>
    <n v="80.55"/>
    <x v="4"/>
    <s v="indie rock"/>
    <x v="2497"/>
    <d v="2011-08-05T21:05:38"/>
    <x v="6"/>
  </r>
  <r>
    <x v="2498"/>
    <x v="2497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x v="0"/>
    <s v="music/indie rock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x v="0"/>
    <s v="music/indie rock"/>
    <n v="203"/>
    <n v="47.68"/>
    <x v="4"/>
    <s v="indie rock"/>
    <x v="2499"/>
    <d v="2012-12-31T18:00:00"/>
    <x v="5"/>
  </r>
  <r>
    <x v="2500"/>
    <x v="2499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x v="0"/>
    <s v="music/indie rock"/>
    <n v="113"/>
    <n v="23.45"/>
    <x v="4"/>
    <s v="indie rock"/>
    <x v="2500"/>
    <d v="2012-06-23T18:32:55"/>
    <x v="5"/>
  </r>
  <r>
    <x v="2501"/>
    <x v="2500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x v="1"/>
    <s v="food/restaurants"/>
    <n v="3"/>
    <n v="40.14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x v="1"/>
    <s v="food/restaurants"/>
    <n v="0"/>
    <n v="17.2"/>
    <x v="7"/>
    <s v="restaurants"/>
    <x v="2502"/>
    <d v="2014-09-21T19:48:38"/>
    <x v="3"/>
  </r>
  <r>
    <x v="2503"/>
    <x v="2502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x v="1"/>
    <s v="food/restaurants"/>
    <n v="0"/>
    <n v="0"/>
    <x v="7"/>
    <s v="restaurants"/>
    <x v="2503"/>
    <d v="2016-06-07T21:06:00"/>
    <x v="2"/>
  </r>
  <r>
    <x v="2504"/>
    <x v="2503"/>
    <s v="Halal Restaurant and Internet Cafe 20 percent of profits will go to building masjids."/>
    <x v="19"/>
    <n v="0"/>
    <x v="2"/>
    <s v="US"/>
    <s v="USD"/>
    <x v="2501"/>
    <n v="1413418934"/>
    <b v="0"/>
    <n v="0"/>
    <x v="1"/>
    <s v="food/restaurants"/>
    <n v="0"/>
    <n v="0"/>
    <x v="7"/>
    <s v="restaurants"/>
    <x v="2504"/>
    <d v="2014-11-15T01:22:14"/>
    <x v="3"/>
  </r>
  <r>
    <x v="2505"/>
    <x v="2504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x v="1"/>
    <s v="food/restaurants"/>
    <n v="0"/>
    <n v="0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x v="1"/>
    <s v="food/restaurants"/>
    <n v="1"/>
    <n v="15"/>
    <x v="7"/>
    <s v="restaurants"/>
    <x v="2506"/>
    <d v="2015-10-03T21:00:00"/>
    <x v="0"/>
  </r>
  <r>
    <x v="2507"/>
    <x v="2506"/>
    <s v="Unique dishes for a unique city!."/>
    <x v="350"/>
    <n v="0"/>
    <x v="2"/>
    <s v="US"/>
    <s v="USD"/>
    <x v="2504"/>
    <n v="1428716704"/>
    <b v="0"/>
    <n v="0"/>
    <x v="1"/>
    <s v="food/restaurants"/>
    <n v="0"/>
    <n v="0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x v="1"/>
    <s v="food/restaurants"/>
    <n v="0"/>
    <n v="0"/>
    <x v="7"/>
    <s v="restaurants"/>
    <x v="2508"/>
    <d v="2014-08-14T22:50:34"/>
    <x v="3"/>
  </r>
  <r>
    <x v="2509"/>
    <x v="2508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x v="1"/>
    <s v="food/restaurants"/>
    <n v="1"/>
    <n v="35.7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x v="1"/>
    <s v="food/restaurants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x v="1"/>
    <s v="food/restaurants"/>
    <n v="0"/>
    <n v="0"/>
    <x v="7"/>
    <s v="restaurants"/>
    <x v="2511"/>
    <d v="2016-02-01T10:43:33"/>
    <x v="2"/>
  </r>
  <r>
    <x v="2512"/>
    <x v="2511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x v="1"/>
    <s v="food/restaurants"/>
    <n v="0"/>
    <n v="0"/>
    <x v="7"/>
    <s v="restaurants"/>
    <x v="2512"/>
    <d v="2014-12-13T21:02:41"/>
    <x v="3"/>
  </r>
  <r>
    <x v="2513"/>
    <x v="2512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x v="1"/>
    <s v="food/restaurants"/>
    <n v="0"/>
    <n v="0"/>
    <x v="7"/>
    <s v="restaurants"/>
    <x v="2513"/>
    <d v="2017-02-26T00:09:49"/>
    <x v="2"/>
  </r>
  <r>
    <x v="2514"/>
    <x v="2513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x v="1"/>
    <s v="food/restaurants"/>
    <n v="2"/>
    <n v="52.5"/>
    <x v="7"/>
    <s v="restaurants"/>
    <x v="2514"/>
    <d v="2014-08-20T09:21:17"/>
    <x v="3"/>
  </r>
  <r>
    <x v="2515"/>
    <x v="2514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x v="1"/>
    <s v="food/restaurants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x v="1"/>
    <s v="food/restaurants"/>
    <n v="0"/>
    <n v="0"/>
    <x v="7"/>
    <s v="restaurants"/>
    <x v="2516"/>
    <d v="2014-11-29T16:40:52"/>
    <x v="3"/>
  </r>
  <r>
    <x v="2517"/>
    <x v="2516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x v="1"/>
    <s v="food/restaurants"/>
    <n v="10"/>
    <n v="53.55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x v="1"/>
    <s v="food/restaurants"/>
    <n v="0"/>
    <n v="0"/>
    <x v="7"/>
    <s v="restaurants"/>
    <x v="2518"/>
    <d v="2014-11-13T17:20:28"/>
    <x v="3"/>
  </r>
  <r>
    <x v="2519"/>
    <x v="2518"/>
    <s v="Better than your mom's, better than Cracker Barrel, only at Kelli's Kitchen (all from scratch)."/>
    <x v="60"/>
    <n v="65"/>
    <x v="2"/>
    <s v="US"/>
    <s v="USD"/>
    <x v="2516"/>
    <n v="1403149404"/>
    <b v="0"/>
    <n v="4"/>
    <x v="1"/>
    <s v="food/restaurants"/>
    <n v="0"/>
    <n v="16.25"/>
    <x v="7"/>
    <s v="restaurants"/>
    <x v="2519"/>
    <d v="2014-07-19T03:43:24"/>
    <x v="3"/>
  </r>
  <r>
    <x v="2520"/>
    <x v="2519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x v="1"/>
    <s v="food/restaurants"/>
    <n v="0"/>
    <n v="0"/>
    <x v="7"/>
    <s v="restaurants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x v="0"/>
    <s v="music/classical music"/>
    <n v="109"/>
    <n v="103.68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x v="0"/>
    <s v="music/classical music"/>
    <n v="100"/>
    <n v="185.19"/>
    <x v="4"/>
    <s v="classical music"/>
    <x v="2522"/>
    <d v="2016-04-22T14:52:00"/>
    <x v="2"/>
  </r>
  <r>
    <x v="2523"/>
    <x v="2522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x v="0"/>
    <s v="music/classical music"/>
    <n v="156"/>
    <n v="54.15"/>
    <x v="4"/>
    <s v="classical music"/>
    <x v="2523"/>
    <d v="2014-11-18T00:24:52"/>
    <x v="3"/>
  </r>
  <r>
    <x v="2524"/>
    <x v="2523"/>
    <s v="We're bringing some of our favorite music from the past 10 years to disc for the first time ever."/>
    <x v="51"/>
    <n v="7620"/>
    <x v="0"/>
    <s v="US"/>
    <s v="USD"/>
    <x v="2521"/>
    <n v="1416338557"/>
    <b v="0"/>
    <n v="43"/>
    <x v="0"/>
    <s v="music/classical music"/>
    <n v="102"/>
    <n v="177.21"/>
    <x v="4"/>
    <s v="classical music"/>
    <x v="2524"/>
    <d v="2014-12-21T04:30:00"/>
    <x v="3"/>
  </r>
  <r>
    <x v="2525"/>
    <x v="2524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x v="0"/>
    <s v="music/classical music"/>
    <n v="100"/>
    <n v="100.33"/>
    <x v="4"/>
    <s v="classical music"/>
    <x v="2525"/>
    <d v="2012-06-28T20:16:11"/>
    <x v="5"/>
  </r>
  <r>
    <x v="2526"/>
    <x v="2525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x v="0"/>
    <s v="music/classical music"/>
    <n v="113"/>
    <n v="136.91"/>
    <x v="4"/>
    <s v="classical music"/>
    <x v="2526"/>
    <d v="2014-12-08T04:59:00"/>
    <x v="3"/>
  </r>
  <r>
    <x v="2527"/>
    <x v="2526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x v="0"/>
    <s v="music/classical music"/>
    <n v="102"/>
    <n v="57.54"/>
    <x v="4"/>
    <s v="classical music"/>
    <x v="2527"/>
    <d v="2013-10-18T03:59:00"/>
    <x v="4"/>
  </r>
  <r>
    <x v="2528"/>
    <x v="2527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x v="0"/>
    <s v="music/classical music"/>
    <n v="107"/>
    <n v="52.96"/>
    <x v="4"/>
    <s v="classical music"/>
    <x v="2528"/>
    <d v="2015-08-20T11:00:00"/>
    <x v="0"/>
  </r>
  <r>
    <x v="2529"/>
    <x v="2528"/>
    <s v="Opera. Short. New."/>
    <x v="12"/>
    <n v="6257"/>
    <x v="0"/>
    <s v="US"/>
    <s v="USD"/>
    <x v="2526"/>
    <n v="1328752575"/>
    <b v="0"/>
    <n v="76"/>
    <x v="0"/>
    <s v="music/classical music"/>
    <n v="104"/>
    <n v="82.33"/>
    <x v="4"/>
    <s v="classical music"/>
    <x v="2529"/>
    <d v="2012-03-25T00:56:15"/>
    <x v="5"/>
  </r>
  <r>
    <x v="2530"/>
    <x v="2529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x v="0"/>
    <s v="music/classical music"/>
    <n v="100"/>
    <n v="135.4199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x v="0"/>
    <s v="music/classical music"/>
    <n v="100"/>
    <n v="74.06999999999999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x v="0"/>
    <s v="music/classical music"/>
    <n v="126"/>
    <n v="84.08"/>
    <x v="4"/>
    <s v="classical music"/>
    <x v="2532"/>
    <d v="2012-08-16T20:22:46"/>
    <x v="5"/>
  </r>
  <r>
    <x v="2533"/>
    <x v="2532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x v="0"/>
    <s v="music/classical music"/>
    <n v="111"/>
    <n v="61.03"/>
    <x v="4"/>
    <s v="classical music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x v="0"/>
    <s v="music/classical music"/>
    <n v="105"/>
    <n v="150"/>
    <x v="4"/>
    <s v="classical music"/>
    <x v="2534"/>
    <d v="2010-01-01T06:00:00"/>
    <x v="8"/>
  </r>
  <r>
    <x v="2535"/>
    <x v="2534"/>
    <s v="Mark Hayes: Requiem Recording"/>
    <x v="22"/>
    <n v="20755"/>
    <x v="0"/>
    <s v="US"/>
    <s v="USD"/>
    <x v="2532"/>
    <n v="1414781945"/>
    <b v="0"/>
    <n v="78"/>
    <x v="0"/>
    <s v="music/classical music"/>
    <n v="104"/>
    <n v="266.08999999999997"/>
    <x v="4"/>
    <s v="classical music"/>
    <x v="2535"/>
    <d v="2014-12-01T19:59:05"/>
    <x v="3"/>
  </r>
  <r>
    <x v="2536"/>
    <x v="2535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x v="0"/>
    <s v="music/classical music"/>
    <n v="116"/>
    <n v="7.25"/>
    <x v="4"/>
    <s v="classical music"/>
    <x v="2536"/>
    <d v="2013-07-30T02:32:46"/>
    <x v="4"/>
  </r>
  <r>
    <x v="2537"/>
    <x v="2536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x v="0"/>
    <s v="music/classical music"/>
    <n v="110"/>
    <n v="100"/>
    <x v="4"/>
    <s v="classical music"/>
    <x v="2537"/>
    <d v="2011-08-01T15:34:15"/>
    <x v="6"/>
  </r>
  <r>
    <x v="2538"/>
    <x v="2537"/>
    <s v="I will record 2 of Tomaso Albinoni's concertos for 2 oboes playing both parts myself."/>
    <x v="102"/>
    <n v="20343.169999999998"/>
    <x v="0"/>
    <s v="US"/>
    <s v="USD"/>
    <x v="2535"/>
    <n v="1359029661"/>
    <b v="0"/>
    <n v="185"/>
    <x v="0"/>
    <s v="music/classical music"/>
    <n v="113"/>
    <n v="109.96"/>
    <x v="4"/>
    <s v="classical music"/>
    <x v="2538"/>
    <d v="2013-02-24T04:59:00"/>
    <x v="4"/>
  </r>
  <r>
    <x v="2539"/>
    <x v="2538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x v="0"/>
    <s v="music/classical music"/>
    <n v="100"/>
    <n v="169.92"/>
    <x v="4"/>
    <s v="classical music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x v="0"/>
    <s v="music/classical music"/>
    <n v="103"/>
    <n v="95.74"/>
    <x v="4"/>
    <s v="classical music"/>
    <x v="2540"/>
    <d v="2011-10-29T16:12:01"/>
    <x v="6"/>
  </r>
  <r>
    <x v="2541"/>
    <x v="2540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x v="0"/>
    <s v="music/classical music"/>
    <n v="107"/>
    <n v="59.46"/>
    <x v="4"/>
    <s v="classical music"/>
    <x v="2541"/>
    <d v="2013-09-26T10:46:58"/>
    <x v="4"/>
  </r>
  <r>
    <x v="2542"/>
    <x v="2541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x v="0"/>
    <s v="music/classical music"/>
    <n v="104"/>
    <n v="55.77"/>
    <x v="4"/>
    <s v="classical music"/>
    <x v="2542"/>
    <d v="2013-10-01T03:59:00"/>
    <x v="4"/>
  </r>
  <r>
    <x v="2543"/>
    <x v="2542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x v="0"/>
    <s v="music/classical music"/>
    <n v="156"/>
    <n v="30.08"/>
    <x v="4"/>
    <s v="classical music"/>
    <x v="2543"/>
    <d v="2011-01-02T03:00:00"/>
    <x v="7"/>
  </r>
  <r>
    <x v="2544"/>
    <x v="2543"/>
    <s v="Bringing choral music and performance opportunities to under-served youth in West Philadelphia"/>
    <x v="10"/>
    <n v="5041"/>
    <x v="0"/>
    <s v="US"/>
    <s v="USD"/>
    <x v="2541"/>
    <n v="1339158569"/>
    <b v="0"/>
    <n v="57"/>
    <x v="0"/>
    <s v="music/classical music"/>
    <n v="101"/>
    <n v="88.44"/>
    <x v="4"/>
    <s v="classical music"/>
    <x v="2544"/>
    <d v="2012-07-08T12:29:29"/>
    <x v="5"/>
  </r>
  <r>
    <x v="2545"/>
    <x v="2544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x v="0"/>
    <s v="music/classical music"/>
    <n v="195"/>
    <n v="64.03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x v="0"/>
    <s v="music/classical music"/>
    <n v="112"/>
    <n v="60.15"/>
    <x v="4"/>
    <s v="classical music"/>
    <x v="2546"/>
    <d v="2013-10-05T05:00:00"/>
    <x v="4"/>
  </r>
  <r>
    <x v="2547"/>
    <x v="2546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x v="0"/>
    <s v="music/classical music"/>
    <n v="120"/>
    <n v="49.19"/>
    <x v="4"/>
    <s v="classical music"/>
    <x v="2547"/>
    <d v="2012-04-04T17:33:23"/>
    <x v="5"/>
  </r>
  <r>
    <x v="2548"/>
    <x v="2547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x v="0"/>
    <s v="music/classical music"/>
    <n v="102"/>
    <n v="165.16"/>
    <x v="4"/>
    <s v="classical music"/>
    <x v="2548"/>
    <d v="2016-09-30T04:27:00"/>
    <x v="2"/>
  </r>
  <r>
    <x v="2549"/>
    <x v="2548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x v="0"/>
    <s v="music/classical music"/>
    <n v="103"/>
    <n v="43.62"/>
    <x v="4"/>
    <s v="classical music"/>
    <x v="2549"/>
    <d v="2013-05-31T17:00:00"/>
    <x v="4"/>
  </r>
  <r>
    <x v="2550"/>
    <x v="2549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x v="0"/>
    <s v="music/classical music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x v="0"/>
    <s v="music/classical music"/>
    <n v="103"/>
    <n v="67.42"/>
    <x v="4"/>
    <s v="classical music"/>
    <x v="2551"/>
    <d v="2012-03-21T20:48:00"/>
    <x v="5"/>
  </r>
  <r>
    <x v="2552"/>
    <x v="2551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x v="0"/>
    <s v="music/classical music"/>
    <n v="107"/>
    <n v="177.5"/>
    <x v="4"/>
    <s v="classical music"/>
    <x v="2552"/>
    <d v="2017-03-05T19:26:21"/>
    <x v="1"/>
  </r>
  <r>
    <x v="2553"/>
    <x v="2552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x v="0"/>
    <s v="music/classical music"/>
    <n v="156"/>
    <n v="38.880000000000003"/>
    <x v="4"/>
    <s v="classical music"/>
    <x v="2553"/>
    <d v="2012-09-21T04:46:47"/>
    <x v="5"/>
  </r>
  <r>
    <x v="2554"/>
    <x v="2553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x v="0"/>
    <s v="music/classical music"/>
    <n v="123"/>
    <n v="54.99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x v="0"/>
    <s v="music/classical music"/>
    <n v="107"/>
    <n v="61.34"/>
    <x v="4"/>
    <s v="classical music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x v="0"/>
    <s v="music/classical music"/>
    <n v="106"/>
    <n v="23.12"/>
    <x v="4"/>
    <s v="classical music"/>
    <x v="2556"/>
    <d v="2012-12-24T23:47:37"/>
    <x v="5"/>
  </r>
  <r>
    <x v="2557"/>
    <x v="2556"/>
    <s v="Raising money for our concert tour of Switzerland and Germany in June/July 2014"/>
    <x v="42"/>
    <n v="1066"/>
    <x v="0"/>
    <s v="GB"/>
    <s v="GBP"/>
    <x v="2554"/>
    <n v="1397584386"/>
    <b v="0"/>
    <n v="36"/>
    <x v="0"/>
    <s v="music/classical music"/>
    <n v="118"/>
    <n v="29.61"/>
    <x v="4"/>
    <s v="classical music"/>
    <x v="2557"/>
    <d v="2014-05-15T17:53:06"/>
    <x v="3"/>
  </r>
  <r>
    <x v="2558"/>
    <x v="2557"/>
    <s v="The Hopkins Sinfonia is looking for your support to run our 2015 Season made up of five concerts."/>
    <x v="21"/>
    <n v="1361"/>
    <x v="0"/>
    <s v="AU"/>
    <s v="AUD"/>
    <x v="2555"/>
    <n v="1427747906"/>
    <b v="0"/>
    <n v="18"/>
    <x v="0"/>
    <s v="music/classical music"/>
    <n v="109"/>
    <n v="75.61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x v="0"/>
    <s v="music/classical music"/>
    <n v="111"/>
    <n v="35.6"/>
    <x v="4"/>
    <s v="classical music"/>
    <x v="2559"/>
    <d v="2011-11-15T19:37:00"/>
    <x v="6"/>
  </r>
  <r>
    <x v="2560"/>
    <x v="2559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x v="0"/>
    <s v="music/classical music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x v="1"/>
    <s v="food/food trucks"/>
    <n v="0"/>
    <n v="0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x v="1"/>
    <s v="food/food trucks"/>
    <n v="1"/>
    <n v="25"/>
    <x v="7"/>
    <s v="food trucks"/>
    <x v="2562"/>
    <d v="2016-10-11T12:35:39"/>
    <x v="2"/>
  </r>
  <r>
    <x v="2563"/>
    <x v="2562"/>
    <s v="Michigan based bubble tea and specialty ice cream food truck"/>
    <x v="22"/>
    <n v="0"/>
    <x v="1"/>
    <s v="US"/>
    <s v="USD"/>
    <x v="2560"/>
    <n v="1433042451"/>
    <b v="0"/>
    <n v="0"/>
    <x v="1"/>
    <s v="food/food trucks"/>
    <n v="0"/>
    <n v="0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x v="1"/>
    <s v="food/food trucks"/>
    <n v="0"/>
    <n v="0"/>
    <x v="7"/>
    <s v="food trucks"/>
    <x v="2564"/>
    <d v="2014-08-01T00:58:19"/>
    <x v="3"/>
  </r>
  <r>
    <x v="2565"/>
    <x v="2564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x v="1"/>
    <s v="food/food trucks"/>
    <n v="1"/>
    <n v="100"/>
    <x v="7"/>
    <s v="food trucks"/>
    <x v="2565"/>
    <d v="2016-05-09T20:50:00"/>
    <x v="2"/>
  </r>
  <r>
    <x v="2566"/>
    <x v="2565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x v="1"/>
    <s v="food/food trucks"/>
    <n v="0"/>
    <n v="0"/>
    <x v="7"/>
    <s v="food trucks"/>
    <x v="2566"/>
    <d v="2014-08-21T23:32:28"/>
    <x v="3"/>
  </r>
  <r>
    <x v="2567"/>
    <x v="2566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x v="1"/>
    <s v="food/food trucks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x v="1"/>
    <s v="food/food trucks"/>
    <n v="1"/>
    <n v="50"/>
    <x v="7"/>
    <s v="food trucks"/>
    <x v="2568"/>
    <d v="2016-09-01T15:59:54"/>
    <x v="2"/>
  </r>
  <r>
    <x v="2569"/>
    <x v="2568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x v="1"/>
    <s v="food/food trucks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x v="1"/>
    <s v="food/food trucks"/>
    <n v="1"/>
    <n v="29.5"/>
    <x v="7"/>
    <s v="food trucks"/>
    <x v="2570"/>
    <d v="2017-02-08T21:40:35"/>
    <x v="1"/>
  </r>
  <r>
    <x v="2571"/>
    <x v="2570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x v="1"/>
    <s v="food/food trucks"/>
    <n v="0"/>
    <n v="62.5"/>
    <x v="7"/>
    <s v="food trucks"/>
    <x v="2571"/>
    <d v="2016-05-19T08:12:01"/>
    <x v="2"/>
  </r>
  <r>
    <x v="2572"/>
    <x v="2571"/>
    <s v="Mesquite smoked brisket nachos, food truck style, with homemade salsa to make your taste buds dance."/>
    <x v="11"/>
    <n v="0"/>
    <x v="1"/>
    <s v="US"/>
    <s v="USD"/>
    <x v="2569"/>
    <n v="1426301517"/>
    <b v="0"/>
    <n v="0"/>
    <x v="1"/>
    <s v="food/food trucks"/>
    <n v="0"/>
    <n v="0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x v="1"/>
    <s v="food/food trucks"/>
    <n v="0"/>
    <n v="0"/>
    <x v="7"/>
    <s v="food trucks"/>
    <x v="2573"/>
    <d v="2014-08-23T14:12:29"/>
    <x v="3"/>
  </r>
  <r>
    <x v="2574"/>
    <x v="2573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x v="1"/>
    <s v="food/food trucks"/>
    <n v="0"/>
    <n v="0"/>
    <x v="7"/>
    <s v="food trucks"/>
    <x v="2574"/>
    <d v="2016-05-18T19:49:05"/>
    <x v="2"/>
  </r>
  <r>
    <x v="2575"/>
    <x v="2574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x v="1"/>
    <s v="food/food trucks"/>
    <n v="0"/>
    <n v="0"/>
    <x v="7"/>
    <s v="food trucks"/>
    <x v="2575"/>
    <d v="2015-01-12T02:36:34"/>
    <x v="3"/>
  </r>
  <r>
    <x v="2576"/>
    <x v="2575"/>
    <s v="A New Twist with an American and Philippine fast food Mobile Trailer."/>
    <x v="3"/>
    <n v="0"/>
    <x v="1"/>
    <s v="US"/>
    <s v="USD"/>
    <x v="2573"/>
    <n v="1424823247"/>
    <b v="0"/>
    <n v="0"/>
    <x v="1"/>
    <s v="food/food trucks"/>
    <n v="0"/>
    <n v="0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x v="1"/>
    <s v="food/food trucks"/>
    <n v="0"/>
    <n v="0"/>
    <x v="7"/>
    <s v="food trucks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x v="1"/>
    <s v="food/food trucks"/>
    <n v="0"/>
    <n v="0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x v="1"/>
    <s v="food/food trucks"/>
    <n v="0"/>
    <n v="23.08"/>
    <x v="7"/>
    <s v="food trucks"/>
    <x v="2579"/>
    <d v="2014-09-15T19:55:03"/>
    <x v="3"/>
  </r>
  <r>
    <x v="2580"/>
    <x v="2579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x v="1"/>
    <s v="food/food trucks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x v="1"/>
    <s v="food/food trucks"/>
    <n v="11"/>
    <n v="48.18"/>
    <x v="7"/>
    <s v="food trucks"/>
    <x v="2581"/>
    <d v="2015-11-16T16:04:58"/>
    <x v="0"/>
  </r>
  <r>
    <x v="2582"/>
    <x v="2581"/>
    <s v="The place where chicken meets liquor for the first time!"/>
    <x v="161"/>
    <n v="1"/>
    <x v="2"/>
    <s v="US"/>
    <s v="USD"/>
    <x v="2579"/>
    <n v="1475192634"/>
    <b v="0"/>
    <n v="1"/>
    <x v="1"/>
    <s v="food/food trucks"/>
    <n v="0"/>
    <n v="1"/>
    <x v="7"/>
    <s v="food trucks"/>
    <x v="2582"/>
    <d v="2016-10-29T23:43:54"/>
    <x v="2"/>
  </r>
  <r>
    <x v="2583"/>
    <x v="2582"/>
    <s v="Crazy Daisy will become the newest member of the food truck distributors in Kansas City, Missouri."/>
    <x v="28"/>
    <n v="5"/>
    <x v="2"/>
    <s v="US"/>
    <s v="USD"/>
    <x v="2580"/>
    <n v="1421346480"/>
    <b v="0"/>
    <n v="5"/>
    <x v="1"/>
    <s v="food/food trucks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x v="3"/>
    <n v="0"/>
    <x v="2"/>
    <s v="US"/>
    <s v="USD"/>
    <x v="2581"/>
    <n v="1431749369"/>
    <b v="0"/>
    <n v="0"/>
    <x v="1"/>
    <s v="food/food trucks"/>
    <n v="0"/>
    <n v="0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x v="1"/>
    <s v="food/food trucks"/>
    <n v="0"/>
    <n v="50"/>
    <x v="7"/>
    <s v="food trucks"/>
    <x v="2585"/>
    <d v="2014-07-05T23:07:12"/>
    <x v="3"/>
  </r>
  <r>
    <x v="2586"/>
    <x v="2585"/>
    <s v="I would like to bring fresh salad and food to the streets of London at a reasonable price."/>
    <x v="9"/>
    <n v="5"/>
    <x v="2"/>
    <s v="GB"/>
    <s v="GBP"/>
    <x v="2583"/>
    <n v="1448438136"/>
    <b v="0"/>
    <n v="1"/>
    <x v="1"/>
    <s v="food/food trucks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x v="1"/>
    <s v="food/food trucks"/>
    <n v="2"/>
    <n v="202.83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x v="1"/>
    <s v="food/food trucks"/>
    <n v="4"/>
    <n v="29.13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x v="1"/>
    <s v="food/food trucks"/>
    <n v="0"/>
    <n v="5"/>
    <x v="7"/>
    <s v="food trucks"/>
    <x v="2589"/>
    <d v="2016-03-23T11:52:07"/>
    <x v="2"/>
  </r>
  <r>
    <x v="2590"/>
    <x v="2589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x v="1"/>
    <s v="food/food trucks"/>
    <n v="0"/>
    <n v="0"/>
    <x v="7"/>
    <s v="food trucks"/>
    <x v="2590"/>
    <d v="2016-01-26T14:08:17"/>
    <x v="2"/>
  </r>
  <r>
    <x v="2591"/>
    <x v="2590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x v="1"/>
    <s v="food/food trucks"/>
    <n v="2"/>
    <n v="13"/>
    <x v="7"/>
    <s v="food trucks"/>
    <x v="2591"/>
    <d v="2016-03-13T20:45:24"/>
    <x v="2"/>
  </r>
  <r>
    <x v="2592"/>
    <x v="2591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x v="1"/>
    <s v="food/food trucks"/>
    <n v="0"/>
    <n v="50"/>
    <x v="7"/>
    <s v="food trucks"/>
    <x v="2592"/>
    <d v="2014-10-05T19:13:41"/>
    <x v="3"/>
  </r>
  <r>
    <x v="2593"/>
    <x v="2592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x v="1"/>
    <s v="food/food trucks"/>
    <n v="0"/>
    <n v="0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x v="1"/>
    <s v="food/food trucks"/>
    <n v="0"/>
    <n v="1"/>
    <x v="7"/>
    <s v="food trucks"/>
    <x v="2594"/>
    <d v="2014-08-07T23:13:48"/>
    <x v="3"/>
  </r>
  <r>
    <x v="2595"/>
    <x v="2594"/>
    <s v="Looking to put the best baked goods in Bowling Green on wheels"/>
    <x v="36"/>
    <n v="1825"/>
    <x v="2"/>
    <s v="US"/>
    <s v="USD"/>
    <x v="2592"/>
    <n v="1485323500"/>
    <b v="0"/>
    <n v="19"/>
    <x v="1"/>
    <s v="food/food trucks"/>
    <n v="12"/>
    <n v="96.05"/>
    <x v="7"/>
    <s v="food trucks"/>
    <x v="2595"/>
    <d v="2017-02-24T05:51:40"/>
    <x v="1"/>
  </r>
  <r>
    <x v="2596"/>
    <x v="2595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x v="1"/>
    <s v="food/food trucks"/>
    <n v="24"/>
    <n v="305.77999999999997"/>
    <x v="7"/>
    <s v="food trucks"/>
    <x v="2596"/>
    <d v="2014-08-07T15:56:49"/>
    <x v="3"/>
  </r>
  <r>
    <x v="2597"/>
    <x v="2596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x v="1"/>
    <s v="food/food trucks"/>
    <n v="6"/>
    <n v="12.14"/>
    <x v="7"/>
    <s v="food trucks"/>
    <x v="2597"/>
    <d v="2016-06-19T08:11:57"/>
    <x v="2"/>
  </r>
  <r>
    <x v="2598"/>
    <x v="2597"/>
    <s v="I'm ready to make Tulsa happy and aware that love and kindness go hand in hand with good food!"/>
    <x v="9"/>
    <n v="1170"/>
    <x v="2"/>
    <s v="US"/>
    <s v="USD"/>
    <x v="2595"/>
    <n v="1440447001"/>
    <b v="0"/>
    <n v="14"/>
    <x v="1"/>
    <s v="food/food trucks"/>
    <n v="39"/>
    <n v="83.57"/>
    <x v="7"/>
    <s v="food trucks"/>
    <x v="2598"/>
    <d v="2015-09-23T20:10:01"/>
    <x v="0"/>
  </r>
  <r>
    <x v="2599"/>
    <x v="2598"/>
    <s v="The Empty Ramekins Catering Group is looking for your help to start up in Miami Florida!!!!"/>
    <x v="354"/>
    <n v="90"/>
    <x v="2"/>
    <s v="US"/>
    <s v="USD"/>
    <x v="2596"/>
    <n v="1403201147"/>
    <b v="0"/>
    <n v="5"/>
    <x v="1"/>
    <s v="food/food trucks"/>
    <n v="1"/>
    <n v="18"/>
    <x v="7"/>
    <s v="food trucks"/>
    <x v="2599"/>
    <d v="2014-08-03T18:05:47"/>
    <x v="3"/>
  </r>
  <r>
    <x v="2600"/>
    <x v="2599"/>
    <s v="On Sunday November 8, 2015 our food truck burned to the ground. Please help us get rebuilt."/>
    <x v="63"/>
    <n v="3466"/>
    <x v="2"/>
    <s v="US"/>
    <s v="USD"/>
    <x v="2597"/>
    <n v="1453757800"/>
    <b v="0"/>
    <n v="30"/>
    <x v="1"/>
    <s v="food/food trucks"/>
    <n v="7"/>
    <n v="115.53"/>
    <x v="7"/>
    <s v="food trucks"/>
    <x v="2600"/>
    <d v="2016-03-25T20:36:40"/>
    <x v="2"/>
  </r>
  <r>
    <x v="2601"/>
    <x v="2600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x v="0"/>
    <s v="technology/space exploration"/>
    <n v="661"/>
    <n v="21.9"/>
    <x v="2"/>
    <s v="space exploration"/>
    <x v="2601"/>
    <d v="2012-09-13T03:59:00"/>
    <x v="5"/>
  </r>
  <r>
    <x v="2602"/>
    <x v="2601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x v="0"/>
    <s v="technology/space exploration"/>
    <n v="326"/>
    <n v="80.02"/>
    <x v="2"/>
    <s v="space exploration"/>
    <x v="2602"/>
    <d v="2014-11-12T21:20:00"/>
    <x v="3"/>
  </r>
  <r>
    <x v="2603"/>
    <x v="2602"/>
    <s v="I will be building a mock space station and simulate living on Mars for two weeks."/>
    <x v="257"/>
    <n v="1776"/>
    <x v="0"/>
    <s v="US"/>
    <s v="USD"/>
    <x v="2600"/>
    <n v="1386626054"/>
    <b v="1"/>
    <n v="50"/>
    <x v="0"/>
    <s v="technology/space exploration"/>
    <n v="101"/>
    <n v="35.520000000000003"/>
    <x v="2"/>
    <s v="space exploration"/>
    <x v="2603"/>
    <d v="2013-12-23T21:54:14"/>
    <x v="4"/>
  </r>
  <r>
    <x v="2604"/>
    <x v="2603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x v="0"/>
    <s v="technology/space exploration"/>
    <n v="104"/>
    <n v="64.930000000000007"/>
    <x v="2"/>
    <s v="space exploration"/>
    <x v="2604"/>
    <d v="2012-04-29T01:13:43"/>
    <x v="5"/>
  </r>
  <r>
    <x v="2605"/>
    <x v="2604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x v="0"/>
    <s v="technology/space exploration"/>
    <n v="107"/>
    <n v="60.97"/>
    <x v="2"/>
    <s v="space exploration"/>
    <x v="2605"/>
    <d v="2016-06-17T12:59:50"/>
    <x v="2"/>
  </r>
  <r>
    <x v="2606"/>
    <x v="2605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x v="0"/>
    <s v="technology/space exploration"/>
    <n v="110"/>
    <n v="31.44"/>
    <x v="2"/>
    <s v="space exploration"/>
    <x v="2606"/>
    <d v="2014-04-29T17:06:22"/>
    <x v="3"/>
  </r>
  <r>
    <x v="2607"/>
    <x v="2606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x v="0"/>
    <s v="technology/space exploration"/>
    <n v="408"/>
    <n v="81.95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x v="0"/>
    <s v="technology/space exploration"/>
    <n v="224"/>
    <n v="58.93"/>
    <x v="2"/>
    <s v="space exploration"/>
    <x v="2608"/>
    <d v="2017-03-15T00:00:00"/>
    <x v="1"/>
  </r>
  <r>
    <x v="2609"/>
    <x v="2608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x v="0"/>
    <s v="technology/space exploration"/>
    <n v="304"/>
    <n v="157.29"/>
    <x v="2"/>
    <s v="space exploration"/>
    <x v="2609"/>
    <d v="2012-07-15T05:42:31"/>
    <x v="5"/>
  </r>
  <r>
    <x v="2610"/>
    <x v="2609"/>
    <s v="Preserve the telescope that Clyde Tombaugh used to discover Pluto for generations to come!"/>
    <x v="355"/>
    <n v="32172.66"/>
    <x v="0"/>
    <s v="US"/>
    <s v="USD"/>
    <x v="2607"/>
    <n v="1468444125"/>
    <b v="1"/>
    <n v="577"/>
    <x v="0"/>
    <s v="technology/space exploration"/>
    <n v="141"/>
    <n v="55.76"/>
    <x v="2"/>
    <s v="space exploration"/>
    <x v="2610"/>
    <d v="2016-08-22T06:59:00"/>
    <x v="2"/>
  </r>
  <r>
    <x v="2611"/>
    <x v="2610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x v="0"/>
    <s v="technology/space exploration"/>
    <n v="2791"/>
    <n v="83.8"/>
    <x v="2"/>
    <s v="space exploration"/>
    <x v="2611"/>
    <d v="2017-01-02T22:59:00"/>
    <x v="2"/>
  </r>
  <r>
    <x v="2612"/>
    <x v="2611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x v="0"/>
    <s v="technology/space exploration"/>
    <n v="172"/>
    <n v="58.42"/>
    <x v="2"/>
    <s v="space exploration"/>
    <x v="2612"/>
    <d v="2015-01-09T03:26:10"/>
    <x v="3"/>
  </r>
  <r>
    <x v="2613"/>
    <x v="2612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x v="0"/>
    <s v="technology/space exploration"/>
    <n v="101"/>
    <n v="270.57"/>
    <x v="2"/>
    <s v="space exploration"/>
    <x v="2613"/>
    <d v="2012-09-21T19:38:14"/>
    <x v="5"/>
  </r>
  <r>
    <x v="2614"/>
    <x v="2613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x v="0"/>
    <s v="technology/space exploration"/>
    <n v="102"/>
    <n v="107.1"/>
    <x v="2"/>
    <s v="space exploration"/>
    <x v="2614"/>
    <d v="2014-04-30T05:00:00"/>
    <x v="3"/>
  </r>
  <r>
    <x v="2615"/>
    <x v="2614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x v="0"/>
    <s v="technology/space exploration"/>
    <n v="170"/>
    <n v="47.18"/>
    <x v="2"/>
    <s v="space exploration"/>
    <x v="2615"/>
    <d v="2016-04-30T12:00:00"/>
    <x v="2"/>
  </r>
  <r>
    <x v="2616"/>
    <x v="2615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x v="0"/>
    <s v="technology/space exploration"/>
    <n v="115"/>
    <n v="120.3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x v="0"/>
    <s v="technology/space exploration"/>
    <n v="878"/>
    <n v="27.6"/>
    <x v="2"/>
    <s v="space exploration"/>
    <x v="2617"/>
    <d v="2014-10-20T20:59:11"/>
    <x v="3"/>
  </r>
  <r>
    <x v="2618"/>
    <x v="2617"/>
    <s v="LTD ED COLLECTIBLE SPACE ART FEAT. ASTRONAUTS"/>
    <x v="36"/>
    <n v="15808"/>
    <x v="0"/>
    <s v="US"/>
    <s v="USD"/>
    <x v="2615"/>
    <n v="1443812461"/>
    <b v="1"/>
    <n v="77"/>
    <x v="0"/>
    <s v="technology/space exploration"/>
    <n v="105"/>
    <n v="205.3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x v="0"/>
    <s v="technology/space exploration"/>
    <n v="188"/>
    <n v="35.5499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x v="0"/>
    <s v="technology/space exploration"/>
    <n v="144"/>
    <n v="74.64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x v="0"/>
    <s v="technology/space exploration"/>
    <n v="146"/>
    <n v="47.06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x v="0"/>
    <s v="technology/space exploration"/>
    <n v="131"/>
    <n v="26.59"/>
    <x v="2"/>
    <s v="space exploration"/>
    <x v="2622"/>
    <d v="2016-12-30T17:50:16"/>
    <x v="2"/>
  </r>
  <r>
    <x v="2623"/>
    <x v="2622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x v="0"/>
    <s v="technology/space exploration"/>
    <n v="114"/>
    <n v="36.770000000000003"/>
    <x v="2"/>
    <s v="space exploration"/>
    <x v="2623"/>
    <d v="2016-12-02T06:09:26"/>
    <x v="2"/>
  </r>
  <r>
    <x v="2624"/>
    <x v="2623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x v="0"/>
    <s v="technology/space exploration"/>
    <n v="1379"/>
    <n v="31.82"/>
    <x v="2"/>
    <s v="space exploration"/>
    <x v="2624"/>
    <d v="2012-09-13T10:07:02"/>
    <x v="5"/>
  </r>
  <r>
    <x v="2625"/>
    <x v="2624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x v="0"/>
    <s v="technology/space exploration"/>
    <n v="956"/>
    <n v="27.58"/>
    <x v="2"/>
    <s v="space exploration"/>
    <x v="2625"/>
    <d v="2016-11-09T20:26:48"/>
    <x v="2"/>
  </r>
  <r>
    <x v="2626"/>
    <x v="2625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x v="0"/>
    <s v="technology/space exploration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x v="0"/>
    <s v="technology/space exploration"/>
    <n v="647"/>
    <n v="21.56"/>
    <x v="2"/>
    <s v="space exploration"/>
    <x v="2627"/>
    <d v="2015-11-26T20:54:21"/>
    <x v="0"/>
  </r>
  <r>
    <x v="2628"/>
    <x v="2627"/>
    <s v="A high school freshman is sending pie into space and you can be a part of it.  GO SCIENCE!!!"/>
    <x v="357"/>
    <n v="926"/>
    <x v="0"/>
    <s v="US"/>
    <s v="USD"/>
    <x v="2625"/>
    <n v="1415661067"/>
    <b v="0"/>
    <n v="21"/>
    <x v="0"/>
    <s v="technology/space exploration"/>
    <n v="110"/>
    <n v="44.1"/>
    <x v="2"/>
    <s v="space exploration"/>
    <x v="2628"/>
    <d v="2014-11-30T23:11:07"/>
    <x v="3"/>
  </r>
  <r>
    <x v="2629"/>
    <x v="2628"/>
    <s v="The first international contest to let students shape the future of interstellar travel."/>
    <x v="10"/>
    <n v="6387"/>
    <x v="0"/>
    <s v="GB"/>
    <s v="GBP"/>
    <x v="2626"/>
    <n v="1429016122"/>
    <b v="0"/>
    <n v="100"/>
    <x v="0"/>
    <s v="technology/space exploration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x v="0"/>
    <s v="technology/space exploration"/>
    <n v="158"/>
    <n v="38.99"/>
    <x v="2"/>
    <s v="space exploration"/>
    <x v="2630"/>
    <d v="2016-06-30T10:00:00"/>
    <x v="2"/>
  </r>
  <r>
    <x v="2631"/>
    <x v="2630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x v="0"/>
    <s v="technology/space exploration"/>
    <n v="115"/>
    <n v="80.19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x v="0"/>
    <s v="technology/space exploration"/>
    <n v="137"/>
    <n v="34.9"/>
    <x v="2"/>
    <s v="space exploration"/>
    <x v="2632"/>
    <d v="2016-05-29T01:28:59"/>
    <x v="2"/>
  </r>
  <r>
    <x v="2633"/>
    <x v="2632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x v="0"/>
    <s v="technology/space exploration"/>
    <n v="355"/>
    <n v="89.1"/>
    <x v="2"/>
    <s v="space exploration"/>
    <x v="2633"/>
    <d v="2014-02-27T23:00:00"/>
    <x v="3"/>
  </r>
  <r>
    <x v="2634"/>
    <x v="2633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x v="0"/>
    <s v="technology/space exploration"/>
    <n v="106"/>
    <n v="39.44"/>
    <x v="2"/>
    <s v="space exploration"/>
    <x v="2634"/>
    <d v="2016-09-29T15:45:21"/>
    <x v="2"/>
  </r>
  <r>
    <x v="2635"/>
    <x v="2634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x v="0"/>
    <s v="technology/space exploration"/>
    <n v="100"/>
    <n v="136.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x v="0"/>
    <s v="technology/space exploration"/>
    <n v="187"/>
    <n v="37.46"/>
    <x v="2"/>
    <s v="space exploration"/>
    <x v="2636"/>
    <d v="2016-10-16T01:00:00"/>
    <x v="2"/>
  </r>
  <r>
    <x v="2637"/>
    <x v="2636"/>
    <s v="Help us collect the data to solve the mystery of the century: Is light slowing down?"/>
    <x v="2"/>
    <n v="831"/>
    <x v="0"/>
    <s v="US"/>
    <s v="USD"/>
    <x v="2634"/>
    <n v="1474895475"/>
    <b v="0"/>
    <n v="26"/>
    <x v="0"/>
    <s v="technology/space exploration"/>
    <n v="166"/>
    <n v="31.96"/>
    <x v="2"/>
    <s v="space exploration"/>
    <x v="2637"/>
    <d v="2016-10-12T13:11:15"/>
    <x v="2"/>
  </r>
  <r>
    <x v="2638"/>
    <x v="2637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x v="0"/>
    <s v="technology/space exploration"/>
    <n v="102"/>
    <n v="25.21"/>
    <x v="2"/>
    <s v="space exploration"/>
    <x v="2638"/>
    <d v="2015-01-15T21:54:55"/>
    <x v="3"/>
  </r>
  <r>
    <x v="2639"/>
    <x v="2638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x v="0"/>
    <s v="technology/space exploration"/>
    <n v="164"/>
    <n v="10.039999999999999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x v="0"/>
    <s v="technology/space exploration"/>
    <n v="106"/>
    <n v="45.94"/>
    <x v="2"/>
    <s v="space exploration"/>
    <x v="2640"/>
    <d v="2015-06-08T03:51:14"/>
    <x v="0"/>
  </r>
  <r>
    <x v="2641"/>
    <x v="2640"/>
    <s v="Building a Flying saucer that has Artificial Intelligent made from sea shell."/>
    <x v="15"/>
    <n v="15"/>
    <x v="2"/>
    <s v="US"/>
    <s v="USD"/>
    <x v="2638"/>
    <n v="1409341863"/>
    <b v="0"/>
    <n v="1"/>
    <x v="1"/>
    <s v="technology/space exploration"/>
    <n v="1"/>
    <n v="15"/>
    <x v="2"/>
    <s v="space exploration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x v="1"/>
    <s v="technology/space exploration"/>
    <n v="0"/>
    <n v="0"/>
    <x v="2"/>
    <s v="space exploration"/>
    <x v="2642"/>
    <d v="2016-07-15T06:57:00"/>
    <x v="2"/>
  </r>
  <r>
    <x v="2643"/>
    <x v="2642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x v="1"/>
    <s v="technology/space exploration"/>
    <n v="34"/>
    <n v="223.58"/>
    <x v="2"/>
    <s v="space exploration"/>
    <x v="2643"/>
    <d v="2016-12-21T07:59:00"/>
    <x v="2"/>
  </r>
  <r>
    <x v="2644"/>
    <x v="2643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x v="1"/>
    <s v="technology/space exploration"/>
    <n v="2"/>
    <n v="39.479999999999997"/>
    <x v="2"/>
    <s v="space exploration"/>
    <x v="2644"/>
    <d v="2017-03-10T19:00:35"/>
    <x v="1"/>
  </r>
  <r>
    <x v="2645"/>
    <x v="2644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x v="1"/>
    <s v="technology/space exploration"/>
    <n v="11"/>
    <n v="91.3"/>
    <x v="2"/>
    <s v="space exploration"/>
    <x v="2645"/>
    <d v="2014-11-08T21:13:23"/>
    <x v="3"/>
  </r>
  <r>
    <x v="2646"/>
    <x v="2645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x v="1"/>
    <s v="technology/space exploration"/>
    <n v="8"/>
    <n v="78.67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x v="1"/>
    <s v="technology/space exploration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x v="1"/>
    <s v="technology/space exploration"/>
    <n v="1"/>
    <n v="17.670000000000002"/>
    <x v="2"/>
    <s v="space exploration"/>
    <x v="2648"/>
    <d v="2016-03-09T17:09:20"/>
    <x v="2"/>
  </r>
  <r>
    <x v="2649"/>
    <x v="2648"/>
    <s v="They have launched a Kickstarter."/>
    <x v="152"/>
    <n v="124"/>
    <x v="1"/>
    <s v="US"/>
    <s v="USD"/>
    <x v="2645"/>
    <n v="1449186941"/>
    <b v="0"/>
    <n v="3"/>
    <x v="1"/>
    <s v="technology/space exploration"/>
    <n v="0"/>
    <n v="41.33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x v="1"/>
    <s v="technology/space exploration"/>
    <n v="1"/>
    <n v="71.599999999999994"/>
    <x v="2"/>
    <s v="space exploration"/>
    <x v="2650"/>
    <d v="2016-12-21T14:59:03"/>
    <x v="2"/>
  </r>
  <r>
    <x v="2651"/>
    <x v="2650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x v="1"/>
    <s v="technology/space exploration"/>
    <n v="2"/>
    <n v="307.8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x v="1"/>
    <s v="technology/space exploration"/>
    <n v="1"/>
    <n v="80.45"/>
    <x v="2"/>
    <s v="space exploration"/>
    <x v="2652"/>
    <d v="2014-12-10T03:48:45"/>
    <x v="3"/>
  </r>
  <r>
    <x v="2653"/>
    <x v="2652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x v="1"/>
    <s v="technology/space exploration"/>
    <n v="12"/>
    <n v="83.94"/>
    <x v="2"/>
    <s v="space exploration"/>
    <x v="2653"/>
    <d v="2014-06-13T04:00:00"/>
    <x v="3"/>
  </r>
  <r>
    <x v="2654"/>
    <x v="2653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x v="1"/>
    <s v="technology/space exploration"/>
    <n v="0"/>
    <n v="8.5"/>
    <x v="2"/>
    <s v="space exploration"/>
    <x v="2654"/>
    <d v="2015-04-21T13:25:26"/>
    <x v="0"/>
  </r>
  <r>
    <x v="2655"/>
    <x v="2654"/>
    <s v="Thank you for your support!"/>
    <x v="36"/>
    <n v="3155"/>
    <x v="1"/>
    <s v="US"/>
    <s v="USD"/>
    <x v="2651"/>
    <n v="1452631647"/>
    <b v="0"/>
    <n v="43"/>
    <x v="1"/>
    <s v="technology/space exploration"/>
    <n v="21"/>
    <n v="73.37"/>
    <x v="2"/>
    <s v="space exploration"/>
    <x v="2655"/>
    <d v="2016-02-09T20:00:00"/>
    <x v="2"/>
  </r>
  <r>
    <x v="2656"/>
    <x v="2655"/>
    <s v="MoonWatcher will be bringing the Moon closer to all of us."/>
    <x v="60"/>
    <n v="17155"/>
    <x v="1"/>
    <s v="US"/>
    <s v="USD"/>
    <x v="2652"/>
    <n v="1485966688"/>
    <b v="0"/>
    <n v="152"/>
    <x v="1"/>
    <s v="technology/space exploration"/>
    <n v="11"/>
    <n v="112.86"/>
    <x v="2"/>
    <s v="space exploration"/>
    <x v="2656"/>
    <d v="2017-03-12T19:00:00"/>
    <x v="1"/>
  </r>
  <r>
    <x v="2657"/>
    <x v="2656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x v="1"/>
    <s v="technology/space exploration"/>
    <n v="19"/>
    <n v="95.28"/>
    <x v="2"/>
    <s v="space exploration"/>
    <x v="2657"/>
    <d v="2016-08-03T01:30:00"/>
    <x v="2"/>
  </r>
  <r>
    <x v="2658"/>
    <x v="2657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x v="1"/>
    <s v="technology/space exploration"/>
    <n v="0"/>
    <n v="22.75"/>
    <x v="2"/>
    <s v="space exploration"/>
    <x v="2658"/>
    <d v="2016-07-30T21:13:14"/>
    <x v="2"/>
  </r>
  <r>
    <x v="2659"/>
    <x v="2658"/>
    <s v="test"/>
    <x v="197"/>
    <n v="1333"/>
    <x v="1"/>
    <s v="US"/>
    <s v="USD"/>
    <x v="2655"/>
    <n v="1426729210"/>
    <b v="0"/>
    <n v="10"/>
    <x v="1"/>
    <s v="technology/space exploration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x v="1"/>
    <s v="technology/space exploration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x v="0"/>
    <s v="technology/makerspaces"/>
    <n v="103"/>
    <n v="85.75"/>
    <x v="2"/>
    <s v="makerspaces"/>
    <x v="2661"/>
    <d v="2013-10-25T23:00:10"/>
    <x v="4"/>
  </r>
  <r>
    <x v="2662"/>
    <x v="2661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x v="0"/>
    <s v="technology/makerspaces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x v="0"/>
    <s v="technology/makerspaces"/>
    <n v="105"/>
    <n v="373.56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x v="0"/>
    <s v="technology/makerspaces"/>
    <n v="103"/>
    <n v="174.04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x v="0"/>
    <s v="technology/makerspaces"/>
    <n v="123"/>
    <n v="93.7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x v="0"/>
    <s v="technology/makerspaces"/>
    <n v="159"/>
    <n v="77.3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x v="0"/>
    <s v="technology/makerspaces"/>
    <n v="111"/>
    <n v="92.22"/>
    <x v="2"/>
    <s v="makerspaces"/>
    <x v="2667"/>
    <d v="2016-02-10T22:13:36"/>
    <x v="2"/>
  </r>
  <r>
    <x v="2668"/>
    <x v="2667"/>
    <s v="Creativity on the go! |_x000a_CrÃ©ativitÃ© en mouvement !"/>
    <x v="28"/>
    <n v="1707"/>
    <x v="0"/>
    <s v="CA"/>
    <s v="CAD"/>
    <x v="2664"/>
    <n v="1443449265"/>
    <b v="0"/>
    <n v="28"/>
    <x v="0"/>
    <s v="technology/makerspaces"/>
    <n v="171"/>
    <n v="60.96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x v="0"/>
    <s v="technology/makerspaces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x v="1"/>
    <s v="technology/makerspaces"/>
    <n v="6"/>
    <n v="41.58"/>
    <x v="2"/>
    <s v="makerspaces"/>
    <x v="2670"/>
    <d v="2014-07-29T00:29:40"/>
    <x v="3"/>
  </r>
  <r>
    <x v="2671"/>
    <x v="2670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x v="1"/>
    <s v="technology/makerspaces"/>
    <n v="11"/>
    <n v="33.76"/>
    <x v="2"/>
    <s v="makerspaces"/>
    <x v="2671"/>
    <d v="2014-12-19T19:38:00"/>
    <x v="3"/>
  </r>
  <r>
    <x v="2672"/>
    <x v="2671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x v="1"/>
    <s v="technology/makerspaces"/>
    <n v="33"/>
    <n v="70.62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x v="1"/>
    <s v="technology/makerspaces"/>
    <n v="28"/>
    <n v="167.15"/>
    <x v="2"/>
    <s v="makerspaces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x v="1"/>
    <s v="technology/makerspaces"/>
    <n v="63"/>
    <n v="128.62"/>
    <x v="2"/>
    <s v="makerspaces"/>
    <x v="2674"/>
    <d v="2016-07-05T04:59:00"/>
    <x v="2"/>
  </r>
  <r>
    <x v="2675"/>
    <x v="2674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x v="1"/>
    <s v="technology/makerspaces"/>
    <n v="8"/>
    <n v="65.41"/>
    <x v="2"/>
    <s v="makerspaces"/>
    <x v="2675"/>
    <d v="2014-11-10T21:34:49"/>
    <x v="3"/>
  </r>
  <r>
    <x v="2676"/>
    <x v="2675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x v="1"/>
    <s v="technology/makerspaces"/>
    <n v="50"/>
    <n v="117.56"/>
    <x v="2"/>
    <s v="makerspaces"/>
    <x v="2676"/>
    <d v="2016-05-22T14:59:34"/>
    <x v="2"/>
  </r>
  <r>
    <x v="2677"/>
    <x v="2676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x v="1"/>
    <s v="technology/makerspaces"/>
    <n v="18"/>
    <n v="126.48"/>
    <x v="2"/>
    <s v="makerspaces"/>
    <x v="2677"/>
    <d v="2014-07-03T00:42:23"/>
    <x v="3"/>
  </r>
  <r>
    <x v="2678"/>
    <x v="2677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x v="1"/>
    <s v="technology/makerspaces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x v="1"/>
    <s v="technology/makerspaces"/>
    <n v="0"/>
    <n v="44"/>
    <x v="2"/>
    <s v="makerspaces"/>
    <x v="2679"/>
    <d v="2015-02-28T00:01:34"/>
    <x v="0"/>
  </r>
  <r>
    <x v="2680"/>
    <x v="2679"/>
    <s v="iHeartPillow, Connecting loved ones"/>
    <x v="261"/>
    <n v="276"/>
    <x v="2"/>
    <s v="ES"/>
    <s v="EUR"/>
    <x v="2676"/>
    <n v="1457327091"/>
    <b v="0"/>
    <n v="4"/>
    <x v="1"/>
    <s v="technology/makerspaces"/>
    <n v="1"/>
    <n v="69"/>
    <x v="2"/>
    <s v="makerspaces"/>
    <x v="2680"/>
    <d v="2016-04-06T04:04:51"/>
    <x v="2"/>
  </r>
  <r>
    <x v="2681"/>
    <x v="2680"/>
    <s v="Jolly's Hot Dogs: A beef hot dog topped with deliciously seasoned ground beef, mustard and minced onions."/>
    <x v="6"/>
    <n v="55"/>
    <x v="2"/>
    <s v="US"/>
    <s v="USD"/>
    <x v="2677"/>
    <n v="1402867750"/>
    <b v="0"/>
    <n v="2"/>
    <x v="1"/>
    <s v="food/food trucks"/>
    <n v="1"/>
    <n v="27.5"/>
    <x v="7"/>
    <s v="food trucks"/>
    <x v="2681"/>
    <d v="2014-07-10T21:29:10"/>
    <x v="3"/>
  </r>
  <r>
    <x v="2682"/>
    <x v="2681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x v="1"/>
    <s v="food/food trucks"/>
    <n v="28"/>
    <n v="84.9"/>
    <x v="7"/>
    <s v="food trucks"/>
    <x v="2682"/>
    <d v="2014-11-22T05:59:00"/>
    <x v="3"/>
  </r>
  <r>
    <x v="2683"/>
    <x v="2682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x v="1"/>
    <s v="food/food trucks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x v="1"/>
    <s v="food/food trucks"/>
    <n v="1"/>
    <n v="200"/>
    <x v="7"/>
    <s v="food trucks"/>
    <x v="2684"/>
    <d v="2014-08-09T21:57:05"/>
    <x v="3"/>
  </r>
  <r>
    <x v="2685"/>
    <x v="2684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x v="1"/>
    <s v="food/food trucks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x v="1"/>
    <s v="food/food trucks"/>
    <n v="0"/>
    <n v="0"/>
    <x v="7"/>
    <s v="food trucks"/>
    <x v="2686"/>
    <d v="2014-09-30T23:23:43"/>
    <x v="3"/>
  </r>
  <r>
    <x v="2687"/>
    <x v="2686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x v="1"/>
    <s v="food/food trucks"/>
    <n v="0"/>
    <n v="0"/>
    <x v="7"/>
    <s v="food trucks"/>
    <x v="2687"/>
    <d v="2015-06-29T15:21:58"/>
    <x v="0"/>
  </r>
  <r>
    <x v="2688"/>
    <x v="2687"/>
    <s v="The amazing gourmet Mac N Cheez Food Truck Campaigne!"/>
    <x v="63"/>
    <n v="74"/>
    <x v="2"/>
    <s v="US"/>
    <s v="USD"/>
    <x v="2684"/>
    <n v="1422067870"/>
    <b v="0"/>
    <n v="14"/>
    <x v="1"/>
    <s v="food/food trucks"/>
    <n v="0"/>
    <n v="5.29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x v="1"/>
    <s v="food/food trucks"/>
    <n v="0"/>
    <n v="1"/>
    <x v="7"/>
    <s v="food trucks"/>
    <x v="2689"/>
    <d v="2016-07-30T23:04:50"/>
    <x v="2"/>
  </r>
  <r>
    <x v="2690"/>
    <x v="2689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x v="1"/>
    <s v="food/food trucks"/>
    <n v="11"/>
    <n v="72.760000000000005"/>
    <x v="7"/>
    <s v="food trucks"/>
    <x v="2690"/>
    <d v="2015-06-03T02:31:16"/>
    <x v="0"/>
  </r>
  <r>
    <x v="2691"/>
    <x v="2690"/>
    <s v="A Great New local Food Truck serving up ethnic fusion inspired eats in Ottawa."/>
    <x v="99"/>
    <n v="35"/>
    <x v="2"/>
    <s v="CA"/>
    <s v="CAD"/>
    <x v="2687"/>
    <n v="1427390557"/>
    <b v="0"/>
    <n v="2"/>
    <x v="1"/>
    <s v="food/food trucks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x v="1"/>
    <s v="food/food trucks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x v="1"/>
    <s v="food/food trucks"/>
    <n v="1"/>
    <n v="13.33"/>
    <x v="7"/>
    <s v="food trucks"/>
    <x v="2693"/>
    <d v="2014-08-13T03:19:26"/>
    <x v="3"/>
  </r>
  <r>
    <x v="2694"/>
    <x v="2693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x v="1"/>
    <s v="food/food trucks"/>
    <n v="0"/>
    <n v="1"/>
    <x v="7"/>
    <s v="food trucks"/>
    <x v="2694"/>
    <d v="2014-09-26T03:22:19"/>
    <x v="3"/>
  </r>
  <r>
    <x v="2695"/>
    <x v="2694"/>
    <s v="I am creating food magic on the go! Amazing food isn't just for sitdown restaraunts anymore!"/>
    <x v="36"/>
    <n v="71"/>
    <x v="2"/>
    <s v="US"/>
    <s v="USD"/>
    <x v="2691"/>
    <n v="1423801318"/>
    <b v="0"/>
    <n v="3"/>
    <x v="1"/>
    <s v="food/food trucks"/>
    <n v="0"/>
    <n v="23.67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x v="1"/>
    <s v="food/food trucks"/>
    <n v="6"/>
    <n v="89.21"/>
    <x v="7"/>
    <s v="food trucks"/>
    <x v="2696"/>
    <d v="2014-12-25T20:16:00"/>
    <x v="3"/>
  </r>
  <r>
    <x v="2697"/>
    <x v="2696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x v="1"/>
    <s v="food/food trucks"/>
    <n v="26"/>
    <n v="116.56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x v="1"/>
    <s v="food/food trucks"/>
    <n v="0"/>
    <n v="13.01"/>
    <x v="7"/>
    <s v="food trucks"/>
    <x v="2698"/>
    <d v="2014-06-27T21:33:28"/>
    <x v="3"/>
  </r>
  <r>
    <x v="2699"/>
    <x v="2698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x v="1"/>
    <s v="food/food trucks"/>
    <n v="0"/>
    <n v="0"/>
    <x v="7"/>
    <s v="food trucks"/>
    <x v="2699"/>
    <d v="2014-08-08T21:31:03"/>
    <x v="3"/>
  </r>
  <r>
    <x v="2700"/>
    <x v="2699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x v="1"/>
    <s v="food/food trucks"/>
    <n v="1"/>
    <n v="17.5"/>
    <x v="7"/>
    <s v="food trucks"/>
    <x v="2700"/>
    <d v="2014-09-18T20:59:32"/>
    <x v="3"/>
  </r>
  <r>
    <x v="2701"/>
    <x v="2700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x v="1"/>
    <s v="theater/spaces"/>
    <n v="46"/>
    <n v="34.130000000000003"/>
    <x v="1"/>
    <s v="spaces"/>
    <x v="2701"/>
    <d v="2017-04-07T17:35:34"/>
    <x v="1"/>
  </r>
  <r>
    <x v="2702"/>
    <x v="2701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x v="1"/>
    <s v="theater/spaces"/>
    <n v="34"/>
    <n v="132.35"/>
    <x v="1"/>
    <s v="spaces"/>
    <x v="2702"/>
    <d v="2017-04-05T18:14:37"/>
    <x v="1"/>
  </r>
  <r>
    <x v="2703"/>
    <x v="2702"/>
    <s v="Â¡Tu nuevo espacio cultural multidisciplinario en el centro de Pachuca, Hidalgo"/>
    <x v="79"/>
    <n v="41500"/>
    <x v="3"/>
    <s v="MX"/>
    <s v="MXN"/>
    <x v="2699"/>
    <n v="1485016430"/>
    <b v="0"/>
    <n v="45"/>
    <x v="1"/>
    <s v="theater/spaces"/>
    <n v="104"/>
    <n v="922.22"/>
    <x v="1"/>
    <s v="spaces"/>
    <x v="2703"/>
    <d v="2017-03-22T15:33:50"/>
    <x v="1"/>
  </r>
  <r>
    <x v="2704"/>
    <x v="2703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x v="1"/>
    <s v="theater/spaces"/>
    <n v="6"/>
    <n v="163.57"/>
    <x v="1"/>
    <s v="spaces"/>
    <x v="2704"/>
    <d v="2017-04-05T19:41:54"/>
    <x v="1"/>
  </r>
  <r>
    <x v="2705"/>
    <x v="2704"/>
    <s v="Help light the lights at the historic Fischer Theatre in Danville, IL."/>
    <x v="281"/>
    <n v="1739"/>
    <x v="3"/>
    <s v="US"/>
    <s v="USD"/>
    <x v="2701"/>
    <n v="1486504758"/>
    <b v="0"/>
    <n v="8"/>
    <x v="1"/>
    <s v="theater/spaces"/>
    <n v="11"/>
    <n v="217.38"/>
    <x v="1"/>
    <s v="spaces"/>
    <x v="2705"/>
    <d v="2017-03-24T20:59:18"/>
    <x v="1"/>
  </r>
  <r>
    <x v="2706"/>
    <x v="2705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x v="0"/>
    <s v="theater/spaces"/>
    <n v="112"/>
    <n v="149.44"/>
    <x v="1"/>
    <s v="spaces"/>
    <x v="2706"/>
    <d v="2014-10-16T06:59:00"/>
    <x v="3"/>
  </r>
  <r>
    <x v="2707"/>
    <x v="2706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x v="0"/>
    <s v="theater/spaces"/>
    <n v="351"/>
    <n v="71.239999999999995"/>
    <x v="1"/>
    <s v="spaces"/>
    <x v="2707"/>
    <d v="2013-05-27T06:59:00"/>
    <x v="4"/>
  </r>
  <r>
    <x v="2708"/>
    <x v="2707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x v="0"/>
    <s v="theater/spaces"/>
    <n v="233"/>
    <n v="44.46"/>
    <x v="1"/>
    <s v="spaces"/>
    <x v="2708"/>
    <d v="2016-07-21T16:45:26"/>
    <x v="2"/>
  </r>
  <r>
    <x v="2709"/>
    <x v="2708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x v="0"/>
    <s v="theater/spaces"/>
    <n v="102"/>
    <n v="164.94"/>
    <x v="1"/>
    <s v="spaces"/>
    <x v="2709"/>
    <d v="2016-10-04T03:59:00"/>
    <x v="2"/>
  </r>
  <r>
    <x v="2710"/>
    <x v="2709"/>
    <s v="Building Brooklyn's own creative venue for circus, theater and events of all types."/>
    <x v="127"/>
    <n v="92340.21"/>
    <x v="0"/>
    <s v="US"/>
    <s v="USD"/>
    <x v="2706"/>
    <n v="1404797428"/>
    <b v="1"/>
    <n v="1088"/>
    <x v="0"/>
    <s v="theater/spaces"/>
    <n v="154"/>
    <n v="84.87"/>
    <x v="1"/>
    <s v="spaces"/>
    <x v="2710"/>
    <d v="2014-08-09T02:00:00"/>
    <x v="3"/>
  </r>
  <r>
    <x v="2711"/>
    <x v="2710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x v="0"/>
    <s v="theater/spaces"/>
    <n v="101"/>
    <n v="53.95"/>
    <x v="1"/>
    <s v="spaces"/>
    <x v="2711"/>
    <d v="2014-06-20T22:01:00"/>
    <x v="3"/>
  </r>
  <r>
    <x v="2712"/>
    <x v="2711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x v="0"/>
    <s v="theater/spaces"/>
    <n v="131"/>
    <n v="50.53"/>
    <x v="1"/>
    <s v="spaces"/>
    <x v="2712"/>
    <d v="2013-07-13T18:00:00"/>
    <x v="4"/>
  </r>
  <r>
    <x v="2713"/>
    <x v="2712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x v="0"/>
    <s v="theater/spaces"/>
    <n v="102"/>
    <n v="108"/>
    <x v="1"/>
    <s v="spaces"/>
    <x v="2713"/>
    <d v="2015-12-24T15:41:24"/>
    <x v="0"/>
  </r>
  <r>
    <x v="2714"/>
    <x v="2713"/>
    <s v="The Crane will be the new home for independent theater in Northeast Minneapolis"/>
    <x v="31"/>
    <n v="29089"/>
    <x v="0"/>
    <s v="US"/>
    <s v="USD"/>
    <x v="2710"/>
    <n v="1474040596"/>
    <b v="1"/>
    <n v="305"/>
    <x v="0"/>
    <s v="theater/spaces"/>
    <n v="116"/>
    <n v="95.37"/>
    <x v="1"/>
    <s v="spaces"/>
    <x v="2714"/>
    <d v="2016-10-14T23:00:00"/>
    <x v="2"/>
  </r>
  <r>
    <x v="2715"/>
    <x v="2714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x v="0"/>
    <s v="theater/spaces"/>
    <n v="265"/>
    <n v="57.63"/>
    <x v="1"/>
    <s v="spaces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x v="0"/>
    <s v="theater/spaces"/>
    <n v="120"/>
    <n v="64.16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x v="0"/>
    <s v="theater/spaces"/>
    <n v="120"/>
    <n v="92.39"/>
    <x v="1"/>
    <s v="spaces"/>
    <x v="2717"/>
    <d v="2014-12-06T22:57:29"/>
    <x v="3"/>
  </r>
  <r>
    <x v="2718"/>
    <x v="2717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x v="0"/>
    <s v="theater/spaces"/>
    <n v="104"/>
    <n v="125.98"/>
    <x v="1"/>
    <s v="spaces"/>
    <x v="2718"/>
    <d v="2016-05-03T23:00:00"/>
    <x v="2"/>
  </r>
  <r>
    <x v="2719"/>
    <x v="2718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x v="0"/>
    <s v="theater/spaces"/>
    <n v="109"/>
    <n v="94.64"/>
    <x v="1"/>
    <s v="spaces"/>
    <x v="2719"/>
    <d v="2016-04-17T23:44:54"/>
    <x v="2"/>
  </r>
  <r>
    <x v="2720"/>
    <x v="2719"/>
    <s v="An improv, sketch and experimental comedy and cocktail venue in downtown Grand Rapids, Michigan"/>
    <x v="31"/>
    <n v="29531"/>
    <x v="0"/>
    <s v="US"/>
    <s v="USD"/>
    <x v="2716"/>
    <n v="1476270653"/>
    <b v="0"/>
    <n v="173"/>
    <x v="0"/>
    <s v="theater/spaces"/>
    <n v="118"/>
    <n v="170.7"/>
    <x v="1"/>
    <s v="spaces"/>
    <x v="2720"/>
    <d v="2016-11-11T12:10:53"/>
    <x v="2"/>
  </r>
  <r>
    <x v="2721"/>
    <x v="2720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x v="0"/>
    <s v="technology/hardware"/>
    <n v="1462"/>
    <n v="40.76"/>
    <x v="2"/>
    <s v="hardware"/>
    <x v="2721"/>
    <d v="2013-09-06T19:00:00"/>
    <x v="4"/>
  </r>
  <r>
    <x v="2722"/>
    <x v="2721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x v="0"/>
    <s v="technology/hardware"/>
    <n v="253"/>
    <n v="68.25"/>
    <x v="2"/>
    <s v="hardware"/>
    <x v="2722"/>
    <d v="2017-01-29T20:34:13"/>
    <x v="2"/>
  </r>
  <r>
    <x v="2723"/>
    <x v="2722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x v="0"/>
    <s v="technology/hardware"/>
    <n v="140"/>
    <n v="95.49"/>
    <x v="2"/>
    <s v="hardware"/>
    <x v="2723"/>
    <d v="2014-12-31T21:08:08"/>
    <x v="3"/>
  </r>
  <r>
    <x v="2724"/>
    <x v="2723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x v="0"/>
    <s v="technology/hardware"/>
    <n v="297"/>
    <n v="7.19"/>
    <x v="2"/>
    <s v="hardware"/>
    <x v="2724"/>
    <d v="2015-08-15T07:50:59"/>
    <x v="0"/>
  </r>
  <r>
    <x v="2725"/>
    <x v="2724"/>
    <s v="Best Net Zero energy solution for new or existing house (no more heating or electricity bills)."/>
    <x v="79"/>
    <n v="57817"/>
    <x v="0"/>
    <s v="CA"/>
    <s v="CAD"/>
    <x v="2721"/>
    <n v="1484070735"/>
    <b v="0"/>
    <n v="113"/>
    <x v="0"/>
    <s v="technology/hardware"/>
    <n v="145"/>
    <n v="511.65"/>
    <x v="2"/>
    <s v="hardware"/>
    <x v="2725"/>
    <d v="2017-03-01T17:52:15"/>
    <x v="1"/>
  </r>
  <r>
    <x v="2726"/>
    <x v="2725"/>
    <s v="Krimston TWO: iPhone Dual SIM Case"/>
    <x v="57"/>
    <n v="105745"/>
    <x v="0"/>
    <s v="US"/>
    <s v="USD"/>
    <x v="2722"/>
    <n v="1458741311"/>
    <b v="0"/>
    <n v="404"/>
    <x v="0"/>
    <s v="technology/hardware"/>
    <n v="106"/>
    <n v="261.75"/>
    <x v="2"/>
    <s v="hardware"/>
    <x v="2726"/>
    <d v="2016-04-22T13:55:11"/>
    <x v="2"/>
  </r>
  <r>
    <x v="2727"/>
    <x v="2726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x v="0"/>
    <s v="technology/hardware"/>
    <n v="493"/>
    <n v="69.760000000000005"/>
    <x v="2"/>
    <s v="hardware"/>
    <x v="2727"/>
    <d v="2015-08-07T16:14:23"/>
    <x v="0"/>
  </r>
  <r>
    <x v="2728"/>
    <x v="2727"/>
    <s v="SSD, WiFi, RTC w/Battery and high power USB all in one shield."/>
    <x v="36"/>
    <n v="30274"/>
    <x v="0"/>
    <s v="US"/>
    <s v="USD"/>
    <x v="2724"/>
    <n v="1448461434"/>
    <b v="0"/>
    <n v="392"/>
    <x v="0"/>
    <s v="technology/hardware"/>
    <n v="202"/>
    <n v="77.23"/>
    <x v="2"/>
    <s v="hardware"/>
    <x v="2728"/>
    <d v="2015-12-30T14:23:54"/>
    <x v="0"/>
  </r>
  <r>
    <x v="2729"/>
    <x v="2728"/>
    <s v="A luggage that is more than a luggage! It is what you want it to be."/>
    <x v="51"/>
    <n v="7833"/>
    <x v="0"/>
    <s v="US"/>
    <s v="USD"/>
    <x v="2725"/>
    <n v="1427867197"/>
    <b v="0"/>
    <n v="23"/>
    <x v="0"/>
    <s v="technology/hardware"/>
    <n v="104"/>
    <n v="340.57"/>
    <x v="2"/>
    <s v="hardware"/>
    <x v="2729"/>
    <d v="2015-05-01T05:46:37"/>
    <x v="0"/>
  </r>
  <r>
    <x v="2730"/>
    <x v="2729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x v="0"/>
    <s v="technology/hardware"/>
    <n v="170"/>
    <n v="67.42"/>
    <x v="2"/>
    <s v="hardware"/>
    <x v="2730"/>
    <d v="2013-04-22T12:59:35"/>
    <x v="4"/>
  </r>
  <r>
    <x v="2731"/>
    <x v="2730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x v="0"/>
    <s v="technology/hardware"/>
    <n v="104"/>
    <n v="845.7"/>
    <x v="2"/>
    <s v="hardware"/>
    <x v="2731"/>
    <d v="2014-10-18T04:00:00"/>
    <x v="3"/>
  </r>
  <r>
    <x v="2732"/>
    <x v="2731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x v="0"/>
    <s v="technology/hardware"/>
    <n v="118"/>
    <n v="97.19"/>
    <x v="2"/>
    <s v="hardware"/>
    <x v="2732"/>
    <d v="2013-05-28T00:00:00"/>
    <x v="4"/>
  </r>
  <r>
    <x v="2733"/>
    <x v="2732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x v="0"/>
    <s v="technology/hardware"/>
    <n v="108"/>
    <n v="451.84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x v="0"/>
    <s v="technology/hardware"/>
    <n v="2260300"/>
    <n v="138.66999999999999"/>
    <x v="2"/>
    <s v="hardware"/>
    <x v="2734"/>
    <d v="2016-10-13T21:59:00"/>
    <x v="2"/>
  </r>
  <r>
    <x v="2735"/>
    <x v="2734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x v="0"/>
    <s v="technology/hardware"/>
    <n v="978"/>
    <n v="21.64"/>
    <x v="2"/>
    <s v="hardware"/>
    <x v="2735"/>
    <d v="2013-03-13T20:00:00"/>
    <x v="4"/>
  </r>
  <r>
    <x v="2736"/>
    <x v="2735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x v="0"/>
    <s v="technology/hardware"/>
    <n v="123"/>
    <n v="169.52"/>
    <x v="2"/>
    <s v="hardware"/>
    <x v="2736"/>
    <d v="2014-04-23T15:59:33"/>
    <x v="3"/>
  </r>
  <r>
    <x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x v="0"/>
    <s v="technology/hardware"/>
    <n v="246"/>
    <n v="161.88"/>
    <x v="2"/>
    <s v="hardware"/>
    <x v="2737"/>
    <d v="2014-01-15T19:00:00"/>
    <x v="4"/>
  </r>
  <r>
    <x v="2738"/>
    <x v="2737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x v="0"/>
    <s v="technology/hardware"/>
    <n v="148"/>
    <n v="493.13"/>
    <x v="2"/>
    <s v="hardware"/>
    <x v="2738"/>
    <d v="2016-11-06T03:26:44"/>
    <x v="2"/>
  </r>
  <r>
    <x v="2739"/>
    <x v="2738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x v="0"/>
    <s v="technology/hardware"/>
    <n v="384"/>
    <n v="22.12"/>
    <x v="2"/>
    <s v="hardware"/>
    <x v="2739"/>
    <d v="2014-05-05T21:18:37"/>
    <x v="3"/>
  </r>
  <r>
    <x v="2740"/>
    <x v="2739"/>
    <s v="I am interested in testing the plant yields of this vertical garden as well as some other applications"/>
    <x v="43"/>
    <n v="310"/>
    <x v="0"/>
    <s v="US"/>
    <s v="USD"/>
    <x v="2736"/>
    <n v="1423529152"/>
    <b v="0"/>
    <n v="17"/>
    <x v="0"/>
    <s v="technology/hardware"/>
    <n v="103"/>
    <n v="18.239999999999998"/>
    <x v="2"/>
    <s v="hardware"/>
    <x v="2740"/>
    <d v="2015-03-11T23:45:52"/>
    <x v="0"/>
  </r>
  <r>
    <x v="2741"/>
    <x v="2740"/>
    <s v="Help me publish my 1st children's book as an aspiring author!"/>
    <x v="6"/>
    <n v="35"/>
    <x v="2"/>
    <s v="US"/>
    <s v="USD"/>
    <x v="2737"/>
    <n v="1412005602"/>
    <b v="0"/>
    <n v="4"/>
    <x v="1"/>
    <s v="publishing/children's books"/>
    <n v="0"/>
    <n v="8.75"/>
    <x v="3"/>
    <s v="children's books"/>
    <x v="2741"/>
    <d v="2014-10-20T02:07:00"/>
    <x v="3"/>
  </r>
  <r>
    <x v="2742"/>
    <x v="2741"/>
    <s v="The pachyderms at the Denver Zoo are moving. Follow along on the convoluted journey to their new home."/>
    <x v="30"/>
    <n v="731"/>
    <x v="2"/>
    <s v="US"/>
    <s v="USD"/>
    <x v="2738"/>
    <n v="1335892587"/>
    <b v="0"/>
    <n v="18"/>
    <x v="1"/>
    <s v="publishing/children's books"/>
    <n v="29"/>
    <n v="40.61"/>
    <x v="3"/>
    <s v="children's books"/>
    <x v="2742"/>
    <d v="2012-05-15T17:16:27"/>
    <x v="5"/>
  </r>
  <r>
    <x v="2743"/>
    <x v="2742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x v="1"/>
    <s v="publishing/children's books"/>
    <n v="0"/>
    <n v="0"/>
    <x v="3"/>
    <s v="children's books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x v="1"/>
    <s v="publishing/children's books"/>
    <n v="5"/>
    <n v="37.950000000000003"/>
    <x v="3"/>
    <s v="children's books"/>
    <x v="2744"/>
    <d v="2012-02-29T01:29:58"/>
    <x v="5"/>
  </r>
  <r>
    <x v="2745"/>
    <x v="2744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x v="1"/>
    <s v="publishing/children's books"/>
    <n v="22"/>
    <n v="35.729999999999997"/>
    <x v="3"/>
    <s v="children's books"/>
    <x v="2745"/>
    <d v="2012-07-14T23:42:48"/>
    <x v="5"/>
  </r>
  <r>
    <x v="2746"/>
    <x v="2745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x v="1"/>
    <s v="publishing/children's books"/>
    <n v="27"/>
    <n v="42.16"/>
    <x v="3"/>
    <s v="children's books"/>
    <x v="2746"/>
    <d v="2014-08-29T18:45:11"/>
    <x v="3"/>
  </r>
  <r>
    <x v="2747"/>
    <x v="2746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x v="1"/>
    <s v="publishing/children's books"/>
    <n v="28"/>
    <n v="35"/>
    <x v="3"/>
    <s v="children's books"/>
    <x v="2747"/>
    <d v="2012-06-16T03:10:00"/>
    <x v="5"/>
  </r>
  <r>
    <x v="2748"/>
    <x v="2747"/>
    <s v="Interactive Book with Audio to learn the Ojibwe Language for Children.  Website, Ebook and more!"/>
    <x v="10"/>
    <n v="53"/>
    <x v="2"/>
    <s v="US"/>
    <s v="USD"/>
    <x v="2744"/>
    <n v="1470243802"/>
    <b v="0"/>
    <n v="4"/>
    <x v="1"/>
    <s v="publishing/children's books"/>
    <n v="1"/>
    <n v="13.25"/>
    <x v="3"/>
    <s v="children's books"/>
    <x v="2748"/>
    <d v="2016-09-02T17:03:22"/>
    <x v="2"/>
  </r>
  <r>
    <x v="2749"/>
    <x v="2748"/>
    <s v="Self-publishing my children's book."/>
    <x v="3"/>
    <n v="110"/>
    <x v="2"/>
    <s v="US"/>
    <s v="USD"/>
    <x v="2745"/>
    <n v="1425582637"/>
    <b v="0"/>
    <n v="2"/>
    <x v="1"/>
    <s v="publishing/children's books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x v="1"/>
    <s v="publishing/children's books"/>
    <n v="0"/>
    <n v="0"/>
    <x v="3"/>
    <s v="children's books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x v="1"/>
    <s v="publishing/children's books"/>
    <n v="0"/>
    <n v="0"/>
    <x v="3"/>
    <s v="children's books"/>
    <x v="2751"/>
    <d v="2014-06-17T21:17:22"/>
    <x v="3"/>
  </r>
  <r>
    <x v="2752"/>
    <x v="2751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x v="1"/>
    <s v="publishing/children's books"/>
    <n v="11"/>
    <n v="39.29"/>
    <x v="3"/>
    <s v="children's books"/>
    <x v="2752"/>
    <d v="2011-12-18T18:21:44"/>
    <x v="6"/>
  </r>
  <r>
    <x v="2753"/>
    <x v="2752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x v="1"/>
    <s v="publishing/children's books"/>
    <n v="19"/>
    <n v="47.5"/>
    <x v="3"/>
    <s v="children's books"/>
    <x v="2753"/>
    <d v="2012-08-26T21:37:03"/>
    <x v="5"/>
  </r>
  <r>
    <x v="2754"/>
    <x v="2753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x v="1"/>
    <s v="publishing/children's books"/>
    <n v="0"/>
    <n v="0"/>
    <x v="3"/>
    <s v="children's books"/>
    <x v="2754"/>
    <d v="2014-09-11T15:15:51"/>
    <x v="3"/>
  </r>
  <r>
    <x v="2755"/>
    <x v="2754"/>
    <s v="Colourful and imaginative book app for children, will be relished especially by those with Irish roots."/>
    <x v="2"/>
    <n v="260"/>
    <x v="2"/>
    <s v="IE"/>
    <s v="EUR"/>
    <x v="2751"/>
    <n v="1425927527"/>
    <b v="0"/>
    <n v="15"/>
    <x v="1"/>
    <s v="publishing/children's books"/>
    <n v="52"/>
    <n v="17.329999999999998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x v="1"/>
    <s v="publishing/children's books"/>
    <n v="10"/>
    <n v="31.76"/>
    <x v="3"/>
    <s v="children's books"/>
    <x v="2756"/>
    <d v="2014-01-11T21:36:41"/>
    <x v="4"/>
  </r>
  <r>
    <x v="2757"/>
    <x v="2756"/>
    <s v="A children's letter book that Lampoons Hillary Clinton"/>
    <x v="15"/>
    <n v="10"/>
    <x v="2"/>
    <s v="US"/>
    <s v="USD"/>
    <x v="2753"/>
    <n v="1469202332"/>
    <b v="0"/>
    <n v="2"/>
    <x v="1"/>
    <s v="publishing/children's books"/>
    <n v="1"/>
    <n v="5"/>
    <x v="3"/>
    <s v="children's books"/>
    <x v="2757"/>
    <d v="2016-08-06T15:45:32"/>
    <x v="2"/>
  </r>
  <r>
    <x v="2758"/>
    <x v="2757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x v="1"/>
    <s v="publishing/children's books"/>
    <n v="12"/>
    <n v="39"/>
    <x v="3"/>
    <s v="children's books"/>
    <x v="2758"/>
    <d v="2016-10-10T10:36:23"/>
    <x v="2"/>
  </r>
  <r>
    <x v="2759"/>
    <x v="2758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x v="1"/>
    <s v="publishing/children's books"/>
    <n v="11"/>
    <n v="52.5"/>
    <x v="3"/>
    <s v="children's books"/>
    <x v="2759"/>
    <d v="2016-07-16T08:47:46"/>
    <x v="2"/>
  </r>
  <r>
    <x v="2760"/>
    <x v="2759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x v="1"/>
    <s v="publishing/children's books"/>
    <n v="0"/>
    <n v="0"/>
    <x v="3"/>
    <s v="children's books"/>
    <x v="2760"/>
    <d v="2013-06-20T11:04:18"/>
    <x v="4"/>
  </r>
  <r>
    <x v="2761"/>
    <x v="2760"/>
    <s v="Help me give away 500 copies of my picture book so more kids will know US geography!"/>
    <x v="10"/>
    <n v="36"/>
    <x v="2"/>
    <s v="US"/>
    <s v="USD"/>
    <x v="2757"/>
    <n v="1354584693"/>
    <b v="0"/>
    <n v="4"/>
    <x v="1"/>
    <s v="publishing/children's books"/>
    <n v="1"/>
    <n v="9"/>
    <x v="3"/>
    <s v="children's books"/>
    <x v="2761"/>
    <d v="2013-01-03T01:31:33"/>
    <x v="5"/>
  </r>
  <r>
    <x v="2762"/>
    <x v="2761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x v="1"/>
    <s v="publishing/children's books"/>
    <n v="1"/>
    <n v="25"/>
    <x v="3"/>
    <s v="children's books"/>
    <x v="2762"/>
    <d v="2012-03-18T23:53:15"/>
    <x v="5"/>
  </r>
  <r>
    <x v="2763"/>
    <x v="2762"/>
    <s v="How Santa finds childrens homes without getting lost by following certain stars."/>
    <x v="371"/>
    <n v="90"/>
    <x v="2"/>
    <s v="US"/>
    <s v="USD"/>
    <x v="2759"/>
    <n v="1365515684"/>
    <b v="0"/>
    <n v="3"/>
    <x v="1"/>
    <s v="publishing/children's books"/>
    <n v="0"/>
    <n v="30"/>
    <x v="3"/>
    <s v="children's books"/>
    <x v="2763"/>
    <d v="2013-05-24T13:54:44"/>
    <x v="4"/>
  </r>
  <r>
    <x v="2764"/>
    <x v="2763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x v="1"/>
    <s v="publishing/children's books"/>
    <n v="1"/>
    <n v="11.25"/>
    <x v="3"/>
    <s v="children's books"/>
    <x v="2764"/>
    <d v="2012-05-30T19:00:00"/>
    <x v="5"/>
  </r>
  <r>
    <x v="2765"/>
    <x v="2764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x v="1"/>
    <s v="publishing/children's books"/>
    <n v="0"/>
    <n v="0"/>
    <x v="3"/>
    <s v="children's books"/>
    <x v="2765"/>
    <d v="2012-10-28T13:53:48"/>
    <x v="5"/>
  </r>
  <r>
    <x v="2766"/>
    <x v="2765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x v="1"/>
    <s v="publishing/children's books"/>
    <n v="2"/>
    <n v="25"/>
    <x v="3"/>
    <s v="children's books"/>
    <x v="2766"/>
    <d v="2011-08-11T16:01:58"/>
    <x v="6"/>
  </r>
  <r>
    <x v="2767"/>
    <x v="2766"/>
    <s v="An animated bedtime story with Dedka, Babka and the rest of the family working together on a BIG problem"/>
    <x v="23"/>
    <n v="34"/>
    <x v="2"/>
    <s v="CA"/>
    <s v="CAD"/>
    <x v="2763"/>
    <n v="1434582050"/>
    <b v="0"/>
    <n v="3"/>
    <x v="1"/>
    <s v="publishing/children's books"/>
    <n v="1"/>
    <n v="11.33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x v="1"/>
    <s v="publishing/children's books"/>
    <n v="14"/>
    <n v="29.47"/>
    <x v="3"/>
    <s v="children's books"/>
    <x v="2768"/>
    <d v="2012-03-29T13:45:23"/>
    <x v="5"/>
  </r>
  <r>
    <x v="2769"/>
    <x v="2768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x v="1"/>
    <s v="publishing/children's books"/>
    <n v="0"/>
    <n v="1"/>
    <x v="3"/>
    <s v="children's books"/>
    <x v="2769"/>
    <d v="2014-06-05T19:49:50"/>
    <x v="3"/>
  </r>
  <r>
    <x v="2770"/>
    <x v="2769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x v="1"/>
    <s v="publishing/children's books"/>
    <n v="10"/>
    <n v="63.1"/>
    <x v="3"/>
    <s v="children's books"/>
    <x v="2770"/>
    <d v="2014-03-18T15:55:30"/>
    <x v="3"/>
  </r>
  <r>
    <x v="2771"/>
    <x v="2770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x v="1"/>
    <s v="publishing/children's books"/>
    <n v="0"/>
    <n v="0"/>
    <x v="3"/>
    <s v="children's books"/>
    <x v="2771"/>
    <d v="2013-02-01T17:00:00"/>
    <x v="5"/>
  </r>
  <r>
    <x v="2772"/>
    <x v="2771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x v="1"/>
    <s v="publishing/children's books"/>
    <n v="0"/>
    <n v="0"/>
    <x v="3"/>
    <s v="children's books"/>
    <x v="2772"/>
    <d v="2013-10-05T20:51:34"/>
    <x v="4"/>
  </r>
  <r>
    <x v="2773"/>
    <x v="2772"/>
    <s v="Parents know the pain of rereading bad bedtime stories. I want to write stories that all ages will enjoy"/>
    <x v="373"/>
    <n v="1"/>
    <x v="2"/>
    <s v="CA"/>
    <s v="CAD"/>
    <x v="2769"/>
    <n v="1460666721"/>
    <b v="0"/>
    <n v="1"/>
    <x v="1"/>
    <s v="publishing/children's books"/>
    <n v="0"/>
    <n v="1"/>
    <x v="3"/>
    <s v="children's books"/>
    <x v="2773"/>
    <d v="2016-04-24T20:45:21"/>
    <x v="2"/>
  </r>
  <r>
    <x v="2774"/>
    <x v="2773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x v="1"/>
    <s v="publishing/children's books"/>
    <n v="14"/>
    <n v="43.85"/>
    <x v="3"/>
    <s v="children's books"/>
    <x v="2774"/>
    <d v="2013-03-08T03:02:08"/>
    <x v="4"/>
  </r>
  <r>
    <x v="2775"/>
    <x v="2774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x v="1"/>
    <s v="publishing/children's books"/>
    <n v="3"/>
    <n v="75"/>
    <x v="3"/>
    <s v="children's books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x v="1"/>
    <s v="publishing/children's books"/>
    <n v="8"/>
    <n v="45.97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x v="1"/>
    <s v="publishing/children's books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x v="1"/>
    <s v="publishing/children's books"/>
    <n v="26"/>
    <n v="93.67"/>
    <x v="3"/>
    <s v="children's books"/>
    <x v="2778"/>
    <d v="2014-08-25T23:28:26"/>
    <x v="3"/>
  </r>
  <r>
    <x v="2779"/>
    <x v="2778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x v="1"/>
    <s v="publishing/children's books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x v="57"/>
    <n v="0"/>
    <x v="2"/>
    <s v="IT"/>
    <s v="EUR"/>
    <x v="2776"/>
    <n v="1486550688"/>
    <b v="0"/>
    <n v="0"/>
    <x v="1"/>
    <s v="publishing/children's books"/>
    <n v="0"/>
    <n v="0"/>
    <x v="3"/>
    <s v="children's books"/>
    <x v="2780"/>
    <d v="2017-03-10T10:44:48"/>
    <x v="1"/>
  </r>
  <r>
    <x v="2781"/>
    <x v="2780"/>
    <s v="STRIKE, DANCE AND RISE with us at the University of Utah to end violence against women and girls!"/>
    <x v="21"/>
    <n v="1316"/>
    <x v="0"/>
    <s v="US"/>
    <s v="USD"/>
    <x v="2777"/>
    <n v="1421274954"/>
    <b v="0"/>
    <n v="28"/>
    <x v="0"/>
    <s v="theater/plays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x v="28"/>
    <n v="1200"/>
    <x v="0"/>
    <s v="US"/>
    <s v="USD"/>
    <x v="2778"/>
    <n v="1421964718"/>
    <b v="0"/>
    <n v="18"/>
    <x v="0"/>
    <s v="theater/plays"/>
    <n v="120"/>
    <n v="66.67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x v="0"/>
    <s v="theater/plays"/>
    <n v="115"/>
    <n v="18.77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x v="0"/>
    <s v="theater/plays"/>
    <n v="119"/>
    <n v="66.11"/>
    <x v="1"/>
    <s v="plays"/>
    <x v="2784"/>
    <d v="2014-10-29T18:54:03"/>
    <x v="3"/>
  </r>
  <r>
    <x v="2785"/>
    <x v="2784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x v="0"/>
    <s v="theater/plays"/>
    <n v="105"/>
    <n v="36.86"/>
    <x v="1"/>
    <s v="plays"/>
    <x v="2785"/>
    <d v="2016-08-05T21:00:00"/>
    <x v="2"/>
  </r>
  <r>
    <x v="2786"/>
    <x v="2785"/>
    <s v="A heart-melting farce about sex, art and the lovelorn lay-abouts of London-town."/>
    <x v="30"/>
    <n v="2946"/>
    <x v="0"/>
    <s v="GB"/>
    <s v="GBP"/>
    <x v="2782"/>
    <n v="1403703580"/>
    <b v="0"/>
    <n v="74"/>
    <x v="0"/>
    <s v="theater/plays"/>
    <n v="118"/>
    <n v="39.81"/>
    <x v="1"/>
    <s v="plays"/>
    <x v="2786"/>
    <d v="2014-07-09T13:39:40"/>
    <x v="3"/>
  </r>
  <r>
    <x v="2787"/>
    <x v="2786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x v="0"/>
    <s v="theater/plays"/>
    <n v="120"/>
    <n v="31.5"/>
    <x v="1"/>
    <s v="plays"/>
    <x v="2787"/>
    <d v="2014-07-18T04:45:52"/>
    <x v="3"/>
  </r>
  <r>
    <x v="2788"/>
    <x v="2787"/>
    <s v="MOVING FORWARD! WE HAVE REACHED GOAL BUT HAVE MORE TIME!! PLEASE CONSIDER PLEDGING."/>
    <x v="13"/>
    <n v="2050"/>
    <x v="0"/>
    <s v="US"/>
    <s v="USD"/>
    <x v="2784"/>
    <n v="1467219043"/>
    <b v="0"/>
    <n v="20"/>
    <x v="0"/>
    <s v="theater/plays"/>
    <n v="103"/>
    <n v="102.5"/>
    <x v="1"/>
    <s v="plays"/>
    <x v="2788"/>
    <d v="2016-07-29T16:50:43"/>
    <x v="2"/>
  </r>
  <r>
    <x v="2789"/>
    <x v="2788"/>
    <s v="BNT's Biggest Adventure So Far: Our 2015 full length production!"/>
    <x v="9"/>
    <n v="3035"/>
    <x v="0"/>
    <s v="US"/>
    <s v="USD"/>
    <x v="2785"/>
    <n v="1424477934"/>
    <b v="0"/>
    <n v="24"/>
    <x v="0"/>
    <s v="theater/plays"/>
    <n v="101"/>
    <n v="126.46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x v="0"/>
    <s v="theater/plays"/>
    <n v="105"/>
    <n v="47.8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x v="0"/>
    <s v="theater/plays"/>
    <n v="103"/>
    <n v="73.209999999999994"/>
    <x v="1"/>
    <s v="plays"/>
    <x v="2791"/>
    <d v="2016-09-09T04:00:00"/>
    <x v="2"/>
  </r>
  <r>
    <x v="2792"/>
    <x v="2791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x v="0"/>
    <s v="theater/plays"/>
    <n v="108"/>
    <n v="89.67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x v="0"/>
    <s v="theater/plays"/>
    <n v="111"/>
    <n v="151.46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x v="0"/>
    <s v="theater/plays"/>
    <n v="150"/>
    <n v="25"/>
    <x v="1"/>
    <s v="plays"/>
    <x v="2794"/>
    <d v="2016-03-03T19:00:00"/>
    <x v="2"/>
  </r>
  <r>
    <x v="2795"/>
    <x v="2794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x v="0"/>
    <s v="theater/plays"/>
    <n v="104"/>
    <n v="36.5"/>
    <x v="1"/>
    <s v="plays"/>
    <x v="2795"/>
    <d v="2014-06-06T23:00:00"/>
    <x v="3"/>
  </r>
  <r>
    <x v="2796"/>
    <x v="2795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x v="0"/>
    <s v="theater/plays"/>
    <n v="116"/>
    <n v="44"/>
    <x v="1"/>
    <s v="plays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x v="0"/>
    <s v="theater/plays"/>
    <n v="103"/>
    <n v="87.36"/>
    <x v="1"/>
    <s v="plays"/>
    <x v="2797"/>
    <d v="2014-07-08T22:34:00"/>
    <x v="3"/>
  </r>
  <r>
    <x v="2798"/>
    <x v="2797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x v="0"/>
    <s v="theater/plays"/>
    <n v="101"/>
    <n v="36.47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x v="0"/>
    <s v="theater/plays"/>
    <n v="117"/>
    <n v="44.86"/>
    <x v="1"/>
    <s v="plays"/>
    <x v="2799"/>
    <d v="2016-06-17T16:00:00"/>
    <x v="2"/>
  </r>
  <r>
    <x v="2800"/>
    <x v="2799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x v="0"/>
    <s v="theater/plays"/>
    <n v="133"/>
    <n v="42.9"/>
    <x v="1"/>
    <s v="plays"/>
    <x v="2800"/>
    <d v="2015-01-04T13:16:06"/>
    <x v="3"/>
  </r>
  <r>
    <x v="2801"/>
    <x v="2800"/>
    <s v="Arise Theatre Company's production of August Strindberg's expressionist masterpiece 'A Dream Play'."/>
    <x v="2"/>
    <n v="666"/>
    <x v="0"/>
    <s v="AU"/>
    <s v="AUD"/>
    <x v="2797"/>
    <n v="1411019409"/>
    <b v="0"/>
    <n v="13"/>
    <x v="0"/>
    <s v="theater/plays"/>
    <n v="133"/>
    <n v="51.23"/>
    <x v="1"/>
    <s v="plays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x v="0"/>
    <s v="theater/plays"/>
    <n v="102"/>
    <n v="33.94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x v="0"/>
    <s v="theater/plays"/>
    <n v="128"/>
    <n v="90.74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x v="0"/>
    <s v="theater/plays"/>
    <n v="115"/>
    <n v="50"/>
    <x v="1"/>
    <s v="plays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x v="0"/>
    <s v="theater/plays"/>
    <n v="110"/>
    <n v="24.44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x v="0"/>
    <s v="theater/plays"/>
    <n v="112"/>
    <n v="44.25"/>
    <x v="1"/>
    <s v="plays"/>
    <x v="2806"/>
    <d v="2015-08-05T11:00:00"/>
    <x v="0"/>
  </r>
  <r>
    <x v="2807"/>
    <x v="2806"/>
    <s v="Bringing Shakespeare back to the Playwrights"/>
    <x v="10"/>
    <n v="6300"/>
    <x v="0"/>
    <s v="US"/>
    <s v="USD"/>
    <x v="2803"/>
    <n v="1433019438"/>
    <b v="0"/>
    <n v="93"/>
    <x v="0"/>
    <s v="theater/plays"/>
    <n v="126"/>
    <n v="67.739999999999995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x v="0"/>
    <s v="theater/plays"/>
    <n v="100"/>
    <n v="65.38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x v="0"/>
    <s v="theater/plays"/>
    <n v="102"/>
    <n v="121.9"/>
    <x v="1"/>
    <s v="plays"/>
    <x v="2809"/>
    <d v="2016-03-30T14:39:00"/>
    <x v="2"/>
  </r>
  <r>
    <x v="2810"/>
    <x v="2809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x v="0"/>
    <s v="theater/plays"/>
    <n v="108"/>
    <n v="47.46"/>
    <x v="1"/>
    <s v="plays"/>
    <x v="2810"/>
    <d v="2014-06-01T03:59:00"/>
    <x v="3"/>
  </r>
  <r>
    <x v="2811"/>
    <x v="2810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x v="0"/>
    <s v="theater/plays"/>
    <n v="100"/>
    <n v="92.8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x v="0"/>
    <s v="theater/plays"/>
    <n v="113"/>
    <n v="68.25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x v="0"/>
    <s v="theater/plays"/>
    <n v="128"/>
    <n v="37.21"/>
    <x v="1"/>
    <s v="plays"/>
    <x v="2813"/>
    <d v="2016-12-14T17:49:21"/>
    <x v="2"/>
  </r>
  <r>
    <x v="2814"/>
    <x v="2813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x v="0"/>
    <s v="theater/plays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x v="0"/>
    <s v="theater/plays"/>
    <n v="242"/>
    <n v="43.21"/>
    <x v="1"/>
    <s v="plays"/>
    <x v="2815"/>
    <d v="2016-08-07T18:38:29"/>
    <x v="2"/>
  </r>
  <r>
    <x v="2816"/>
    <x v="2815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x v="0"/>
    <s v="theater/plays"/>
    <n v="142"/>
    <n v="25.13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x v="0"/>
    <s v="theater/plays"/>
    <n v="130"/>
    <n v="23.64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x v="0"/>
    <s v="theater/plays"/>
    <n v="106"/>
    <n v="103.95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x v="0"/>
    <s v="theater/plays"/>
    <n v="105"/>
    <n v="50.38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x v="0"/>
    <s v="theater/plays"/>
    <n v="136"/>
    <n v="13.6"/>
    <x v="1"/>
    <s v="plays"/>
    <x v="2820"/>
    <d v="2016-02-26T00:00:00"/>
    <x v="2"/>
  </r>
  <r>
    <x v="2821"/>
    <x v="2820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x v="0"/>
    <s v="theater/plays"/>
    <n v="100"/>
    <n v="28.57"/>
    <x v="1"/>
    <s v="plays"/>
    <x v="2821"/>
    <d v="2014-09-23T22:08:55"/>
    <x v="3"/>
  </r>
  <r>
    <x v="2822"/>
    <x v="2821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x v="0"/>
    <s v="theater/plays"/>
    <n v="100"/>
    <n v="63.83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x v="0"/>
    <s v="theater/plays"/>
    <n v="124"/>
    <n v="8.86"/>
    <x v="1"/>
    <s v="plays"/>
    <x v="2823"/>
    <d v="2015-03-31T22:59:00"/>
    <x v="0"/>
  </r>
  <r>
    <x v="2824"/>
    <x v="2823"/>
    <s v="I wrote a One Act play called The Rooftop for a Female Playwright's festival. Every little bit helps!"/>
    <x v="81"/>
    <n v="760"/>
    <x v="0"/>
    <s v="US"/>
    <s v="USD"/>
    <x v="2820"/>
    <n v="1431412196"/>
    <b v="0"/>
    <n v="15"/>
    <x v="0"/>
    <s v="theater/plays"/>
    <n v="117"/>
    <n v="50.67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x v="0"/>
    <s v="theater/plays"/>
    <n v="103"/>
    <n v="60.78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x v="0"/>
    <s v="theater/plays"/>
    <n v="108"/>
    <n v="113.42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x v="0"/>
    <s v="theater/plays"/>
    <n v="120"/>
    <n v="104.57"/>
    <x v="1"/>
    <s v="plays"/>
    <x v="2827"/>
    <d v="2016-06-03T16:30:00"/>
    <x v="2"/>
  </r>
  <r>
    <x v="2828"/>
    <x v="2827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x v="0"/>
    <s v="theater/plays"/>
    <n v="100"/>
    <n v="98.31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x v="0"/>
    <s v="theater/plays"/>
    <n v="107"/>
    <n v="35.04"/>
    <x v="1"/>
    <s v="plays"/>
    <x v="2829"/>
    <d v="2016-06-02T10:25:18"/>
    <x v="2"/>
  </r>
  <r>
    <x v="2830"/>
    <x v="2829"/>
    <s v="Avalon is a new South African Township play and Nakhtik is a  danced political lecture."/>
    <x v="9"/>
    <n v="3000"/>
    <x v="0"/>
    <s v="US"/>
    <s v="USD"/>
    <x v="2826"/>
    <n v="1398802148"/>
    <b v="0"/>
    <n v="11"/>
    <x v="0"/>
    <s v="theater/plays"/>
    <n v="100"/>
    <n v="272.73"/>
    <x v="1"/>
    <s v="plays"/>
    <x v="2830"/>
    <d v="2014-05-12T03:59:00"/>
    <x v="3"/>
  </r>
  <r>
    <x v="2831"/>
    <x v="2830"/>
    <s v="We each wrote a play and would like to produce them for you for nothing more than art's sake!"/>
    <x v="9"/>
    <n v="3320"/>
    <x v="0"/>
    <s v="US"/>
    <s v="USD"/>
    <x v="2827"/>
    <n v="1434484070"/>
    <b v="0"/>
    <n v="52"/>
    <x v="0"/>
    <s v="theater/plays"/>
    <n v="111"/>
    <n v="63.85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x v="0"/>
    <s v="theater/plays"/>
    <n v="115"/>
    <n v="30.19"/>
    <x v="1"/>
    <s v="plays"/>
    <x v="2832"/>
    <d v="2014-11-23T22:00:00"/>
    <x v="3"/>
  </r>
  <r>
    <x v="2833"/>
    <x v="2832"/>
    <s v="A new play about exploring outer space"/>
    <x v="200"/>
    <n v="2923"/>
    <x v="0"/>
    <s v="US"/>
    <s v="USD"/>
    <x v="2829"/>
    <n v="1442804633"/>
    <b v="0"/>
    <n v="35"/>
    <x v="0"/>
    <s v="theater/plays"/>
    <n v="108"/>
    <n v="83.51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x v="0"/>
    <s v="theater/plays"/>
    <n v="170"/>
    <n v="64.760000000000005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x v="0"/>
    <s v="theater/plays"/>
    <n v="187"/>
    <n v="20.1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x v="0"/>
    <s v="theater/plays"/>
    <n v="108"/>
    <n v="44.09"/>
    <x v="1"/>
    <s v="plays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x v="0"/>
    <s v="theater/plays"/>
    <n v="100"/>
    <n v="40.479999999999997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x v="0"/>
    <s v="theater/plays"/>
    <n v="120"/>
    <n v="44.54"/>
    <x v="1"/>
    <s v="plays"/>
    <x v="2838"/>
    <d v="2014-08-13T22:00:00"/>
    <x v="3"/>
  </r>
  <r>
    <x v="2839"/>
    <x v="2838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x v="0"/>
    <s v="theater/plays"/>
    <n v="111"/>
    <n v="125.81"/>
    <x v="1"/>
    <s v="plays"/>
    <x v="2839"/>
    <d v="2014-08-25T04:59:00"/>
    <x v="3"/>
  </r>
  <r>
    <x v="2840"/>
    <x v="2839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x v="0"/>
    <s v="theater/plays"/>
    <n v="104"/>
    <n v="19.7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x v="1"/>
    <s v="theater/plays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x v="1"/>
    <s v="theater/plays"/>
    <n v="0"/>
    <n v="0"/>
    <x v="1"/>
    <s v="plays"/>
    <x v="2842"/>
    <d v="2014-06-21T11:00:00"/>
    <x v="3"/>
  </r>
  <r>
    <x v="2843"/>
    <x v="2842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x v="1"/>
    <s v="theater/plays"/>
    <n v="0"/>
    <n v="0"/>
    <x v="1"/>
    <s v="plays"/>
    <x v="2843"/>
    <d v="2016-06-13T04:00:00"/>
    <x v="2"/>
  </r>
  <r>
    <x v="2844"/>
    <x v="2843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x v="1"/>
    <s v="theater/plays"/>
    <n v="5"/>
    <n v="30"/>
    <x v="1"/>
    <s v="plays"/>
    <x v="2844"/>
    <d v="2017-01-04T13:06:20"/>
    <x v="2"/>
  </r>
  <r>
    <x v="2845"/>
    <x v="2844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x v="1"/>
    <s v="theater/plays"/>
    <n v="32"/>
    <n v="60.67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x v="1"/>
    <s v="theater/plays"/>
    <n v="0"/>
    <n v="0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x v="1"/>
    <s v="theater/plays"/>
    <n v="0"/>
    <n v="0"/>
    <x v="1"/>
    <s v="plays"/>
    <x v="2847"/>
    <d v="2016-05-23T19:21:05"/>
    <x v="2"/>
  </r>
  <r>
    <x v="2848"/>
    <x v="2847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x v="1"/>
    <s v="theater/plays"/>
    <n v="0"/>
    <n v="23.33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x v="1"/>
    <s v="theater/plays"/>
    <n v="1"/>
    <n v="5"/>
    <x v="1"/>
    <s v="plays"/>
    <x v="2849"/>
    <d v="2016-04-23T10:16:40"/>
    <x v="2"/>
  </r>
  <r>
    <x v="2850"/>
    <x v="2849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x v="1"/>
    <s v="theater/plays"/>
    <n v="4"/>
    <n v="23.92"/>
    <x v="1"/>
    <s v="plays"/>
    <x v="2850"/>
    <d v="2014-09-06T00:10:11"/>
    <x v="3"/>
  </r>
  <r>
    <x v="2851"/>
    <x v="2850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x v="1"/>
    <s v="theater/plays"/>
    <n v="0"/>
    <n v="0"/>
    <x v="1"/>
    <s v="plays"/>
    <x v="2851"/>
    <d v="2016-01-29T23:17:00"/>
    <x v="2"/>
  </r>
  <r>
    <x v="2852"/>
    <x v="2851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x v="1"/>
    <s v="theater/plays"/>
    <n v="2"/>
    <n v="15.83"/>
    <x v="1"/>
    <s v="plays"/>
    <x v="2852"/>
    <d v="2014-06-21T01:05:03"/>
    <x v="3"/>
  </r>
  <r>
    <x v="2853"/>
    <x v="2852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x v="1"/>
    <s v="theater/plays"/>
    <n v="0"/>
    <n v="0"/>
    <x v="1"/>
    <s v="plays"/>
    <x v="2853"/>
    <d v="2014-09-14T04:34:57"/>
    <x v="3"/>
  </r>
  <r>
    <x v="2854"/>
    <x v="2853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x v="1"/>
    <s v="theater/plays"/>
    <n v="42"/>
    <n v="29.7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x v="1"/>
    <s v="theater/plays"/>
    <n v="50"/>
    <n v="60"/>
    <x v="1"/>
    <s v="plays"/>
    <x v="2855"/>
    <d v="2016-01-29T23:34:00"/>
    <x v="2"/>
  </r>
  <r>
    <x v="2856"/>
    <x v="2855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x v="1"/>
    <s v="theater/plays"/>
    <n v="5"/>
    <n v="24.33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x v="1"/>
    <s v="theater/plays"/>
    <n v="20"/>
    <n v="500"/>
    <x v="1"/>
    <s v="plays"/>
    <x v="2857"/>
    <d v="2017-02-20T18:00:00"/>
    <x v="2"/>
  </r>
  <r>
    <x v="2858"/>
    <x v="2857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x v="1"/>
    <s v="theater/plays"/>
    <n v="0"/>
    <n v="0"/>
    <x v="1"/>
    <s v="plays"/>
    <x v="2858"/>
    <d v="2014-12-05T11:28:00"/>
    <x v="3"/>
  </r>
  <r>
    <x v="2859"/>
    <x v="2858"/>
    <s v="A theatre company that will create works to inspire young people and get everyone involved."/>
    <x v="13"/>
    <n v="35"/>
    <x v="2"/>
    <s v="AU"/>
    <s v="AUD"/>
    <x v="2855"/>
    <n v="1439800904"/>
    <b v="0"/>
    <n v="1"/>
    <x v="1"/>
    <s v="theater/plays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x v="1"/>
    <s v="theater/plays"/>
    <n v="7"/>
    <n v="29.56"/>
    <x v="1"/>
    <s v="plays"/>
    <x v="2860"/>
    <d v="2016-06-19T19:12:56"/>
    <x v="2"/>
  </r>
  <r>
    <x v="2861"/>
    <x v="2860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x v="1"/>
    <s v="theater/plays"/>
    <n v="32"/>
    <n v="26.67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x v="1"/>
    <s v="theater/plays"/>
    <n v="0"/>
    <n v="18.329999999999998"/>
    <x v="1"/>
    <s v="plays"/>
    <x v="2862"/>
    <d v="2014-06-24T18:57:09"/>
    <x v="3"/>
  </r>
  <r>
    <x v="2863"/>
    <x v="2862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x v="1"/>
    <s v="theater/plays"/>
    <n v="0"/>
    <n v="20"/>
    <x v="1"/>
    <s v="plays"/>
    <x v="2863"/>
    <d v="2014-09-09T16:12:03"/>
    <x v="3"/>
  </r>
  <r>
    <x v="2864"/>
    <x v="2863"/>
    <s v="Accessible, original theatre for all!"/>
    <x v="30"/>
    <n v="40"/>
    <x v="2"/>
    <s v="GB"/>
    <s v="GBP"/>
    <x v="2860"/>
    <n v="1434552207"/>
    <b v="0"/>
    <n v="3"/>
    <x v="1"/>
    <s v="theater/plays"/>
    <n v="2"/>
    <n v="13.33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x v="1"/>
    <s v="theater/plays"/>
    <n v="0"/>
    <n v="0"/>
    <x v="1"/>
    <s v="plays"/>
    <x v="2865"/>
    <d v="2015-01-06T02:44:19"/>
    <x v="3"/>
  </r>
  <r>
    <x v="2866"/>
    <x v="2865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x v="1"/>
    <s v="theater/plays"/>
    <n v="1"/>
    <n v="22.5"/>
    <x v="1"/>
    <s v="plays"/>
    <x v="2866"/>
    <d v="2016-10-14T22:00:00"/>
    <x v="2"/>
  </r>
  <r>
    <x v="2867"/>
    <x v="2866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x v="1"/>
    <s v="theater/plays"/>
    <n v="20"/>
    <n v="50.4"/>
    <x v="1"/>
    <s v="plays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x v="1"/>
    <s v="theater/plays"/>
    <n v="42"/>
    <n v="105.03"/>
    <x v="1"/>
    <s v="plays"/>
    <x v="2868"/>
    <d v="2016-10-05T19:50:54"/>
    <x v="2"/>
  </r>
  <r>
    <x v="2869"/>
    <x v="2868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x v="1"/>
    <s v="theater/plays"/>
    <n v="1"/>
    <n v="35.4"/>
    <x v="1"/>
    <s v="plays"/>
    <x v="2869"/>
    <d v="2016-07-19T14:14:41"/>
    <x v="2"/>
  </r>
  <r>
    <x v="2870"/>
    <x v="2869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x v="1"/>
    <s v="theater/plays"/>
    <n v="15"/>
    <n v="83.33"/>
    <x v="1"/>
    <s v="plays"/>
    <x v="2870"/>
    <d v="2014-05-17T04:32:45"/>
    <x v="3"/>
  </r>
  <r>
    <x v="2871"/>
    <x v="2870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x v="1"/>
    <s v="theater/plays"/>
    <n v="5"/>
    <n v="35.92"/>
    <x v="1"/>
    <s v="plays"/>
    <x v="2871"/>
    <d v="2014-12-21T17:43:33"/>
    <x v="3"/>
  </r>
  <r>
    <x v="2872"/>
    <x v="2871"/>
    <s v="Local Theatre group in Loudoun County, Virginia. Looking for funds to start producing shows!"/>
    <x v="9"/>
    <n v="0"/>
    <x v="2"/>
    <s v="US"/>
    <s v="USD"/>
    <x v="2868"/>
    <n v="1429584438"/>
    <b v="0"/>
    <n v="0"/>
    <x v="1"/>
    <s v="theater/plays"/>
    <n v="0"/>
    <n v="0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x v="1"/>
    <s v="theater/plays"/>
    <n v="38"/>
    <n v="119.13"/>
    <x v="1"/>
    <s v="plays"/>
    <x v="2873"/>
    <d v="2015-01-28T19:37:11"/>
    <x v="3"/>
  </r>
  <r>
    <x v="2874"/>
    <x v="2873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x v="1"/>
    <s v="theater/plays"/>
    <n v="5"/>
    <n v="90.33"/>
    <x v="1"/>
    <s v="plays"/>
    <x v="2874"/>
    <d v="2017-01-17T20:16:26"/>
    <x v="2"/>
  </r>
  <r>
    <x v="2875"/>
    <x v="2874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x v="1"/>
    <s v="theater/plays"/>
    <n v="0"/>
    <n v="2.33"/>
    <x v="1"/>
    <s v="plays"/>
    <x v="2875"/>
    <d v="2016-05-05T03:04:53"/>
    <x v="2"/>
  </r>
  <r>
    <x v="2876"/>
    <x v="2875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x v="1"/>
    <s v="theater/plays"/>
    <n v="0"/>
    <n v="0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x v="1"/>
    <s v="theater/plays"/>
    <n v="11"/>
    <n v="108.33"/>
    <x v="1"/>
    <s v="plays"/>
    <x v="2877"/>
    <d v="2016-11-30T17:00:00"/>
    <x v="2"/>
  </r>
  <r>
    <x v="2878"/>
    <x v="2877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x v="1"/>
    <s v="theater/plays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x v="1"/>
    <s v="theater/plays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x v="1"/>
    <s v="theater/plays"/>
    <n v="23"/>
    <n v="96.55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x v="1"/>
    <s v="theater/plays"/>
    <n v="0"/>
    <n v="0"/>
    <x v="1"/>
    <s v="plays"/>
    <x v="2881"/>
    <d v="2014-12-03T15:20:36"/>
    <x v="3"/>
  </r>
  <r>
    <x v="2882"/>
    <x v="2881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x v="1"/>
    <s v="theater/plays"/>
    <n v="34"/>
    <n v="63"/>
    <x v="1"/>
    <s v="plays"/>
    <x v="2882"/>
    <d v="2016-05-01T14:18:38"/>
    <x v="2"/>
  </r>
  <r>
    <x v="2883"/>
    <x v="2882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x v="1"/>
    <s v="theater/plays"/>
    <n v="19"/>
    <n v="381.6"/>
    <x v="1"/>
    <s v="plays"/>
    <x v="2883"/>
    <d v="2016-02-06T04:59:00"/>
    <x v="2"/>
  </r>
  <r>
    <x v="2884"/>
    <x v="2883"/>
    <s v="Come explore the dream world of Jim Morrison, rock singer, mystic, poet, shaman."/>
    <x v="101"/>
    <n v="185"/>
    <x v="2"/>
    <s v="US"/>
    <s v="USD"/>
    <x v="2880"/>
    <n v="1415208435"/>
    <b v="0"/>
    <n v="4"/>
    <x v="1"/>
    <s v="theater/plays"/>
    <n v="0"/>
    <n v="46.25"/>
    <x v="1"/>
    <s v="plays"/>
    <x v="2884"/>
    <d v="2014-12-05T17:27:15"/>
    <x v="3"/>
  </r>
  <r>
    <x v="2885"/>
    <x v="2884"/>
    <s v="An historic and proud work of Polish nationalistic literature performed on stage."/>
    <x v="44"/>
    <n v="130"/>
    <x v="2"/>
    <s v="US"/>
    <s v="USD"/>
    <x v="2881"/>
    <n v="1423705801"/>
    <b v="0"/>
    <n v="5"/>
    <x v="1"/>
    <s v="theater/plays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x v="1"/>
    <s v="theater/plays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x v="1"/>
    <s v="theater/plays"/>
    <n v="0"/>
    <n v="5"/>
    <x v="1"/>
    <s v="plays"/>
    <x v="2887"/>
    <d v="2015-01-11T10:15:24"/>
    <x v="3"/>
  </r>
  <r>
    <x v="2888"/>
    <x v="2887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x v="1"/>
    <s v="theater/plays"/>
    <n v="0"/>
    <n v="0"/>
    <x v="1"/>
    <s v="plays"/>
    <x v="2888"/>
    <d v="2014-10-18T04:59:00"/>
    <x v="3"/>
  </r>
  <r>
    <x v="2889"/>
    <x v="2888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x v="1"/>
    <s v="theater/plays"/>
    <n v="38"/>
    <n v="81.569999999999993"/>
    <x v="1"/>
    <s v="plays"/>
    <x v="2889"/>
    <d v="2014-08-29T20:43:05"/>
    <x v="3"/>
  </r>
  <r>
    <x v="2890"/>
    <x v="2889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x v="1"/>
    <s v="theater/plays"/>
    <n v="1"/>
    <n v="7"/>
    <x v="1"/>
    <s v="plays"/>
    <x v="2890"/>
    <d v="2014-08-09T03:00:00"/>
    <x v="3"/>
  </r>
  <r>
    <x v="2891"/>
    <x v="2890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x v="1"/>
    <s v="theater/plays"/>
    <n v="3"/>
    <n v="27.3"/>
    <x v="1"/>
    <s v="plays"/>
    <x v="2891"/>
    <d v="2016-04-15T20:12:08"/>
    <x v="2"/>
  </r>
  <r>
    <x v="2892"/>
    <x v="2891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x v="1"/>
    <s v="theater/plays"/>
    <n v="9"/>
    <n v="29.41"/>
    <x v="1"/>
    <s v="plays"/>
    <x v="2892"/>
    <d v="2014-08-25T21:00:00"/>
    <x v="3"/>
  </r>
  <r>
    <x v="2893"/>
    <x v="2892"/>
    <s v="Fundraising for REDISCOVERING KIA THE PLAY"/>
    <x v="10"/>
    <n v="25"/>
    <x v="2"/>
    <s v="US"/>
    <s v="USD"/>
    <x v="2889"/>
    <n v="1415644395"/>
    <b v="0"/>
    <n v="2"/>
    <x v="1"/>
    <s v="theater/plays"/>
    <n v="1"/>
    <n v="12.5"/>
    <x v="1"/>
    <s v="plays"/>
    <x v="2893"/>
    <d v="2015-01-09T02:00:00"/>
    <x v="3"/>
  </r>
  <r>
    <x v="2894"/>
    <x v="2893"/>
    <s v="This Is A Story About A Woman A Man And A Woman"/>
    <x v="63"/>
    <n v="0"/>
    <x v="2"/>
    <s v="US"/>
    <s v="USD"/>
    <x v="2890"/>
    <n v="1422920415"/>
    <b v="0"/>
    <n v="0"/>
    <x v="1"/>
    <s v="theater/plays"/>
    <n v="0"/>
    <n v="0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x v="1"/>
    <s v="theater/plays"/>
    <n v="5"/>
    <n v="5.75"/>
    <x v="1"/>
    <s v="plays"/>
    <x v="2895"/>
    <d v="2014-06-22T21:00:00"/>
    <x v="3"/>
  </r>
  <r>
    <x v="2896"/>
    <x v="2895"/>
    <s v="&quot;Miracle on 34th Street&quot; is about faith and believing in others. _x000a_We believe. Do you?"/>
    <x v="9"/>
    <n v="625"/>
    <x v="2"/>
    <s v="US"/>
    <s v="USD"/>
    <x v="2892"/>
    <n v="1480283321"/>
    <b v="0"/>
    <n v="12"/>
    <x v="1"/>
    <s v="theater/plays"/>
    <n v="21"/>
    <n v="52.08"/>
    <x v="1"/>
    <s v="plays"/>
    <x v="2896"/>
    <d v="2016-12-12T06:00:00"/>
    <x v="2"/>
  </r>
  <r>
    <x v="2897"/>
    <x v="2896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x v="1"/>
    <s v="theater/plays"/>
    <n v="5"/>
    <n v="183.33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x v="1"/>
    <s v="theater/plays"/>
    <n v="4"/>
    <n v="26.33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x v="1"/>
    <s v="theater/plays"/>
    <n v="0"/>
    <n v="0"/>
    <x v="1"/>
    <s v="plays"/>
    <x v="2899"/>
    <d v="2016-07-24T01:52:38"/>
    <x v="2"/>
  </r>
  <r>
    <x v="2900"/>
    <x v="2899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x v="1"/>
    <s v="theater/plays"/>
    <n v="62"/>
    <n v="486.43"/>
    <x v="1"/>
    <s v="plays"/>
    <x v="2900"/>
    <d v="2014-08-09T05:37:12"/>
    <x v="3"/>
  </r>
  <r>
    <x v="2901"/>
    <x v="2900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x v="1"/>
    <s v="theater/plays"/>
    <n v="1"/>
    <n v="3"/>
    <x v="1"/>
    <s v="plays"/>
    <x v="2901"/>
    <d v="2015-02-07T21:42:19"/>
    <x v="3"/>
  </r>
  <r>
    <x v="2902"/>
    <x v="2901"/>
    <s v="Help me honor and bring &quot;The American Soprano&quot; Leontyne Price back to the stage one more time."/>
    <x v="60"/>
    <n v="25"/>
    <x v="2"/>
    <s v="US"/>
    <s v="USD"/>
    <x v="2898"/>
    <n v="1437820396"/>
    <b v="0"/>
    <n v="1"/>
    <x v="1"/>
    <s v="theater/plays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x v="1"/>
    <s v="theater/plays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x v="1"/>
    <s v="theater/plays"/>
    <n v="5"/>
    <n v="18.75"/>
    <x v="1"/>
    <s v="plays"/>
    <x v="2904"/>
    <d v="2014-11-09T12:00:00"/>
    <x v="3"/>
  </r>
  <r>
    <x v="2905"/>
    <x v="2904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x v="1"/>
    <s v="theater/plays"/>
    <n v="18"/>
    <n v="36.590000000000003"/>
    <x v="1"/>
    <s v="plays"/>
    <x v="2905"/>
    <d v="2016-09-07T01:21:53"/>
    <x v="2"/>
  </r>
  <r>
    <x v="2906"/>
    <x v="2905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x v="1"/>
    <s v="theater/plays"/>
    <n v="9"/>
    <n v="80.7099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x v="1"/>
    <s v="theater/plays"/>
    <n v="0"/>
    <n v="1"/>
    <x v="1"/>
    <s v="plays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x v="1"/>
    <s v="theater/plays"/>
    <n v="3"/>
    <n v="52.8"/>
    <x v="1"/>
    <s v="plays"/>
    <x v="2908"/>
    <d v="2016-06-08T17:33:39"/>
    <x v="2"/>
  </r>
  <r>
    <x v="2909"/>
    <x v="2908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x v="1"/>
    <s v="theater/plays"/>
    <n v="0"/>
    <n v="20"/>
    <x v="1"/>
    <s v="plays"/>
    <x v="2909"/>
    <d v="2014-11-25T19:46:00"/>
    <x v="3"/>
  </r>
  <r>
    <x v="2910"/>
    <x v="2909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x v="1"/>
    <s v="theater/plays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x v="1"/>
    <s v="theater/plays"/>
    <n v="37"/>
    <n v="46.9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x v="1"/>
    <s v="theater/plays"/>
    <n v="14"/>
    <n v="78.08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x v="1"/>
    <s v="theater/plays"/>
    <n v="0"/>
    <n v="1"/>
    <x v="1"/>
    <s v="plays"/>
    <x v="2913"/>
    <d v="2014-09-06T22:08:59"/>
    <x v="3"/>
  </r>
  <r>
    <x v="2914"/>
    <x v="2913"/>
    <s v="Hercules must complete four challenges in order to meet the father he never knew"/>
    <x v="31"/>
    <n v="1"/>
    <x v="2"/>
    <s v="GB"/>
    <s v="GBP"/>
    <x v="2910"/>
    <n v="1421185594"/>
    <b v="0"/>
    <n v="1"/>
    <x v="1"/>
    <s v="theater/plays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x v="1"/>
    <s v="theater/plays"/>
    <n v="61"/>
    <n v="203.67"/>
    <x v="1"/>
    <s v="plays"/>
    <x v="2915"/>
    <d v="2016-03-16T08:33:10"/>
    <x v="2"/>
  </r>
  <r>
    <x v="2916"/>
    <x v="2915"/>
    <s v="The moving dramatisation of one man's journey to find the truth behind the Libyan regime change."/>
    <x v="378"/>
    <n v="145"/>
    <x v="2"/>
    <s v="GB"/>
    <s v="GBP"/>
    <x v="2912"/>
    <n v="1398511589"/>
    <b v="0"/>
    <n v="7"/>
    <x v="1"/>
    <s v="theater/plays"/>
    <n v="8"/>
    <n v="20.71"/>
    <x v="1"/>
    <s v="plays"/>
    <x v="2916"/>
    <d v="2014-05-19T11:26:29"/>
    <x v="3"/>
  </r>
  <r>
    <x v="2917"/>
    <x v="2916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x v="1"/>
    <s v="theater/plays"/>
    <n v="22"/>
    <n v="48.56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x v="1"/>
    <s v="theater/plays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x v="1"/>
    <s v="theater/plays"/>
    <n v="9"/>
    <n v="8.5"/>
    <x v="1"/>
    <s v="plays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x v="1"/>
    <s v="theater/plays"/>
    <n v="27"/>
    <n v="51.62"/>
    <x v="1"/>
    <s v="plays"/>
    <x v="2920"/>
    <d v="2015-03-25T18:01:10"/>
    <x v="0"/>
  </r>
  <r>
    <x v="2921"/>
    <x v="2920"/>
    <s v="I'm creating a cabaret in which all donations go directly to Broadway Cares/Equity Fights AIDS."/>
    <x v="213"/>
    <n v="129"/>
    <x v="0"/>
    <s v="US"/>
    <s v="USD"/>
    <x v="2917"/>
    <n v="1409087804"/>
    <b v="0"/>
    <n v="3"/>
    <x v="0"/>
    <s v="theater/musical"/>
    <n v="129"/>
    <n v="43"/>
    <x v="1"/>
    <s v="musical"/>
    <x v="2921"/>
    <d v="2014-09-25T21:16:44"/>
    <x v="3"/>
  </r>
  <r>
    <x v="2922"/>
    <x v="2921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x v="0"/>
    <s v="theater/musical"/>
    <n v="100"/>
    <n v="83.33"/>
    <x v="1"/>
    <s v="musical"/>
    <x v="2922"/>
    <d v="2015-05-18T20:58:47"/>
    <x v="0"/>
  </r>
  <r>
    <x v="2923"/>
    <x v="2922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x v="0"/>
    <s v="theater/musical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x v="0"/>
    <s v="theater/musical"/>
    <n v="103"/>
    <n v="175.51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x v="0"/>
    <s v="theater/musical"/>
    <n v="102"/>
    <n v="231.66"/>
    <x v="1"/>
    <s v="musical"/>
    <x v="2925"/>
    <d v="2014-09-11T14:01:08"/>
    <x v="3"/>
  </r>
  <r>
    <x v="2926"/>
    <x v="2925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x v="0"/>
    <s v="theater/musical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x v="0"/>
    <s v="theater/musical"/>
    <n v="131"/>
    <n v="112.14"/>
    <x v="1"/>
    <s v="musical"/>
    <x v="2927"/>
    <d v="2014-07-15T05:00:00"/>
    <x v="3"/>
  </r>
  <r>
    <x v="2928"/>
    <x v="2927"/>
    <s v="This is a touring production for schools in the Treasure Valley!"/>
    <x v="28"/>
    <n v="1000"/>
    <x v="0"/>
    <s v="US"/>
    <s v="USD"/>
    <x v="2924"/>
    <n v="1454543846"/>
    <b v="0"/>
    <n v="24"/>
    <x v="0"/>
    <s v="theater/musical"/>
    <n v="100"/>
    <n v="41.67"/>
    <x v="1"/>
    <s v="musical"/>
    <x v="2928"/>
    <d v="2016-03-04T23:57:26"/>
    <x v="2"/>
  </r>
  <r>
    <x v="2929"/>
    <x v="2928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x v="0"/>
    <s v="theater/musical"/>
    <n v="102"/>
    <n v="255.17"/>
    <x v="1"/>
    <s v="musical"/>
    <x v="2929"/>
    <d v="2014-05-25T13:32:38"/>
    <x v="3"/>
  </r>
  <r>
    <x v="2930"/>
    <x v="2929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x v="0"/>
    <s v="theater/musical"/>
    <n v="101"/>
    <n v="162.77000000000001"/>
    <x v="1"/>
    <s v="musical"/>
    <x v="2930"/>
    <d v="2015-05-07T14:01:04"/>
    <x v="0"/>
  </r>
  <r>
    <x v="2931"/>
    <x v="2930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x v="0"/>
    <s v="theater/musical"/>
    <n v="106"/>
    <n v="88.33"/>
    <x v="1"/>
    <s v="musical"/>
    <x v="2931"/>
    <d v="2014-09-15T06:08:00"/>
    <x v="3"/>
  </r>
  <r>
    <x v="2932"/>
    <x v="2931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x v="0"/>
    <s v="theater/musical"/>
    <n v="105"/>
    <n v="85.74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x v="0"/>
    <s v="theater/musical"/>
    <n v="103"/>
    <n v="47.57"/>
    <x v="1"/>
    <s v="musical"/>
    <x v="2933"/>
    <d v="2016-06-04T22:57:33"/>
    <x v="2"/>
  </r>
  <r>
    <x v="2934"/>
    <x v="2933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x v="0"/>
    <s v="theater/musical"/>
    <n v="108"/>
    <n v="72.97"/>
    <x v="1"/>
    <s v="musical"/>
    <x v="2934"/>
    <d v="2014-06-15T15:16:04"/>
    <x v="3"/>
  </r>
  <r>
    <x v="2935"/>
    <x v="2934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x v="0"/>
    <s v="theater/musical"/>
    <n v="101"/>
    <n v="90.54"/>
    <x v="1"/>
    <s v="musical"/>
    <x v="2935"/>
    <d v="2016-08-29T17:00:00"/>
    <x v="2"/>
  </r>
  <r>
    <x v="2936"/>
    <x v="2935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x v="0"/>
    <s v="theater/musical"/>
    <n v="128"/>
    <n v="37.65"/>
    <x v="1"/>
    <s v="musical"/>
    <x v="2936"/>
    <d v="2014-10-13T04:59:00"/>
    <x v="3"/>
  </r>
  <r>
    <x v="2937"/>
    <x v="2936"/>
    <s v="UCAS is a new British musical premiering at the Edinburgh Fringe Festival 2014."/>
    <x v="15"/>
    <n v="2000"/>
    <x v="0"/>
    <s v="GB"/>
    <s v="GBP"/>
    <x v="2933"/>
    <n v="1402657113"/>
    <b v="0"/>
    <n v="55"/>
    <x v="0"/>
    <s v="theater/musical"/>
    <n v="133"/>
    <n v="36.36"/>
    <x v="1"/>
    <s v="musical"/>
    <x v="2937"/>
    <d v="2014-07-13T10:58:33"/>
    <x v="3"/>
  </r>
  <r>
    <x v="2938"/>
    <x v="2937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x v="0"/>
    <s v="theater/musical"/>
    <n v="101"/>
    <n v="126.72"/>
    <x v="1"/>
    <s v="musical"/>
    <x v="2938"/>
    <d v="2015-01-30T16:53:34"/>
    <x v="3"/>
  </r>
  <r>
    <x v="2939"/>
    <x v="2938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x v="0"/>
    <s v="theater/musical"/>
    <n v="103"/>
    <n v="329.2"/>
    <x v="1"/>
    <s v="musical"/>
    <x v="2939"/>
    <d v="2014-08-28T01:00:00"/>
    <x v="3"/>
  </r>
  <r>
    <x v="2940"/>
    <x v="2939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x v="0"/>
    <s v="theater/musical"/>
    <n v="107"/>
    <n v="81.239999999999995"/>
    <x v="1"/>
    <s v="musical"/>
    <x v="2940"/>
    <d v="2015-01-18T18:33:38"/>
    <x v="3"/>
  </r>
  <r>
    <x v="2941"/>
    <x v="2940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x v="1"/>
    <s v="theater/spaces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x v="1"/>
    <s v="theater/spaces"/>
    <n v="20"/>
    <n v="202.23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x v="1"/>
    <s v="theater/spaces"/>
    <n v="0"/>
    <n v="0"/>
    <x v="1"/>
    <s v="spaces"/>
    <x v="2943"/>
    <d v="2015-04-13T03:06:20"/>
    <x v="0"/>
  </r>
  <r>
    <x v="2944"/>
    <x v="2943"/>
    <s v="Our vision: build and operate a Theater Arts Center for south-central Washington state in Goldendale."/>
    <x v="3"/>
    <n v="100"/>
    <x v="2"/>
    <s v="US"/>
    <s v="USD"/>
    <x v="2940"/>
    <n v="1431122198"/>
    <b v="0"/>
    <n v="1"/>
    <x v="1"/>
    <s v="theater/spaces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x v="1"/>
    <s v="theater/spaces"/>
    <n v="0"/>
    <n v="0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x v="1"/>
    <s v="theater/spaces"/>
    <n v="0"/>
    <n v="1"/>
    <x v="1"/>
    <s v="spaces"/>
    <x v="2946"/>
    <d v="2016-08-15T12:44:52"/>
    <x v="2"/>
  </r>
  <r>
    <x v="2947"/>
    <x v="2946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x v="1"/>
    <s v="theater/spaces"/>
    <n v="4"/>
    <n v="82.46"/>
    <x v="1"/>
    <s v="spaces"/>
    <x v="2947"/>
    <d v="2016-11-24T17:11:00"/>
    <x v="2"/>
  </r>
  <r>
    <x v="2948"/>
    <x v="2947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x v="1"/>
    <s v="theater/spaces"/>
    <n v="0"/>
    <n v="2.67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x v="1"/>
    <s v="theater/spaces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x v="1"/>
    <s v="theater/spaces"/>
    <n v="0"/>
    <n v="0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x v="1"/>
    <s v="theater/spaces"/>
    <n v="2"/>
    <n v="18.899999999999999"/>
    <x v="1"/>
    <s v="spaces"/>
    <x v="2951"/>
    <d v="2014-10-05T19:16:13"/>
    <x v="3"/>
  </r>
  <r>
    <x v="2952"/>
    <x v="2951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x v="1"/>
    <s v="theater/spaces"/>
    <n v="8"/>
    <n v="200.63"/>
    <x v="1"/>
    <s v="spaces"/>
    <x v="2952"/>
    <d v="2016-10-17T04:00:00"/>
    <x v="2"/>
  </r>
  <r>
    <x v="2953"/>
    <x v="2952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x v="1"/>
    <s v="theater/spaces"/>
    <n v="0"/>
    <n v="201.67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x v="1"/>
    <s v="theater/spaces"/>
    <n v="0"/>
    <n v="0"/>
    <x v="1"/>
    <s v="spaces"/>
    <x v="2954"/>
    <d v="2017-03-16T13:00:03"/>
    <x v="1"/>
  </r>
  <r>
    <x v="2955"/>
    <x v="2954"/>
    <s v="Stage Door Theater needs a stage for its current and future productions. Can you help?"/>
    <x v="38"/>
    <n v="715"/>
    <x v="1"/>
    <s v="US"/>
    <s v="USD"/>
    <x v="2951"/>
    <n v="1431884849"/>
    <b v="0"/>
    <n v="11"/>
    <x v="1"/>
    <s v="theater/spaces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x v="1"/>
    <s v="theater/spaces"/>
    <n v="17"/>
    <n v="66.099999999999994"/>
    <x v="1"/>
    <s v="spaces"/>
    <x v="2956"/>
    <d v="2016-05-04T23:00:50"/>
    <x v="2"/>
  </r>
  <r>
    <x v="2957"/>
    <x v="2956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x v="1"/>
    <s v="theater/spaces"/>
    <n v="2"/>
    <n v="93.33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x v="1"/>
    <s v="theater/spaces"/>
    <n v="0"/>
    <n v="0"/>
    <x v="1"/>
    <s v="spaces"/>
    <x v="2958"/>
    <d v="2016-05-08T17:41:57"/>
    <x v="2"/>
  </r>
  <r>
    <x v="2959"/>
    <x v="2958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x v="1"/>
    <s v="theater/spaces"/>
    <n v="0"/>
    <n v="0"/>
    <x v="1"/>
    <s v="spaces"/>
    <x v="2959"/>
    <d v="2016-06-07T00:12:05"/>
    <x v="2"/>
  </r>
  <r>
    <x v="2960"/>
    <x v="2959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x v="1"/>
    <s v="theater/spaces"/>
    <n v="0"/>
    <n v="0"/>
    <x v="1"/>
    <s v="spaces"/>
    <x v="2960"/>
    <d v="2014-09-11T18:10:23"/>
    <x v="3"/>
  </r>
  <r>
    <x v="2961"/>
    <x v="2960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x v="0"/>
    <s v="theater/plays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x v="0"/>
    <s v="theater/plays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x v="0"/>
    <s v="theater/plays"/>
    <n v="107"/>
    <n v="109.03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x v="0"/>
    <s v="theater/plays"/>
    <n v="101"/>
    <n v="25.69"/>
    <x v="1"/>
    <s v="plays"/>
    <x v="2964"/>
    <d v="2014-08-06T21:32:00"/>
    <x v="3"/>
  </r>
  <r>
    <x v="2965"/>
    <x v="2964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x v="0"/>
    <s v="theater/plays"/>
    <n v="109"/>
    <n v="41.92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x v="0"/>
    <s v="theater/plays"/>
    <n v="114"/>
    <n v="88.77"/>
    <x v="1"/>
    <s v="plays"/>
    <x v="2966"/>
    <d v="2015-09-16T17:43:32"/>
    <x v="0"/>
  </r>
  <r>
    <x v="2967"/>
    <x v="2966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x v="0"/>
    <s v="theater/plays"/>
    <n v="114"/>
    <n v="80.23"/>
    <x v="1"/>
    <s v="plays"/>
    <x v="2967"/>
    <d v="2015-03-09T03:44:52"/>
    <x v="0"/>
  </r>
  <r>
    <x v="2968"/>
    <x v="2967"/>
    <s v="The Curse of the Babywoman is real â€” and it is coming to FringeNYC this August."/>
    <x v="8"/>
    <n v="3710"/>
    <x v="0"/>
    <s v="US"/>
    <s v="USD"/>
    <x v="2964"/>
    <n v="1470227660"/>
    <b v="0"/>
    <n v="47"/>
    <x v="0"/>
    <s v="theater/plays"/>
    <n v="106"/>
    <n v="78.94"/>
    <x v="1"/>
    <s v="plays"/>
    <x v="2968"/>
    <d v="2016-08-17T03:59:00"/>
    <x v="2"/>
  </r>
  <r>
    <x v="2969"/>
    <x v="2968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x v="0"/>
    <s v="theater/plays"/>
    <n v="163"/>
    <n v="95.59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x v="0"/>
    <s v="theater/plays"/>
    <n v="106"/>
    <n v="69.89"/>
    <x v="1"/>
    <s v="plays"/>
    <x v="2970"/>
    <d v="2014-07-18T16:04:11"/>
    <x v="3"/>
  </r>
  <r>
    <x v="2971"/>
    <x v="2970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x v="0"/>
    <s v="theater/plays"/>
    <n v="100"/>
    <n v="74.53"/>
    <x v="1"/>
    <s v="plays"/>
    <x v="2971"/>
    <d v="2014-08-31T15:47:58"/>
    <x v="3"/>
  </r>
  <r>
    <x v="2972"/>
    <x v="2971"/>
    <s v="A group of artists. A mythical art piece. A harrowing quest. And some margaritas."/>
    <x v="13"/>
    <n v="2107"/>
    <x v="0"/>
    <s v="US"/>
    <s v="USD"/>
    <x v="2968"/>
    <n v="1479609520"/>
    <b v="0"/>
    <n v="17"/>
    <x v="0"/>
    <s v="theater/plays"/>
    <n v="105"/>
    <n v="123.94"/>
    <x v="1"/>
    <s v="plays"/>
    <x v="2972"/>
    <d v="2016-12-05T01:00:00"/>
    <x v="2"/>
  </r>
  <r>
    <x v="2973"/>
    <x v="2972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x v="0"/>
    <s v="theater/plays"/>
    <n v="175"/>
    <n v="264.85000000000002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x v="0"/>
    <s v="theater/plays"/>
    <n v="102"/>
    <n v="58.62"/>
    <x v="1"/>
    <s v="plays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x v="0"/>
    <s v="theater/plays"/>
    <n v="100"/>
    <n v="70.88"/>
    <x v="1"/>
    <s v="plays"/>
    <x v="2975"/>
    <d v="2014-11-27T03:00:00"/>
    <x v="3"/>
  </r>
  <r>
    <x v="2976"/>
    <x v="2975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x v="0"/>
    <s v="theater/plays"/>
    <n v="171"/>
    <n v="8.57"/>
    <x v="1"/>
    <s v="plays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x v="0"/>
    <s v="theater/plays"/>
    <n v="114"/>
    <n v="113.5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x v="0"/>
    <s v="theater/plays"/>
    <n v="129"/>
    <n v="60.69"/>
    <x v="1"/>
    <s v="plays"/>
    <x v="2978"/>
    <d v="2014-10-20T05:59:00"/>
    <x v="3"/>
  </r>
  <r>
    <x v="2979"/>
    <x v="2978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x v="0"/>
    <s v="theater/plays"/>
    <n v="101"/>
    <n v="110.22"/>
    <x v="1"/>
    <s v="plays"/>
    <x v="2979"/>
    <d v="2015-01-06T06:00:00"/>
    <x v="3"/>
  </r>
  <r>
    <x v="2980"/>
    <x v="2979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x v="0"/>
    <s v="theater/plays"/>
    <n v="109"/>
    <n v="136.46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x v="0"/>
    <s v="theater/spaces"/>
    <n v="129"/>
    <n v="53.16"/>
    <x v="1"/>
    <s v="spaces"/>
    <x v="2981"/>
    <d v="2015-09-23T13:25:56"/>
    <x v="0"/>
  </r>
  <r>
    <x v="2982"/>
    <x v="2981"/>
    <s v="Renovating this historical landmark, into an arts venue and theatre space for the community."/>
    <x v="10"/>
    <n v="5103"/>
    <x v="0"/>
    <s v="GB"/>
    <s v="GBP"/>
    <x v="2978"/>
    <n v="1452616143"/>
    <b v="1"/>
    <n v="59"/>
    <x v="0"/>
    <s v="theater/spaces"/>
    <n v="102"/>
    <n v="86.49"/>
    <x v="1"/>
    <s v="spaces"/>
    <x v="2982"/>
    <d v="2016-02-11T16:29:03"/>
    <x v="2"/>
  </r>
  <r>
    <x v="2983"/>
    <x v="2982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x v="0"/>
    <s v="theater/spaces"/>
    <n v="147"/>
    <n v="155.24"/>
    <x v="1"/>
    <s v="spaces"/>
    <x v="2983"/>
    <d v="2014-11-11T16:10:36"/>
    <x v="3"/>
  </r>
  <r>
    <x v="2984"/>
    <x v="2983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x v="0"/>
    <s v="theater/spaces"/>
    <n v="100"/>
    <n v="115.08"/>
    <x v="1"/>
    <s v="spaces"/>
    <x v="2984"/>
    <d v="2016-08-24T06:41:21"/>
    <x v="2"/>
  </r>
  <r>
    <x v="2985"/>
    <x v="2984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x v="0"/>
    <s v="theater/spaces"/>
    <n v="122"/>
    <n v="109.59"/>
    <x v="1"/>
    <s v="spaces"/>
    <x v="2985"/>
    <d v="2016-10-31T04:00:00"/>
    <x v="2"/>
  </r>
  <r>
    <x v="2986"/>
    <x v="2985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x v="0"/>
    <s v="theater/spaces"/>
    <n v="106"/>
    <n v="45.21"/>
    <x v="1"/>
    <s v="spaces"/>
    <x v="2986"/>
    <d v="2016-05-01T11:00:06"/>
    <x v="2"/>
  </r>
  <r>
    <x v="2987"/>
    <x v="2986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x v="0"/>
    <s v="theater/spaces"/>
    <n v="110"/>
    <n v="104.15"/>
    <x v="1"/>
    <s v="spaces"/>
    <x v="2987"/>
    <d v="2016-10-13T00:00:00"/>
    <x v="2"/>
  </r>
  <r>
    <x v="2988"/>
    <x v="2987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x v="0"/>
    <s v="theater/spaces"/>
    <n v="100"/>
    <n v="35.71"/>
    <x v="1"/>
    <s v="spaces"/>
    <x v="2988"/>
    <d v="2016-06-20T08:41:21"/>
    <x v="2"/>
  </r>
  <r>
    <x v="2989"/>
    <x v="2988"/>
    <s v="Bring the movies back to Bethel, Maine."/>
    <x v="22"/>
    <n v="35307"/>
    <x v="0"/>
    <s v="US"/>
    <s v="USD"/>
    <x v="2985"/>
    <n v="1448756962"/>
    <b v="0"/>
    <n v="364"/>
    <x v="0"/>
    <s v="theater/spaces"/>
    <n v="177"/>
    <n v="97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x v="0"/>
    <s v="theater/spaces"/>
    <n v="100"/>
    <n v="370.37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x v="0"/>
    <s v="theater/spaces"/>
    <n v="103"/>
    <n v="94.41"/>
    <x v="1"/>
    <s v="spaces"/>
    <x v="2991"/>
    <d v="2017-01-27T20:05:30"/>
    <x v="1"/>
  </r>
  <r>
    <x v="2992"/>
    <x v="2991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x v="0"/>
    <s v="theater/spaces"/>
    <n v="105"/>
    <n v="48.98"/>
    <x v="1"/>
    <s v="spaces"/>
    <x v="2992"/>
    <d v="2016-10-09T18:25:10"/>
    <x v="2"/>
  </r>
  <r>
    <x v="2993"/>
    <x v="2992"/>
    <s v="Help us build the Kitchen from Hell!"/>
    <x v="28"/>
    <n v="1003"/>
    <x v="0"/>
    <s v="US"/>
    <s v="USD"/>
    <x v="2989"/>
    <n v="1453406867"/>
    <b v="0"/>
    <n v="22"/>
    <x v="0"/>
    <s v="theater/spaces"/>
    <n v="100"/>
    <n v="45.59"/>
    <x v="1"/>
    <s v="spaces"/>
    <x v="2993"/>
    <d v="2016-02-20T20:07:47"/>
    <x v="2"/>
  </r>
  <r>
    <x v="2994"/>
    <x v="2993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x v="0"/>
    <s v="theater/spaces"/>
    <n v="458"/>
    <n v="23.28"/>
    <x v="1"/>
    <s v="spaces"/>
    <x v="2994"/>
    <d v="2014-10-03T11:29:32"/>
    <x v="3"/>
  </r>
  <r>
    <x v="2995"/>
    <x v="2994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x v="0"/>
    <s v="theater/spaces"/>
    <n v="105"/>
    <n v="63.23"/>
    <x v="1"/>
    <s v="spaces"/>
    <x v="2995"/>
    <d v="2017-01-19T15:57:51"/>
    <x v="2"/>
  </r>
  <r>
    <x v="2996"/>
    <x v="2995"/>
    <s v="A permanent home for comedy in Connecticut in the heart of downtown Hartford."/>
    <x v="19"/>
    <n v="60180"/>
    <x v="0"/>
    <s v="US"/>
    <s v="USD"/>
    <x v="2992"/>
    <n v="1427493240"/>
    <b v="0"/>
    <n v="392"/>
    <x v="0"/>
    <s v="theater/spaces"/>
    <n v="172"/>
    <n v="153.52000000000001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x v="0"/>
    <s v="theater/spaces"/>
    <n v="104"/>
    <n v="90.2"/>
    <x v="1"/>
    <s v="spaces"/>
    <x v="2997"/>
    <d v="2017-02-27T04:59:00"/>
    <x v="1"/>
  </r>
  <r>
    <x v="2998"/>
    <x v="2997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x v="0"/>
    <s v="theater/spaces"/>
    <n v="103"/>
    <n v="118.97"/>
    <x v="1"/>
    <s v="spaces"/>
    <x v="2998"/>
    <d v="2014-06-16T04:25:00"/>
    <x v="3"/>
  </r>
  <r>
    <x v="2999"/>
    <x v="2998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x v="0"/>
    <s v="theater/spaces"/>
    <n v="119"/>
    <n v="80.25"/>
    <x v="1"/>
    <s v="spaces"/>
    <x v="2999"/>
    <d v="2017-03-01T02:00:00"/>
    <x v="1"/>
  </r>
  <r>
    <x v="3000"/>
    <x v="2999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x v="0"/>
    <s v="theater/spaces"/>
    <n v="100"/>
    <n v="62.5"/>
    <x v="1"/>
    <s v="spaces"/>
    <x v="3000"/>
    <d v="2017-01-31T18:00:00"/>
    <x v="1"/>
  </r>
  <r>
    <x v="3001"/>
    <x v="3000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x v="0"/>
    <s v="theater/spaces"/>
    <n v="319"/>
    <n v="131.38"/>
    <x v="1"/>
    <s v="spaces"/>
    <x v="3001"/>
    <d v="2016-07-13T21:29:42"/>
    <x v="2"/>
  </r>
  <r>
    <x v="3002"/>
    <x v="3001"/>
    <s v="Make the workshop/ small stage space at Jimmy's No 43 even better than before!"/>
    <x v="39"/>
    <n v="7595.43"/>
    <x v="0"/>
    <s v="US"/>
    <s v="USD"/>
    <x v="2997"/>
    <n v="1353960252"/>
    <b v="0"/>
    <n v="104"/>
    <x v="0"/>
    <s v="theater/spaces"/>
    <n v="109"/>
    <n v="73.03"/>
    <x v="1"/>
    <s v="spaces"/>
    <x v="3002"/>
    <d v="2012-12-26T20:04:12"/>
    <x v="5"/>
  </r>
  <r>
    <x v="3003"/>
    <x v="3002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x v="0"/>
    <s v="theater/spaces"/>
    <n v="101"/>
    <n v="178.53"/>
    <x v="1"/>
    <s v="spaces"/>
    <x v="3003"/>
    <d v="2016-03-01T05:59:00"/>
    <x v="2"/>
  </r>
  <r>
    <x v="3004"/>
    <x v="3003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x v="0"/>
    <s v="theater/spaces"/>
    <n v="113"/>
    <n v="162.91"/>
    <x v="1"/>
    <s v="spaces"/>
    <x v="3004"/>
    <d v="2014-11-15T22:08:44"/>
    <x v="3"/>
  </r>
  <r>
    <x v="3005"/>
    <x v="3004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x v="0"/>
    <s v="theater/spaces"/>
    <n v="120"/>
    <n v="108.24"/>
    <x v="1"/>
    <s v="spaces"/>
    <x v="3005"/>
    <d v="2014-10-06T16:11:45"/>
    <x v="3"/>
  </r>
  <r>
    <x v="3006"/>
    <x v="3005"/>
    <s v="We're an affordable theatre and rental space that can be molded into anything by anyone."/>
    <x v="6"/>
    <n v="8620"/>
    <x v="0"/>
    <s v="CA"/>
    <s v="CAD"/>
    <x v="3001"/>
    <n v="1415988591"/>
    <b v="0"/>
    <n v="97"/>
    <x v="0"/>
    <s v="theater/spaces"/>
    <n v="108"/>
    <n v="88.87"/>
    <x v="1"/>
    <s v="spaces"/>
    <x v="3006"/>
    <d v="2014-12-14T18:09:51"/>
    <x v="3"/>
  </r>
  <r>
    <x v="3007"/>
    <x v="3006"/>
    <s v="Consuite for 2015 CoreCon.  An adventure into insanity."/>
    <x v="20"/>
    <n v="1080"/>
    <x v="0"/>
    <s v="US"/>
    <s v="USD"/>
    <x v="3002"/>
    <n v="1428124283"/>
    <b v="0"/>
    <n v="20"/>
    <x v="0"/>
    <s v="theater/spaces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x v="0"/>
    <s v="theater/spaces"/>
    <n v="101"/>
    <n v="116.73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x v="0"/>
    <s v="theater/spaces"/>
    <n v="120"/>
    <n v="233.9"/>
    <x v="1"/>
    <s v="spaces"/>
    <x v="3009"/>
    <d v="2014-11-26T14:40:40"/>
    <x v="3"/>
  </r>
  <r>
    <x v="3010"/>
    <x v="3009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x v="0"/>
    <s v="theater/spaces"/>
    <n v="158"/>
    <n v="158"/>
    <x v="1"/>
    <s v="spaces"/>
    <x v="3010"/>
    <d v="2015-02-21T19:58:39"/>
    <x v="3"/>
  </r>
  <r>
    <x v="3011"/>
    <x v="3010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x v="0"/>
    <s v="theater/spaces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x v="0"/>
    <s v="theater/spaces"/>
    <n v="117"/>
    <n v="85.18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x v="0"/>
    <s v="theater/spaces"/>
    <n v="157"/>
    <n v="146.6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x v="0"/>
    <s v="theater/spaces"/>
    <n v="113"/>
    <n v="50.76"/>
    <x v="1"/>
    <s v="spaces"/>
    <x v="3014"/>
    <d v="2014-11-05T05:00:00"/>
    <x v="3"/>
  </r>
  <r>
    <x v="3015"/>
    <x v="3014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x v="0"/>
    <s v="theater/spaces"/>
    <n v="103"/>
    <n v="87.7"/>
    <x v="1"/>
    <s v="spaces"/>
    <x v="3015"/>
    <d v="2014-06-11T04:00:00"/>
    <x v="3"/>
  </r>
  <r>
    <x v="3016"/>
    <x v="3015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x v="0"/>
    <s v="theater/spaces"/>
    <n v="103"/>
    <n v="242.28"/>
    <x v="1"/>
    <s v="spaces"/>
    <x v="3016"/>
    <d v="2014-07-18T13:09:12"/>
    <x v="3"/>
  </r>
  <r>
    <x v="3017"/>
    <x v="3016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x v="0"/>
    <s v="theater/spaces"/>
    <n v="106"/>
    <n v="146.44999999999999"/>
    <x v="1"/>
    <s v="spaces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x v="0"/>
    <s v="theater/spaces"/>
    <n v="101"/>
    <n v="103.1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x v="0"/>
    <s v="theater/spaces"/>
    <n v="121"/>
    <n v="80.459999999999994"/>
    <x v="1"/>
    <s v="spaces"/>
    <x v="3019"/>
    <d v="2014-05-27T03:00:00"/>
    <x v="3"/>
  </r>
  <r>
    <x v="3020"/>
    <x v="3019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x v="0"/>
    <s v="theater/spaces"/>
    <n v="101"/>
    <n v="234.67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x v="0"/>
    <s v="theater/spaces"/>
    <n v="116"/>
    <n v="50.69"/>
    <x v="1"/>
    <s v="spaces"/>
    <x v="3021"/>
    <d v="2016-11-22T05:59:00"/>
    <x v="2"/>
  </r>
  <r>
    <x v="3022"/>
    <x v="3021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x v="0"/>
    <s v="theater/spaces"/>
    <n v="101"/>
    <n v="162.71"/>
    <x v="1"/>
    <s v="spaces"/>
    <x v="3022"/>
    <d v="2016-08-27T22:53:29"/>
    <x v="2"/>
  </r>
  <r>
    <x v="3023"/>
    <x v="3022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x v="0"/>
    <s v="theater/spaces"/>
    <n v="103"/>
    <n v="120.17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x v="0"/>
    <s v="theater/spaces"/>
    <n v="246"/>
    <n v="67.7"/>
    <x v="1"/>
    <s v="spaces"/>
    <x v="3024"/>
    <d v="2012-10-06T23:51:15"/>
    <x v="5"/>
  </r>
  <r>
    <x v="3025"/>
    <x v="3024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x v="0"/>
    <s v="theater/spaces"/>
    <n v="302"/>
    <n v="52.1"/>
    <x v="1"/>
    <s v="spaces"/>
    <x v="3025"/>
    <d v="2014-05-30T16:00:00"/>
    <x v="3"/>
  </r>
  <r>
    <x v="3026"/>
    <x v="3025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x v="0"/>
    <s v="theater/spaces"/>
    <n v="143"/>
    <n v="51.6"/>
    <x v="1"/>
    <s v="spaces"/>
    <x v="3026"/>
    <d v="2017-03-03T11:01:32"/>
    <x v="1"/>
  </r>
  <r>
    <x v="3027"/>
    <x v="3026"/>
    <s v="Wavy says let's LIGHT UP THE RAINBOW STAGE and as our stretch reward we'll throw all of us a PARTY!"/>
    <x v="79"/>
    <n v="52576"/>
    <x v="0"/>
    <s v="US"/>
    <s v="USD"/>
    <x v="3022"/>
    <n v="1424278451"/>
    <b v="0"/>
    <n v="320"/>
    <x v="0"/>
    <s v="theater/spaces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x v="10"/>
    <n v="8401"/>
    <x v="0"/>
    <s v="US"/>
    <s v="USD"/>
    <x v="3023"/>
    <n v="1468650025"/>
    <b v="0"/>
    <n v="99"/>
    <x v="0"/>
    <s v="theater/spaces"/>
    <n v="168"/>
    <n v="84.86"/>
    <x v="1"/>
    <s v="spaces"/>
    <x v="3028"/>
    <d v="2016-08-15T06:20:25"/>
    <x v="2"/>
  </r>
  <r>
    <x v="3029"/>
    <x v="3028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x v="0"/>
    <s v="theater/spaces"/>
    <n v="110"/>
    <n v="94.55"/>
    <x v="1"/>
    <s v="spaces"/>
    <x v="3029"/>
    <d v="2014-11-18T04:35:00"/>
    <x v="3"/>
  </r>
  <r>
    <x v="3030"/>
    <x v="3029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x v="0"/>
    <s v="theater/spaces"/>
    <n v="107"/>
    <n v="45.54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x v="0"/>
    <s v="theater/spaces"/>
    <n v="100"/>
    <n v="51.72"/>
    <x v="1"/>
    <s v="spaces"/>
    <x v="3031"/>
    <d v="2016-10-14T21:10:47"/>
    <x v="2"/>
  </r>
  <r>
    <x v="3032"/>
    <x v="3031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x v="0"/>
    <s v="theater/spaces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x v="0"/>
    <s v="theater/spaces"/>
    <n v="147"/>
    <n v="191.13"/>
    <x v="1"/>
    <s v="spaces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x v="0"/>
    <s v="theater/spaces"/>
    <n v="113"/>
    <n v="89.31"/>
    <x v="1"/>
    <s v="spaces"/>
    <x v="3034"/>
    <d v="2016-11-01T03:59:00"/>
    <x v="2"/>
  </r>
  <r>
    <x v="3035"/>
    <x v="3034"/>
    <s v="Help create a permanent home for live comedy shows and classes in Downtown RVA."/>
    <x v="31"/>
    <n v="27196.71"/>
    <x v="0"/>
    <s v="US"/>
    <s v="USD"/>
    <x v="3030"/>
    <n v="1365082009"/>
    <b v="0"/>
    <n v="307"/>
    <x v="0"/>
    <s v="theater/spaces"/>
    <n v="109"/>
    <n v="88.59"/>
    <x v="1"/>
    <s v="spaces"/>
    <x v="3035"/>
    <d v="2013-05-04T13:26:49"/>
    <x v="4"/>
  </r>
  <r>
    <x v="3036"/>
    <x v="3035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x v="0"/>
    <s v="theater/spaces"/>
    <n v="127"/>
    <n v="96.3"/>
    <x v="1"/>
    <s v="spaces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x v="0"/>
    <s v="theater/spaces"/>
    <n v="213"/>
    <n v="33.31"/>
    <x v="1"/>
    <s v="spaces"/>
    <x v="3037"/>
    <d v="2010-10-02T04:59:00"/>
    <x v="7"/>
  </r>
  <r>
    <x v="3038"/>
    <x v="3037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x v="0"/>
    <s v="theater/spaces"/>
    <n v="101"/>
    <n v="37.22"/>
    <x v="1"/>
    <s v="spaces"/>
    <x v="3038"/>
    <d v="2016-03-04T06:03:17"/>
    <x v="2"/>
  </r>
  <r>
    <x v="3039"/>
    <x v="3038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x v="0"/>
    <s v="theater/spaces"/>
    <n v="109"/>
    <n v="92.13"/>
    <x v="1"/>
    <s v="spaces"/>
    <x v="3039"/>
    <d v="2013-12-29T07:59:00"/>
    <x v="4"/>
  </r>
  <r>
    <x v="3040"/>
    <x v="3039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x v="0"/>
    <s v="theater/spaces"/>
    <n v="108"/>
    <n v="76.790000000000006"/>
    <x v="1"/>
    <s v="spaces"/>
    <x v="3040"/>
    <d v="2015-06-26T23:00:00"/>
    <x v="0"/>
  </r>
  <r>
    <x v="3041"/>
    <x v="3040"/>
    <s v="Privet! Hello! Bon Jour! We are the Arlekin Players Theatre and we need a home."/>
    <x v="386"/>
    <n v="9170"/>
    <x v="0"/>
    <s v="US"/>
    <s v="USD"/>
    <x v="3036"/>
    <n v="1450731048"/>
    <b v="0"/>
    <n v="95"/>
    <x v="0"/>
    <s v="theater/spaces"/>
    <n v="110"/>
    <n v="96.53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x v="0"/>
    <s v="theater/spaces"/>
    <n v="128"/>
    <n v="51.8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x v="0"/>
    <s v="theater/spaces"/>
    <n v="110"/>
    <n v="128.91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x v="0"/>
    <s v="theater/spaces"/>
    <n v="109"/>
    <n v="84.11"/>
    <x v="1"/>
    <s v="spaces"/>
    <x v="3044"/>
    <d v="2016-02-02T17:26:38"/>
    <x v="2"/>
  </r>
  <r>
    <x v="3045"/>
    <x v="3044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x v="0"/>
    <s v="theater/spaces"/>
    <n v="133"/>
    <n v="82.94"/>
    <x v="1"/>
    <s v="spaces"/>
    <x v="3045"/>
    <d v="2014-08-22T03:44:15"/>
    <x v="3"/>
  </r>
  <r>
    <x v="3046"/>
    <x v="3045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x v="0"/>
    <s v="theater/spaces"/>
    <n v="191"/>
    <n v="259.95"/>
    <x v="1"/>
    <s v="spaces"/>
    <x v="3046"/>
    <d v="2014-09-10T04:52:00"/>
    <x v="3"/>
  </r>
  <r>
    <x v="3047"/>
    <x v="3046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x v="0"/>
    <s v="theater/spaces"/>
    <n v="149"/>
    <n v="37.25"/>
    <x v="1"/>
    <s v="spaces"/>
    <x v="3047"/>
    <d v="2016-04-27T13:16:00"/>
    <x v="2"/>
  </r>
  <r>
    <x v="3048"/>
    <x v="3047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x v="0"/>
    <s v="theater/spaces"/>
    <n v="166"/>
    <n v="177.02"/>
    <x v="1"/>
    <s v="spaces"/>
    <x v="3048"/>
    <d v="2014-12-31T21:22:00"/>
    <x v="3"/>
  </r>
  <r>
    <x v="3049"/>
    <x v="3048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x v="0"/>
    <s v="theater/spaces"/>
    <n v="107"/>
    <n v="74.069999999999993"/>
    <x v="1"/>
    <s v="spaces"/>
    <x v="3049"/>
    <d v="2015-06-14T00:20:55"/>
    <x v="0"/>
  </r>
  <r>
    <x v="3050"/>
    <x v="3049"/>
    <s v="Help fund The Black Pearl Consuite at CoreCon VIII: On Ancient Seas!"/>
    <x v="20"/>
    <n v="636"/>
    <x v="0"/>
    <s v="US"/>
    <s v="USD"/>
    <x v="3045"/>
    <n v="1459828960"/>
    <b v="0"/>
    <n v="9"/>
    <x v="0"/>
    <s v="theater/spaces"/>
    <n v="106"/>
    <n v="70.67"/>
    <x v="1"/>
    <s v="spaces"/>
    <x v="3050"/>
    <d v="2016-05-05T04:02:40"/>
    <x v="2"/>
  </r>
  <r>
    <x v="3051"/>
    <x v="3050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x v="1"/>
    <s v="theater/spaces"/>
    <n v="24"/>
    <n v="23.63"/>
    <x v="1"/>
    <s v="spaces"/>
    <x v="3051"/>
    <d v="2017-02-08T09:59:05"/>
    <x v="1"/>
  </r>
  <r>
    <x v="3052"/>
    <x v="3051"/>
    <s v="To let the arts continue in Walker Minnesota We need a performing arts space and art gallery"/>
    <x v="63"/>
    <n v="75"/>
    <x v="2"/>
    <s v="US"/>
    <s v="USD"/>
    <x v="3047"/>
    <n v="1430237094"/>
    <b v="0"/>
    <n v="2"/>
    <x v="1"/>
    <s v="theater/spaces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x v="1"/>
    <s v="theater/spaces"/>
    <n v="0"/>
    <n v="13.33"/>
    <x v="1"/>
    <s v="spaces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x v="1"/>
    <s v="theater/spaces"/>
    <n v="0"/>
    <n v="0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x v="1"/>
    <s v="theater/spaces"/>
    <n v="0"/>
    <n v="1"/>
    <x v="1"/>
    <s v="spaces"/>
    <x v="3055"/>
    <d v="2015-01-09T22:59:50"/>
    <x v="3"/>
  </r>
  <r>
    <x v="3056"/>
    <x v="3055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x v="1"/>
    <s v="theater/spaces"/>
    <n v="0"/>
    <n v="0"/>
    <x v="1"/>
    <s v="spaces"/>
    <x v="3056"/>
    <d v="2014-09-29T15:16:24"/>
    <x v="3"/>
  </r>
  <r>
    <x v="3057"/>
    <x v="3056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x v="1"/>
    <s v="theater/spaces"/>
    <n v="0"/>
    <n v="0"/>
    <x v="1"/>
    <s v="spaces"/>
    <x v="3057"/>
    <d v="2016-04-03T14:36:51"/>
    <x v="2"/>
  </r>
  <r>
    <x v="3058"/>
    <x v="3057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x v="1"/>
    <s v="theater/spaces"/>
    <n v="0"/>
    <n v="1"/>
    <x v="1"/>
    <s v="spaces"/>
    <x v="3058"/>
    <d v="2016-05-20T08:59:00"/>
    <x v="2"/>
  </r>
  <r>
    <x v="3059"/>
    <x v="3058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x v="1"/>
    <s v="theater/spaces"/>
    <n v="3"/>
    <n v="41"/>
    <x v="1"/>
    <s v="spaces"/>
    <x v="3059"/>
    <d v="2014-08-08T22:27:26"/>
    <x v="3"/>
  </r>
  <r>
    <x v="3060"/>
    <x v="3059"/>
    <s v="Save the historic Roxy theatre in Bremerton WA from being repurposed as office space."/>
    <x v="135"/>
    <n v="335"/>
    <x v="2"/>
    <s v="US"/>
    <s v="USD"/>
    <x v="3055"/>
    <n v="1440830134"/>
    <b v="0"/>
    <n v="6"/>
    <x v="1"/>
    <s v="theater/spaces"/>
    <n v="0"/>
    <n v="55.83"/>
    <x v="1"/>
    <s v="spaces"/>
    <x v="3060"/>
    <d v="2015-09-28T06:35:34"/>
    <x v="0"/>
  </r>
  <r>
    <x v="3061"/>
    <x v="3060"/>
    <s v="Save a historic Local theater."/>
    <x v="80"/>
    <n v="0"/>
    <x v="2"/>
    <s v="US"/>
    <s v="USD"/>
    <x v="3056"/>
    <n v="1405363748"/>
    <b v="0"/>
    <n v="0"/>
    <x v="1"/>
    <s v="theater/spaces"/>
    <n v="0"/>
    <n v="0"/>
    <x v="1"/>
    <s v="spaces"/>
    <x v="3061"/>
    <d v="2014-08-13T18:49:08"/>
    <x v="3"/>
  </r>
  <r>
    <x v="3062"/>
    <x v="3061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x v="1"/>
    <s v="theater/spaces"/>
    <n v="67"/>
    <n v="99.76"/>
    <x v="1"/>
    <s v="spaces"/>
    <x v="3062"/>
    <d v="2015-09-30T18:00:00"/>
    <x v="0"/>
  </r>
  <r>
    <x v="3063"/>
    <x v="3062"/>
    <s v="Members of the local Miami music scene are putting together a venue/creative space in Kendall!"/>
    <x v="9"/>
    <n v="587"/>
    <x v="2"/>
    <s v="US"/>
    <s v="USD"/>
    <x v="3058"/>
    <n v="1474150138"/>
    <b v="0"/>
    <n v="23"/>
    <x v="1"/>
    <s v="theater/spaces"/>
    <n v="20"/>
    <n v="25.52"/>
    <x v="1"/>
    <s v="spaces"/>
    <x v="3063"/>
    <d v="2016-10-22T22:08:58"/>
    <x v="2"/>
  </r>
  <r>
    <x v="3064"/>
    <x v="3063"/>
    <s v="An epicenter for connection, creation and expression of the community."/>
    <x v="96"/>
    <n v="8471"/>
    <x v="2"/>
    <s v="US"/>
    <s v="USD"/>
    <x v="3059"/>
    <n v="1445483246"/>
    <b v="0"/>
    <n v="72"/>
    <x v="1"/>
    <s v="theater/spaces"/>
    <n v="11"/>
    <n v="117.65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x v="1"/>
    <s v="theater/spaces"/>
    <n v="0"/>
    <n v="5"/>
    <x v="1"/>
    <s v="spaces"/>
    <x v="3065"/>
    <d v="2014-07-30T01:19:32"/>
    <x v="3"/>
  </r>
  <r>
    <x v="3066"/>
    <x v="3065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x v="1"/>
    <s v="theater/spaces"/>
    <n v="12"/>
    <n v="2796.67"/>
    <x v="1"/>
    <s v="spaces"/>
    <x v="3066"/>
    <d v="2016-07-10T05:28:57"/>
    <x v="2"/>
  </r>
  <r>
    <x v="3067"/>
    <x v="3066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x v="1"/>
    <s v="theater/spaces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x v="1"/>
    <s v="theater/spaces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x v="1"/>
    <s v="theater/spaces"/>
    <n v="14"/>
    <n v="20.14"/>
    <x v="1"/>
    <s v="spaces"/>
    <x v="3069"/>
    <d v="2014-12-14T20:00:34"/>
    <x v="3"/>
  </r>
  <r>
    <x v="3070"/>
    <x v="3069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x v="1"/>
    <s v="theater/spaces"/>
    <n v="3"/>
    <n v="20.88"/>
    <x v="1"/>
    <s v="spaces"/>
    <x v="3070"/>
    <d v="2016-12-07T17:36:09"/>
    <x v="2"/>
  </r>
  <r>
    <x v="3071"/>
    <x v="3070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x v="1"/>
    <s v="theater/spaces"/>
    <n v="60"/>
    <n v="61.31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x v="1"/>
    <s v="theater/spaces"/>
    <n v="0"/>
    <n v="1"/>
    <x v="1"/>
    <s v="spaces"/>
    <x v="3072"/>
    <d v="2016-10-30T01:46:00"/>
    <x v="2"/>
  </r>
  <r>
    <x v="3073"/>
    <x v="3072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x v="1"/>
    <s v="theater/spaces"/>
    <n v="0"/>
    <n v="92.14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x v="1"/>
    <s v="theater/spaces"/>
    <n v="0"/>
    <n v="7.33"/>
    <x v="1"/>
    <s v="spaces"/>
    <x v="3074"/>
    <d v="2016-03-10T13:42:39"/>
    <x v="2"/>
  </r>
  <r>
    <x v="3075"/>
    <x v="3074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x v="1"/>
    <s v="theater/spaces"/>
    <n v="9"/>
    <n v="64.8"/>
    <x v="1"/>
    <s v="spaces"/>
    <x v="3075"/>
    <d v="2016-08-19T02:27:20"/>
    <x v="2"/>
  </r>
  <r>
    <x v="3076"/>
    <x v="3075"/>
    <s v="Helping female comedians get in their 10,000 Hours of practice!"/>
    <x v="3"/>
    <n v="1506"/>
    <x v="2"/>
    <s v="US"/>
    <s v="USD"/>
    <x v="3071"/>
    <n v="1439221123"/>
    <b v="0"/>
    <n v="50"/>
    <x v="1"/>
    <s v="theater/spaces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x v="1"/>
    <s v="theater/spaces"/>
    <n v="0"/>
    <n v="52.5"/>
    <x v="1"/>
    <s v="spaces"/>
    <x v="3077"/>
    <d v="2017-03-02T22:57:58"/>
    <x v="1"/>
  </r>
  <r>
    <x v="3078"/>
    <x v="3077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x v="1"/>
    <s v="theater/spaces"/>
    <n v="0"/>
    <n v="23.67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x v="1"/>
    <s v="theater/spaces"/>
    <n v="1"/>
    <n v="415.78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x v="1"/>
    <s v="theater/spaces"/>
    <n v="0"/>
    <n v="53.71"/>
    <x v="1"/>
    <s v="spaces"/>
    <x v="3080"/>
    <d v="2014-12-27T01:40:44"/>
    <x v="3"/>
  </r>
  <r>
    <x v="3081"/>
    <x v="3080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x v="1"/>
    <s v="theater/spaces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x v="1"/>
    <s v="theater/spaces"/>
    <n v="0"/>
    <n v="0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x v="1"/>
    <s v="theater/spaces"/>
    <n v="0"/>
    <n v="18.670000000000002"/>
    <x v="1"/>
    <s v="spaces"/>
    <x v="3083"/>
    <d v="2014-09-01T05:00:00"/>
    <x v="3"/>
  </r>
  <r>
    <x v="3084"/>
    <x v="3083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x v="1"/>
    <s v="theater/spaces"/>
    <n v="12"/>
    <n v="78.33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x v="1"/>
    <s v="theater/spaces"/>
    <n v="2"/>
    <n v="67.78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x v="1"/>
    <s v="theater/spaces"/>
    <n v="0"/>
    <n v="16.670000000000002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x v="1"/>
    <s v="theater/spaces"/>
    <n v="1"/>
    <n v="62.5"/>
    <x v="1"/>
    <s v="spaces"/>
    <x v="3087"/>
    <d v="2016-12-21T04:36:30"/>
    <x v="2"/>
  </r>
  <r>
    <x v="3088"/>
    <x v="3087"/>
    <s v="We believe it's time to open a visitor's center that highlights the small towns of the upper Midwest."/>
    <x v="99"/>
    <n v="126"/>
    <x v="2"/>
    <s v="US"/>
    <s v="USD"/>
    <x v="3083"/>
    <n v="1418046247"/>
    <b v="0"/>
    <n v="3"/>
    <x v="1"/>
    <s v="theater/spaces"/>
    <n v="0"/>
    <n v="42"/>
    <x v="1"/>
    <s v="spaces"/>
    <x v="3088"/>
    <d v="2015-01-08T13:41:00"/>
    <x v="3"/>
  </r>
  <r>
    <x v="3089"/>
    <x v="3088"/>
    <s v="A community space in Somerville, MA to celebrate the beautiful intersection of sports and creativity."/>
    <x v="31"/>
    <n v="5854"/>
    <x v="2"/>
    <s v="US"/>
    <s v="USD"/>
    <x v="3084"/>
    <n v="1465304483"/>
    <b v="0"/>
    <n v="45"/>
    <x v="1"/>
    <s v="theater/spaces"/>
    <n v="23"/>
    <n v="130.09"/>
    <x v="1"/>
    <s v="spaces"/>
    <x v="3089"/>
    <d v="2016-07-09T01:59:00"/>
    <x v="2"/>
  </r>
  <r>
    <x v="3090"/>
    <x v="3089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x v="1"/>
    <s v="theater/spaces"/>
    <n v="5"/>
    <n v="1270.22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x v="1"/>
    <s v="theater/spaces"/>
    <n v="16"/>
    <n v="88.44"/>
    <x v="1"/>
    <s v="spaces"/>
    <x v="3091"/>
    <d v="2016-08-14T22:45:43"/>
    <x v="2"/>
  </r>
  <r>
    <x v="3092"/>
    <x v="3091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x v="1"/>
    <s v="theater/spaces"/>
    <n v="1"/>
    <n v="56.34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x v="1"/>
    <s v="theater/spaces"/>
    <n v="23"/>
    <n v="53.53"/>
    <x v="1"/>
    <s v="spaces"/>
    <x v="3093"/>
    <d v="2014-06-01T03:59:00"/>
    <x v="3"/>
  </r>
  <r>
    <x v="3094"/>
    <x v="3093"/>
    <s v="This is a Kickstarter to help with the start up costs for Illusionist, Chris Lengyel's Summer 2016 Tour!"/>
    <x v="57"/>
    <n v="25"/>
    <x v="2"/>
    <s v="US"/>
    <s v="USD"/>
    <x v="3088"/>
    <n v="1437591956"/>
    <b v="0"/>
    <n v="1"/>
    <x v="1"/>
    <s v="theater/spaces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x v="1"/>
    <s v="theater/spaces"/>
    <n v="0"/>
    <n v="50"/>
    <x v="1"/>
    <s v="spaces"/>
    <x v="3095"/>
    <d v="2016-08-01T00:36:20"/>
    <x v="2"/>
  </r>
  <r>
    <x v="3096"/>
    <x v="3095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x v="1"/>
    <s v="theater/spaces"/>
    <n v="4"/>
    <n v="56.7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x v="1"/>
    <s v="theater/spaces"/>
    <n v="17"/>
    <n v="40.83"/>
    <x v="1"/>
    <s v="spaces"/>
    <x v="3097"/>
    <d v="2016-10-07T14:00:00"/>
    <x v="2"/>
  </r>
  <r>
    <x v="3098"/>
    <x v="3097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x v="1"/>
    <s v="theater/spaces"/>
    <n v="4"/>
    <n v="65.11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x v="1"/>
    <s v="theater/spaces"/>
    <n v="14"/>
    <n v="55.6"/>
    <x v="1"/>
    <s v="spaces"/>
    <x v="3099"/>
    <d v="2016-02-12T04:33:11"/>
    <x v="2"/>
  </r>
  <r>
    <x v="3100"/>
    <x v="3099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x v="1"/>
    <s v="theater/spaces"/>
    <n v="15"/>
    <n v="140.54"/>
    <x v="1"/>
    <s v="spaces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x v="1"/>
    <s v="theater/spaces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x v="1"/>
    <s v="theater/spaces"/>
    <n v="39"/>
    <n v="69.53"/>
    <x v="1"/>
    <s v="spaces"/>
    <x v="3102"/>
    <d v="2016-08-23T08:10:18"/>
    <x v="2"/>
  </r>
  <r>
    <x v="3103"/>
    <x v="3102"/>
    <s v="Creating a place for local artists to perform, at substantially less cost for them"/>
    <x v="393"/>
    <n v="11"/>
    <x v="2"/>
    <s v="US"/>
    <s v="USD"/>
    <x v="3097"/>
    <n v="1428896706"/>
    <b v="0"/>
    <n v="2"/>
    <x v="1"/>
    <s v="theater/spaces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x v="1"/>
    <s v="theater/spaces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x v="1"/>
    <s v="theater/spaces"/>
    <n v="42"/>
    <n v="79.87"/>
    <x v="1"/>
    <s v="spaces"/>
    <x v="3105"/>
    <d v="2014-10-19T05:00:00"/>
    <x v="3"/>
  </r>
  <r>
    <x v="3106"/>
    <x v="3105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x v="1"/>
    <s v="theater/spaces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x v="1"/>
    <s v="theater/spaces"/>
    <n v="20"/>
    <n v="272.58999999999997"/>
    <x v="1"/>
    <s v="spaces"/>
    <x v="3107"/>
    <d v="2015-05-11T19:32:31"/>
    <x v="0"/>
  </r>
  <r>
    <x v="3108"/>
    <x v="3107"/>
    <s v="We need a permanent home for the theater!"/>
    <x v="63"/>
    <n v="26"/>
    <x v="2"/>
    <s v="US"/>
    <s v="USD"/>
    <x v="3102"/>
    <n v="1425053994"/>
    <b v="0"/>
    <n v="2"/>
    <x v="1"/>
    <s v="theater/spaces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x v="1"/>
    <s v="theater/spaces"/>
    <n v="25"/>
    <n v="58.18"/>
    <x v="1"/>
    <s v="spaces"/>
    <x v="3109"/>
    <d v="2014-08-28T03:00:10"/>
    <x v="3"/>
  </r>
  <r>
    <x v="3110"/>
    <x v="3109"/>
    <s v="Cat People Unite! It's time we get a space of our own to relax, socialize and learn! Join the Catmunity!"/>
    <x v="31"/>
    <n v="10"/>
    <x v="2"/>
    <s v="US"/>
    <s v="USD"/>
    <x v="3104"/>
    <n v="1484009119"/>
    <b v="0"/>
    <n v="1"/>
    <x v="1"/>
    <s v="theater/spaces"/>
    <n v="0"/>
    <n v="10"/>
    <x v="1"/>
    <s v="spaces"/>
    <x v="3110"/>
    <d v="2017-02-19T00:45:19"/>
    <x v="1"/>
  </r>
  <r>
    <x v="3111"/>
    <x v="3110"/>
    <s v="Help All Puppet Players perform it's 2015 season in a beautiful 200 seat theater for an entire year."/>
    <x v="22"/>
    <n v="5328"/>
    <x v="2"/>
    <s v="US"/>
    <s v="USD"/>
    <x v="3105"/>
    <n v="1409753820"/>
    <b v="0"/>
    <n v="76"/>
    <x v="1"/>
    <s v="theater/spaces"/>
    <n v="27"/>
    <n v="70.11"/>
    <x v="1"/>
    <s v="spaces"/>
    <x v="3111"/>
    <d v="2014-10-04T14:17:00"/>
    <x v="3"/>
  </r>
  <r>
    <x v="3112"/>
    <x v="3111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x v="1"/>
    <s v="theater/spaces"/>
    <n v="5"/>
    <n v="57.89"/>
    <x v="1"/>
    <s v="spaces"/>
    <x v="3112"/>
    <d v="2016-11-01T02:55:34"/>
    <x v="2"/>
  </r>
  <r>
    <x v="3113"/>
    <x v="3112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x v="1"/>
    <s v="theater/spaces"/>
    <n v="4"/>
    <n v="125.27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x v="1"/>
    <s v="theater/spaces"/>
    <n v="0"/>
    <n v="0"/>
    <x v="1"/>
    <s v="spaces"/>
    <x v="3114"/>
    <d v="2014-09-21T15:10:50"/>
    <x v="3"/>
  </r>
  <r>
    <x v="3115"/>
    <x v="3114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x v="1"/>
    <s v="theater/spaces"/>
    <n v="3"/>
    <n v="300"/>
    <x v="1"/>
    <s v="spaces"/>
    <x v="3115"/>
    <d v="2016-06-05T10:43:47"/>
    <x v="2"/>
  </r>
  <r>
    <x v="3116"/>
    <x v="3115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x v="1"/>
    <s v="theater/spaces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x v="1"/>
    <s v="theater/spaces"/>
    <n v="0"/>
    <n v="1"/>
    <x v="1"/>
    <s v="spaces"/>
    <x v="3117"/>
    <d v="2016-05-27T13:12:00"/>
    <x v="2"/>
  </r>
  <r>
    <x v="3118"/>
    <x v="3117"/>
    <s v="a magical place for all kind of people, like a fairytaile in all colours"/>
    <x v="69"/>
    <n v="1550"/>
    <x v="2"/>
    <s v="SE"/>
    <s v="SEK"/>
    <x v="3112"/>
    <n v="1465832123"/>
    <b v="0"/>
    <n v="2"/>
    <x v="1"/>
    <s v="theater/spaces"/>
    <n v="0"/>
    <n v="775"/>
    <x v="1"/>
    <s v="spaces"/>
    <x v="3118"/>
    <d v="2016-07-02T15:35:23"/>
    <x v="2"/>
  </r>
  <r>
    <x v="3119"/>
    <x v="3118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x v="1"/>
    <s v="theater/spaces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x v="396"/>
    <n v="128"/>
    <x v="2"/>
    <s v="NL"/>
    <s v="EUR"/>
    <x v="3114"/>
    <n v="1457303796"/>
    <b v="0"/>
    <n v="10"/>
    <x v="1"/>
    <s v="theater/spaces"/>
    <n v="0"/>
    <n v="12.8"/>
    <x v="1"/>
    <s v="spaces"/>
    <x v="3120"/>
    <d v="2016-05-05T21:36:36"/>
    <x v="2"/>
  </r>
  <r>
    <x v="3121"/>
    <x v="3120"/>
    <s v="I going to build a theatre for a local ant farm so that Ants can put on their theatre productions."/>
    <x v="15"/>
    <n v="10"/>
    <x v="1"/>
    <s v="CA"/>
    <s v="CAD"/>
    <x v="3115"/>
    <n v="1406564335"/>
    <b v="0"/>
    <n v="1"/>
    <x v="1"/>
    <s v="theater/spaces"/>
    <n v="1"/>
    <n v="10"/>
    <x v="1"/>
    <s v="spaces"/>
    <x v="3121"/>
    <d v="2014-09-26T16:18:55"/>
    <x v="3"/>
  </r>
  <r>
    <x v="3122"/>
    <x v="3121"/>
    <s v="cancelled until further notice"/>
    <x v="212"/>
    <n v="116"/>
    <x v="1"/>
    <s v="US"/>
    <s v="USD"/>
    <x v="3116"/>
    <n v="1478298132"/>
    <b v="0"/>
    <n v="2"/>
    <x v="1"/>
    <s v="theater/spaces"/>
    <n v="58"/>
    <n v="58"/>
    <x v="1"/>
    <s v="spaces"/>
    <x v="3122"/>
    <d v="2016-11-09T23:22:12"/>
    <x v="2"/>
  </r>
  <r>
    <x v="3123"/>
    <x v="3122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x v="1"/>
    <s v="theater/spaces"/>
    <n v="68"/>
    <n v="244.8"/>
    <x v="1"/>
    <s v="spaces"/>
    <x v="3123"/>
    <d v="2016-07-09T23:49:58"/>
    <x v="2"/>
  </r>
  <r>
    <x v="3124"/>
    <x v="3123"/>
    <s v="A place where kids/ teens' dreams come true, and one finds there home without sparkly red shoes!"/>
    <x v="397"/>
    <n v="26"/>
    <x v="1"/>
    <s v="US"/>
    <s v="USD"/>
    <x v="3118"/>
    <n v="1417718601"/>
    <b v="0"/>
    <n v="4"/>
    <x v="1"/>
    <s v="theater/spaces"/>
    <n v="0"/>
    <n v="6.5"/>
    <x v="1"/>
    <s v="spaces"/>
    <x v="3124"/>
    <d v="2015-02-02T18:43:21"/>
    <x v="3"/>
  </r>
  <r>
    <x v="3125"/>
    <x v="3124"/>
    <s v="N/A"/>
    <x v="86"/>
    <n v="0"/>
    <x v="1"/>
    <s v="US"/>
    <s v="USD"/>
    <x v="3119"/>
    <n v="1449550672"/>
    <b v="0"/>
    <n v="0"/>
    <x v="1"/>
    <s v="theater/spaces"/>
    <n v="0"/>
    <n v="0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x v="1"/>
    <s v="theater/spaces"/>
    <n v="4"/>
    <n v="61.18"/>
    <x v="1"/>
    <s v="spaces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x v="1"/>
    <s v="theater/spaces"/>
    <n v="0"/>
    <n v="0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x v="1"/>
    <s v="theater/plays"/>
    <n v="109"/>
    <n v="139.24"/>
    <x v="1"/>
    <s v="plays"/>
    <x v="3128"/>
    <d v="2017-03-16T18:49:01"/>
    <x v="1"/>
  </r>
  <r>
    <x v="3129"/>
    <x v="3128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x v="1"/>
    <s v="theater/plays"/>
    <n v="1"/>
    <n v="10"/>
    <x v="1"/>
    <s v="plays"/>
    <x v="3129"/>
    <d v="2017-04-18T19:13:39"/>
    <x v="1"/>
  </r>
  <r>
    <x v="3130"/>
    <x v="3129"/>
    <s v="A shockingly relevant modern take on a 2,000-year-old tragedy that confronts current gender politics."/>
    <x v="3"/>
    <n v="375"/>
    <x v="3"/>
    <s v="US"/>
    <s v="USD"/>
    <x v="3124"/>
    <n v="1489504916"/>
    <b v="0"/>
    <n v="4"/>
    <x v="1"/>
    <s v="theater/plays"/>
    <n v="4"/>
    <n v="93.75"/>
    <x v="1"/>
    <s v="plays"/>
    <x v="3130"/>
    <d v="2017-04-14T04:59:00"/>
    <x v="1"/>
  </r>
  <r>
    <x v="3131"/>
    <x v="3130"/>
    <s v="A Staged Reading of &quot;Snake Eyes,&quot; a new play by Alex Rafala"/>
    <x v="393"/>
    <n v="645"/>
    <x v="3"/>
    <s v="US"/>
    <s v="USD"/>
    <x v="3125"/>
    <n v="1489067645"/>
    <b v="0"/>
    <n v="12"/>
    <x v="1"/>
    <s v="theater/plays"/>
    <n v="16"/>
    <n v="53.75"/>
    <x v="1"/>
    <s v="plays"/>
    <x v="3131"/>
    <d v="2017-04-08T12:54:05"/>
    <x v="1"/>
  </r>
  <r>
    <x v="3132"/>
    <x v="3131"/>
    <s v="Smells Like Money, Drips Like Honey, Taste Like Mocha, Better Run AWAY"/>
    <x v="11"/>
    <n v="10"/>
    <x v="3"/>
    <s v="US"/>
    <s v="USD"/>
    <x v="3126"/>
    <n v="1487579060"/>
    <b v="0"/>
    <n v="1"/>
    <x v="1"/>
    <s v="theater/plays"/>
    <n v="0"/>
    <n v="10"/>
    <x v="1"/>
    <s v="plays"/>
    <x v="3132"/>
    <d v="2017-04-21T07:24:20"/>
    <x v="1"/>
  </r>
  <r>
    <x v="3133"/>
    <x v="3132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x v="1"/>
    <s v="theater/plays"/>
    <n v="108"/>
    <n v="33.75"/>
    <x v="1"/>
    <s v="plays"/>
    <x v="3133"/>
    <d v="2017-03-24T12:33:54"/>
    <x v="1"/>
  </r>
  <r>
    <x v="3134"/>
    <x v="3133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x v="1"/>
    <s v="theater/plays"/>
    <n v="23"/>
    <n v="18.75"/>
    <x v="1"/>
    <s v="plays"/>
    <x v="3134"/>
    <d v="2017-03-27T16:16:59"/>
    <x v="1"/>
  </r>
  <r>
    <x v="3135"/>
    <x v="3134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x v="1"/>
    <s v="theater/plays"/>
    <n v="21"/>
    <n v="23.14"/>
    <x v="1"/>
    <s v="plays"/>
    <x v="3135"/>
    <d v="2017-04-04T03:38:41"/>
    <x v="1"/>
  </r>
  <r>
    <x v="3136"/>
    <x v="3135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x v="1"/>
    <s v="theater/plays"/>
    <n v="128"/>
    <n v="29.05"/>
    <x v="1"/>
    <s v="plays"/>
    <x v="3136"/>
    <d v="2017-03-31T22:59:00"/>
    <x v="1"/>
  </r>
  <r>
    <x v="3137"/>
    <x v="3136"/>
    <s v="Set in 1930s Chinatown, evocative of old world South Jackson Street during the Jazz era."/>
    <x v="15"/>
    <n v="50"/>
    <x v="3"/>
    <s v="US"/>
    <s v="USD"/>
    <x v="3131"/>
    <n v="1489439669"/>
    <b v="0"/>
    <n v="1"/>
    <x v="1"/>
    <s v="theater/plays"/>
    <n v="3"/>
    <n v="50"/>
    <x v="1"/>
    <s v="plays"/>
    <x v="3137"/>
    <d v="2017-05-03T19:12:00"/>
    <x v="1"/>
  </r>
  <r>
    <x v="3138"/>
    <x v="3137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x v="1"/>
    <s v="theater/plays"/>
    <n v="0"/>
    <n v="0"/>
    <x v="1"/>
    <s v="plays"/>
    <x v="3138"/>
    <d v="2017-04-03T15:30:07"/>
    <x v="1"/>
  </r>
  <r>
    <x v="3139"/>
    <x v="3138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x v="1"/>
    <s v="theater/plays"/>
    <n v="5"/>
    <n v="450"/>
    <x v="1"/>
    <s v="plays"/>
    <x v="3139"/>
    <d v="2017-03-25T04:33:00"/>
    <x v="1"/>
  </r>
  <r>
    <x v="3140"/>
    <x v="3139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x v="1"/>
    <s v="theater/plays"/>
    <n v="1"/>
    <n v="24"/>
    <x v="1"/>
    <s v="plays"/>
    <x v="3140"/>
    <d v="2017-04-07T16:15:03"/>
    <x v="1"/>
  </r>
  <r>
    <x v="3141"/>
    <x v="3140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x v="1"/>
    <s v="theater/plays"/>
    <n v="52"/>
    <n v="32.25"/>
    <x v="1"/>
    <s v="plays"/>
    <x v="3141"/>
    <d v="2017-04-16T20:00:00"/>
    <x v="1"/>
  </r>
  <r>
    <x v="3142"/>
    <x v="3141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x v="1"/>
    <s v="theater/plays"/>
    <n v="2"/>
    <n v="15"/>
    <x v="1"/>
    <s v="plays"/>
    <x v="3142"/>
    <d v="2017-03-19T11:18:59"/>
    <x v="1"/>
  </r>
  <r>
    <x v="3143"/>
    <x v="3142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x v="1"/>
    <s v="theater/plays"/>
    <n v="0"/>
    <n v="0"/>
    <x v="1"/>
    <s v="plays"/>
    <x v="3143"/>
    <d v="2017-04-09T08:35:56"/>
    <x v="1"/>
  </r>
  <r>
    <x v="3144"/>
    <x v="3143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x v="1"/>
    <s v="theater/plays"/>
    <n v="75"/>
    <n v="251.33"/>
    <x v="1"/>
    <s v="plays"/>
    <x v="3144"/>
    <d v="2017-03-19T06:00:00"/>
    <x v="1"/>
  </r>
  <r>
    <x v="3145"/>
    <x v="3144"/>
    <s v="Dominion Theatre Company is the first community dinner theatre  to be established in Arlington TX."/>
    <x v="31"/>
    <n v="0"/>
    <x v="3"/>
    <s v="US"/>
    <s v="USD"/>
    <x v="3139"/>
    <n v="1485478734"/>
    <b v="0"/>
    <n v="0"/>
    <x v="1"/>
    <s v="theater/plays"/>
    <n v="0"/>
    <n v="0"/>
    <x v="1"/>
    <s v="plays"/>
    <x v="3145"/>
    <d v="2017-03-27T23:58:54"/>
    <x v="1"/>
  </r>
  <r>
    <x v="3146"/>
    <x v="3145"/>
    <s v="Somos... Podemos... Amamos... Nuestra muralla, nuestra utopÃ­a. Que el amor sea el lÃ­mite"/>
    <x v="63"/>
    <n v="5250"/>
    <x v="3"/>
    <s v="MX"/>
    <s v="MXN"/>
    <x v="3140"/>
    <n v="1488471766"/>
    <b v="0"/>
    <n v="12"/>
    <x v="1"/>
    <s v="theater/plays"/>
    <n v="11"/>
    <n v="437.5"/>
    <x v="1"/>
    <s v="plays"/>
    <x v="3146"/>
    <d v="2017-04-16T15:22:46"/>
    <x v="1"/>
  </r>
  <r>
    <x v="3147"/>
    <x v="3146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x v="0"/>
    <s v="theater/plays"/>
    <n v="118"/>
    <n v="110.35"/>
    <x v="1"/>
    <s v="plays"/>
    <x v="3147"/>
    <d v="2014-11-07T00:15:55"/>
    <x v="3"/>
  </r>
  <r>
    <x v="3148"/>
    <x v="3147"/>
    <s v="Help fund The Aurora Project, an immersive science fiction epic."/>
    <x v="40"/>
    <n v="2361"/>
    <x v="0"/>
    <s v="US"/>
    <s v="USD"/>
    <x v="3142"/>
    <n v="1410278284"/>
    <b v="1"/>
    <n v="57"/>
    <x v="0"/>
    <s v="theater/plays"/>
    <n v="131"/>
    <n v="41.42"/>
    <x v="1"/>
    <s v="plays"/>
    <x v="3148"/>
    <d v="2014-10-01T04:00:00"/>
    <x v="3"/>
  </r>
  <r>
    <x v="3149"/>
    <x v="3148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x v="0"/>
    <s v="theater/plays"/>
    <n v="104"/>
    <n v="52"/>
    <x v="1"/>
    <s v="plays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x v="0"/>
    <s v="theater/plays"/>
    <n v="101"/>
    <n v="33.99"/>
    <x v="1"/>
    <s v="plays"/>
    <x v="3150"/>
    <d v="2011-01-25T04:00:00"/>
    <x v="7"/>
  </r>
  <r>
    <x v="3151"/>
    <x v="3150"/>
    <s v="A Multi-Media Puppet Show, with large cable control puppets to tell a hilarious story for all ages."/>
    <x v="8"/>
    <n v="3514"/>
    <x v="0"/>
    <s v="US"/>
    <s v="USD"/>
    <x v="3145"/>
    <n v="1407787774"/>
    <b v="1"/>
    <n v="34"/>
    <x v="0"/>
    <s v="theater/plays"/>
    <n v="100"/>
    <n v="103.35"/>
    <x v="1"/>
    <s v="plays"/>
    <x v="3151"/>
    <d v="2014-09-10T20:09:34"/>
    <x v="3"/>
  </r>
  <r>
    <x v="3152"/>
    <x v="3151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x v="0"/>
    <s v="theater/plays"/>
    <n v="106"/>
    <n v="34.79"/>
    <x v="1"/>
    <s v="plays"/>
    <x v="3152"/>
    <d v="2013-11-02T20:49:27"/>
    <x v="4"/>
  </r>
  <r>
    <x v="3153"/>
    <x v="3152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x v="0"/>
    <s v="theater/plays"/>
    <n v="336"/>
    <n v="41.77"/>
    <x v="1"/>
    <s v="plays"/>
    <x v="3153"/>
    <d v="2011-05-01T04:59:00"/>
    <x v="6"/>
  </r>
  <r>
    <x v="3154"/>
    <x v="3153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x v="0"/>
    <s v="theater/plays"/>
    <n v="113"/>
    <n v="64.27"/>
    <x v="1"/>
    <s v="plays"/>
    <x v="3154"/>
    <d v="2012-04-01T20:00:58"/>
    <x v="5"/>
  </r>
  <r>
    <x v="3155"/>
    <x v="3154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x v="0"/>
    <s v="theater/plays"/>
    <n v="189"/>
    <n v="31.21"/>
    <x v="1"/>
    <s v="plays"/>
    <x v="3155"/>
    <d v="2012-12-20T11:58:45"/>
    <x v="5"/>
  </r>
  <r>
    <x v="3156"/>
    <x v="3155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x v="0"/>
    <s v="theater/plays"/>
    <n v="102"/>
    <n v="62.92"/>
    <x v="1"/>
    <s v="plays"/>
    <x v="3156"/>
    <d v="2012-06-01T22:52:24"/>
    <x v="5"/>
  </r>
  <r>
    <x v="3157"/>
    <x v="3156"/>
    <s v="Four Directors.  Four One Acts.  Four Genres.  For You."/>
    <x v="23"/>
    <n v="4040"/>
    <x v="0"/>
    <s v="US"/>
    <s v="USD"/>
    <x v="3151"/>
    <n v="1404932105"/>
    <b v="1"/>
    <n v="41"/>
    <x v="0"/>
    <s v="theater/plays"/>
    <n v="101"/>
    <n v="98.54"/>
    <x v="1"/>
    <s v="plays"/>
    <x v="3157"/>
    <d v="2014-07-19T05:00:00"/>
    <x v="3"/>
  </r>
  <r>
    <x v="3158"/>
    <x v="3157"/>
    <s v="A 40s crime-noir play using nursery rhyme characters."/>
    <x v="10"/>
    <n v="5700"/>
    <x v="0"/>
    <s v="US"/>
    <s v="USD"/>
    <x v="3152"/>
    <n v="1371931752"/>
    <b v="1"/>
    <n v="69"/>
    <x v="0"/>
    <s v="theater/plays"/>
    <n v="114"/>
    <n v="82.61"/>
    <x v="1"/>
    <s v="plays"/>
    <x v="3158"/>
    <d v="2013-07-22T20:09:12"/>
    <x v="4"/>
  </r>
  <r>
    <x v="3159"/>
    <x v="3158"/>
    <s v="WAXWING is an exciting new world premiere of mythic (perhaps even apocalyptic!) proportions."/>
    <x v="15"/>
    <n v="2002.22"/>
    <x v="0"/>
    <s v="US"/>
    <s v="USD"/>
    <x v="3153"/>
    <n v="1323221761"/>
    <b v="1"/>
    <n v="52"/>
    <x v="0"/>
    <s v="theater/plays"/>
    <n v="133"/>
    <n v="38.5"/>
    <x v="1"/>
    <s v="plays"/>
    <x v="3159"/>
    <d v="2012-01-18T23:00:00"/>
    <x v="6"/>
  </r>
  <r>
    <x v="3160"/>
    <x v="3159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x v="0"/>
    <s v="theater/plays"/>
    <n v="102"/>
    <n v="80.16"/>
    <x v="1"/>
    <s v="plays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x v="0"/>
    <s v="theater/plays"/>
    <n v="105"/>
    <n v="28.41"/>
    <x v="1"/>
    <s v="plays"/>
    <x v="3161"/>
    <d v="2014-10-15T12:52:02"/>
    <x v="3"/>
  </r>
  <r>
    <x v="3162"/>
    <x v="3161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x v="0"/>
    <s v="theater/plays"/>
    <n v="127"/>
    <n v="80.73"/>
    <x v="1"/>
    <s v="plays"/>
    <x v="3162"/>
    <d v="2014-07-07T02:00:00"/>
    <x v="3"/>
  </r>
  <r>
    <x v="3163"/>
    <x v="3162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x v="0"/>
    <s v="theater/plays"/>
    <n v="111"/>
    <n v="200.69"/>
    <x v="1"/>
    <s v="plays"/>
    <x v="3163"/>
    <d v="2014-06-15T18:05:25"/>
    <x v="3"/>
  </r>
  <r>
    <x v="3164"/>
    <x v="3163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x v="0"/>
    <s v="theater/plays"/>
    <n v="107"/>
    <n v="37.590000000000003"/>
    <x v="1"/>
    <s v="plays"/>
    <x v="3164"/>
    <d v="2014-06-09T19:20:15"/>
    <x v="3"/>
  </r>
  <r>
    <x v="3165"/>
    <x v="3164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x v="0"/>
    <s v="theater/plays"/>
    <n v="163"/>
    <n v="58.1"/>
    <x v="1"/>
    <s v="plays"/>
    <x v="3165"/>
    <d v="2011-05-03T03:59:00"/>
    <x v="6"/>
  </r>
  <r>
    <x v="3166"/>
    <x v="3165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x v="0"/>
    <s v="theater/plays"/>
    <n v="160"/>
    <n v="60.3"/>
    <x v="1"/>
    <s v="plays"/>
    <x v="3166"/>
    <d v="2014-11-26T07:59:00"/>
    <x v="3"/>
  </r>
  <r>
    <x v="3167"/>
    <x v="3166"/>
    <s v="What is destiny? Explore it with us this August at FringeNYC."/>
    <x v="9"/>
    <n v="3485"/>
    <x v="0"/>
    <s v="US"/>
    <s v="USD"/>
    <x v="3160"/>
    <n v="1405743181"/>
    <b v="1"/>
    <n v="55"/>
    <x v="0"/>
    <s v="theater/plays"/>
    <n v="116"/>
    <n v="63.36"/>
    <x v="1"/>
    <s v="plays"/>
    <x v="3167"/>
    <d v="2014-08-02T04:13:01"/>
    <x v="3"/>
  </r>
  <r>
    <x v="3168"/>
    <x v="3167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x v="0"/>
    <s v="theater/plays"/>
    <n v="124"/>
    <n v="50.9"/>
    <x v="1"/>
    <s v="plays"/>
    <x v="3168"/>
    <d v="2014-06-13T22:00:00"/>
    <x v="3"/>
  </r>
  <r>
    <x v="3169"/>
    <x v="3168"/>
    <s v="We're bringing The Window to the Cherry Lane Theater in January 2014."/>
    <x v="6"/>
    <n v="8241"/>
    <x v="0"/>
    <s v="US"/>
    <s v="USD"/>
    <x v="3162"/>
    <n v="1384364561"/>
    <b v="1"/>
    <n v="82"/>
    <x v="0"/>
    <s v="theater/plays"/>
    <n v="103"/>
    <n v="100.5"/>
    <x v="1"/>
    <s v="plays"/>
    <x v="3169"/>
    <d v="2013-12-13T04:59:00"/>
    <x v="4"/>
  </r>
  <r>
    <x v="3170"/>
    <x v="3169"/>
    <s v="An emotionally-charged journey through the history of black women in America told in reverse."/>
    <x v="13"/>
    <n v="2245"/>
    <x v="0"/>
    <s v="US"/>
    <s v="USD"/>
    <x v="3163"/>
    <n v="1401414944"/>
    <b v="1"/>
    <n v="71"/>
    <x v="0"/>
    <s v="theater/plays"/>
    <n v="112"/>
    <n v="31.62"/>
    <x v="1"/>
    <s v="plays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x v="0"/>
    <s v="theater/plays"/>
    <n v="109"/>
    <n v="65.099999999999994"/>
    <x v="1"/>
    <s v="plays"/>
    <x v="3171"/>
    <d v="2016-05-06T14:35:58"/>
    <x v="2"/>
  </r>
  <r>
    <x v="3172"/>
    <x v="3171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x v="0"/>
    <s v="theater/plays"/>
    <n v="115"/>
    <n v="79.31"/>
    <x v="1"/>
    <s v="plays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x v="0"/>
    <s v="theater/plays"/>
    <n v="103"/>
    <n v="139.19"/>
    <x v="1"/>
    <s v="plays"/>
    <x v="3173"/>
    <d v="2014-09-26T21:04:52"/>
    <x v="3"/>
  </r>
  <r>
    <x v="3174"/>
    <x v="3173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x v="0"/>
    <s v="theater/plays"/>
    <n v="101"/>
    <n v="131.91"/>
    <x v="1"/>
    <s v="plays"/>
    <x v="3174"/>
    <d v="2014-08-25T20:45:08"/>
    <x v="3"/>
  </r>
  <r>
    <x v="3175"/>
    <x v="3174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x v="0"/>
    <s v="theater/plays"/>
    <n v="110"/>
    <n v="91.3"/>
    <x v="1"/>
    <s v="plays"/>
    <x v="3175"/>
    <d v="2011-02-17T21:17:07"/>
    <x v="7"/>
  </r>
  <r>
    <x v="3176"/>
    <x v="3175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x v="0"/>
    <s v="theater/plays"/>
    <n v="115"/>
    <n v="39.67"/>
    <x v="1"/>
    <s v="plays"/>
    <x v="3176"/>
    <d v="2013-08-18T15:00:00"/>
    <x v="4"/>
  </r>
  <r>
    <x v="3177"/>
    <x v="3176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x v="0"/>
    <s v="theater/plays"/>
    <n v="117"/>
    <n v="57.55"/>
    <x v="1"/>
    <s v="plays"/>
    <x v="3177"/>
    <d v="2014-06-21T16:00:09"/>
    <x v="3"/>
  </r>
  <r>
    <x v="3178"/>
    <x v="3177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x v="0"/>
    <s v="theater/plays"/>
    <n v="172"/>
    <n v="33.03"/>
    <x v="1"/>
    <s v="plays"/>
    <x v="3178"/>
    <d v="2014-07-16T14:31:15"/>
    <x v="3"/>
  </r>
  <r>
    <x v="3179"/>
    <x v="3178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x v="0"/>
    <s v="theater/plays"/>
    <n v="114"/>
    <n v="77.34"/>
    <x v="1"/>
    <s v="plays"/>
    <x v="3179"/>
    <d v="2013-05-06T16:51:11"/>
    <x v="4"/>
  </r>
  <r>
    <x v="3180"/>
    <x v="3179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x v="0"/>
    <s v="theater/plays"/>
    <n v="120"/>
    <n v="31.93"/>
    <x v="1"/>
    <s v="plays"/>
    <x v="3180"/>
    <d v="2014-06-20T09:54:09"/>
    <x v="3"/>
  </r>
  <r>
    <x v="3181"/>
    <x v="3180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x v="0"/>
    <s v="theater/plays"/>
    <n v="109"/>
    <n v="36.33"/>
    <x v="1"/>
    <s v="plays"/>
    <x v="3181"/>
    <d v="2014-06-15T16:00:00"/>
    <x v="3"/>
  </r>
  <r>
    <x v="3182"/>
    <x v="3181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x v="0"/>
    <s v="theater/plays"/>
    <n v="101"/>
    <n v="46.77"/>
    <x v="1"/>
    <s v="plays"/>
    <x v="3182"/>
    <d v="2012-01-31T17:00:00"/>
    <x v="6"/>
  </r>
  <r>
    <x v="3183"/>
    <x v="3182"/>
    <s v="Anton Chekhov's The Seagull. An outdoor Amphitheater in Manhattan. Trees. A River. Daybreak."/>
    <x v="30"/>
    <n v="2725"/>
    <x v="0"/>
    <s v="US"/>
    <s v="USD"/>
    <x v="3176"/>
    <n v="1375729469"/>
    <b v="1"/>
    <n v="68"/>
    <x v="0"/>
    <s v="theater/plays"/>
    <n v="109"/>
    <n v="40.07"/>
    <x v="1"/>
    <s v="plays"/>
    <x v="3183"/>
    <d v="2013-08-23T19:04:29"/>
    <x v="4"/>
  </r>
  <r>
    <x v="3184"/>
    <x v="3183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x v="0"/>
    <s v="theater/plays"/>
    <n v="107"/>
    <n v="100.22"/>
    <x v="1"/>
    <s v="plays"/>
    <x v="3184"/>
    <d v="2014-07-01T23:50:31"/>
    <x v="3"/>
  </r>
  <r>
    <x v="3185"/>
    <x v="3184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x v="0"/>
    <s v="theater/plays"/>
    <n v="100"/>
    <n v="41.67"/>
    <x v="1"/>
    <s v="plays"/>
    <x v="3185"/>
    <d v="2014-07-16T23:27:21"/>
    <x v="3"/>
  </r>
  <r>
    <x v="3186"/>
    <x v="3185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x v="0"/>
    <s v="theater/plays"/>
    <n v="102"/>
    <n v="46.71"/>
    <x v="1"/>
    <s v="plays"/>
    <x v="3186"/>
    <d v="2014-09-16T21:00:00"/>
    <x v="3"/>
  </r>
  <r>
    <x v="3187"/>
    <x v="3186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x v="0"/>
    <s v="theater/plays"/>
    <n v="116"/>
    <n v="71.489999999999995"/>
    <x v="1"/>
    <s v="plays"/>
    <x v="3187"/>
    <d v="2014-08-04T15:59:33"/>
    <x v="3"/>
  </r>
  <r>
    <x v="3188"/>
    <x v="3187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x v="1"/>
    <s v="theater/musical"/>
    <n v="65"/>
    <n v="14.44"/>
    <x v="1"/>
    <s v="musical"/>
    <x v="3188"/>
    <d v="2015-06-10T09:58:22"/>
    <x v="0"/>
  </r>
  <r>
    <x v="3189"/>
    <x v="3188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x v="1"/>
    <s v="theater/musical"/>
    <n v="12"/>
    <n v="356.84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x v="1"/>
    <s v="theater/musical"/>
    <n v="0"/>
    <n v="0"/>
    <x v="1"/>
    <s v="musical"/>
    <x v="3190"/>
    <d v="2016-12-09T04:37:55"/>
    <x v="2"/>
  </r>
  <r>
    <x v="3191"/>
    <x v="3190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x v="1"/>
    <s v="theater/musical"/>
    <n v="4"/>
    <n v="37.75"/>
    <x v="1"/>
    <s v="musical"/>
    <x v="3191"/>
    <d v="2016-08-16T18:07:49"/>
    <x v="2"/>
  </r>
  <r>
    <x v="3192"/>
    <x v="3191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x v="1"/>
    <s v="theater/musical"/>
    <n v="1"/>
    <n v="12.75"/>
    <x v="1"/>
    <s v="musical"/>
    <x v="3192"/>
    <d v="2015-02-28T22:00:00"/>
    <x v="0"/>
  </r>
  <r>
    <x v="3193"/>
    <x v="3192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x v="1"/>
    <s v="theater/musical"/>
    <n v="12"/>
    <n v="24.46"/>
    <x v="1"/>
    <s v="musical"/>
    <x v="3193"/>
    <d v="2015-02-20T23:14:16"/>
    <x v="0"/>
  </r>
  <r>
    <x v="3194"/>
    <x v="3193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x v="1"/>
    <s v="theater/musical"/>
    <n v="0"/>
    <n v="0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x v="1"/>
    <s v="theater/musical"/>
    <n v="59"/>
    <n v="53.08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x v="1"/>
    <s v="theater/musical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x v="3"/>
    <n v="1145"/>
    <x v="2"/>
    <s v="NO"/>
    <s v="NOK"/>
    <x v="3190"/>
    <n v="1420458618"/>
    <b v="0"/>
    <n v="4"/>
    <x v="1"/>
    <s v="theater/musical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x v="1"/>
    <s v="theater/musical"/>
    <n v="0"/>
    <n v="36.67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x v="1"/>
    <s v="theater/musical"/>
    <n v="52"/>
    <n v="49.21"/>
    <x v="1"/>
    <s v="musical"/>
    <x v="3199"/>
    <d v="2014-09-06T21:00:00"/>
    <x v="3"/>
  </r>
  <r>
    <x v="3200"/>
    <x v="3199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x v="1"/>
    <s v="theater/musical"/>
    <n v="0"/>
    <n v="1"/>
    <x v="1"/>
    <s v="musical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x v="1"/>
    <s v="theater/musical"/>
    <n v="1"/>
    <n v="12.5"/>
    <x v="1"/>
    <s v="musical"/>
    <x v="3201"/>
    <d v="2014-08-31T18:24:37"/>
    <x v="3"/>
  </r>
  <r>
    <x v="3202"/>
    <x v="3201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x v="1"/>
    <s v="theater/musical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x v="1"/>
    <s v="theater/musical"/>
    <n v="25"/>
    <n v="41.67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x v="1"/>
    <s v="theater/musical"/>
    <n v="0"/>
    <n v="0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x v="1"/>
    <s v="theater/musical"/>
    <n v="3"/>
    <n v="22.75"/>
    <x v="1"/>
    <s v="musical"/>
    <x v="3205"/>
    <d v="2015-05-01T08:59:32"/>
    <x v="0"/>
  </r>
  <r>
    <x v="3206"/>
    <x v="3205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x v="1"/>
    <s v="theater/musical"/>
    <n v="0"/>
    <n v="0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x v="1"/>
    <s v="theater/musical"/>
    <n v="46"/>
    <n v="70.83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x v="0"/>
    <s v="theater/plays"/>
    <n v="104"/>
    <n v="63.11"/>
    <x v="1"/>
    <s v="plays"/>
    <x v="3208"/>
    <d v="2014-07-28T14:31:17"/>
    <x v="3"/>
  </r>
  <r>
    <x v="3209"/>
    <x v="3208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x v="0"/>
    <s v="theater/plays"/>
    <n v="119"/>
    <n v="50.16"/>
    <x v="1"/>
    <s v="plays"/>
    <x v="3209"/>
    <d v="2014-06-20T23:00:00"/>
    <x v="3"/>
  </r>
  <r>
    <x v="3210"/>
    <x v="3209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x v="0"/>
    <s v="theater/plays"/>
    <n v="126"/>
    <n v="62.88"/>
    <x v="1"/>
    <s v="plays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x v="0"/>
    <s v="theater/plays"/>
    <n v="120"/>
    <n v="85.53"/>
    <x v="1"/>
    <s v="plays"/>
    <x v="3211"/>
    <d v="2014-08-15T02:00:00"/>
    <x v="3"/>
  </r>
  <r>
    <x v="3212"/>
    <x v="3211"/>
    <s v="Help us bring our production of Campo Maldito to New York AND San Francisco!"/>
    <x v="23"/>
    <n v="5050"/>
    <x v="0"/>
    <s v="US"/>
    <s v="USD"/>
    <x v="3205"/>
    <n v="1404932751"/>
    <b v="1"/>
    <n v="94"/>
    <x v="0"/>
    <s v="theater/plays"/>
    <n v="126"/>
    <n v="53.72"/>
    <x v="1"/>
    <s v="plays"/>
    <x v="3212"/>
    <d v="2014-08-08T19:05:51"/>
    <x v="3"/>
  </r>
  <r>
    <x v="3213"/>
    <x v="3212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x v="0"/>
    <s v="theater/plays"/>
    <n v="100"/>
    <n v="127.81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x v="0"/>
    <s v="theater/plays"/>
    <n v="102"/>
    <n v="106.57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x v="0"/>
    <s v="theater/plays"/>
    <n v="100"/>
    <n v="262.11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x v="0"/>
    <s v="theater/plays"/>
    <n v="100"/>
    <n v="57.17"/>
    <x v="1"/>
    <s v="plays"/>
    <x v="3216"/>
    <d v="2015-07-11T14:30:00"/>
    <x v="0"/>
  </r>
  <r>
    <x v="3217"/>
    <x v="3216"/>
    <s v="Wake Up Call is a comedic play about a group of hotel employees working on Christmas Eve."/>
    <x v="37"/>
    <n v="5221"/>
    <x v="0"/>
    <s v="US"/>
    <s v="USD"/>
    <x v="3210"/>
    <n v="1475672784"/>
    <b v="1"/>
    <n v="104"/>
    <x v="0"/>
    <s v="theater/plays"/>
    <n v="116"/>
    <n v="50.2"/>
    <x v="1"/>
    <s v="plays"/>
    <x v="3217"/>
    <d v="2016-11-04T13:06:24"/>
    <x v="2"/>
  </r>
  <r>
    <x v="3218"/>
    <x v="3217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x v="0"/>
    <s v="theater/plays"/>
    <n v="102"/>
    <n v="66.59"/>
    <x v="1"/>
    <s v="plays"/>
    <x v="3218"/>
    <d v="2014-12-31T00:00:00"/>
    <x v="3"/>
  </r>
  <r>
    <x v="3219"/>
    <x v="3218"/>
    <s v="Eyes Closed is a collaborative play and docudrama about New Yorkers and their dreams."/>
    <x v="22"/>
    <n v="20022"/>
    <x v="0"/>
    <s v="US"/>
    <s v="USD"/>
    <x v="3212"/>
    <n v="1424043347"/>
    <b v="1"/>
    <n v="119"/>
    <x v="0"/>
    <s v="theater/plays"/>
    <n v="100"/>
    <n v="168.25"/>
    <x v="1"/>
    <s v="plays"/>
    <x v="3219"/>
    <d v="2015-03-22T22:35:47"/>
    <x v="0"/>
  </r>
  <r>
    <x v="3220"/>
    <x v="3219"/>
    <s v="A sci-fi thriller for the stage opening March 10 in Los Angeles."/>
    <x v="36"/>
    <n v="15126"/>
    <x v="0"/>
    <s v="US"/>
    <s v="USD"/>
    <x v="3213"/>
    <n v="1486411204"/>
    <b v="1"/>
    <n v="59"/>
    <x v="0"/>
    <s v="theater/plays"/>
    <n v="101"/>
    <n v="256.37"/>
    <x v="1"/>
    <s v="plays"/>
    <x v="3220"/>
    <d v="2017-03-12T21:00:00"/>
    <x v="1"/>
  </r>
  <r>
    <x v="3221"/>
    <x v="3220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x v="0"/>
    <s v="theater/plays"/>
    <n v="103"/>
    <n v="36.61"/>
    <x v="1"/>
    <s v="plays"/>
    <x v="3221"/>
    <d v="2015-07-05T16:43:23"/>
    <x v="0"/>
  </r>
  <r>
    <x v="3222"/>
    <x v="3221"/>
    <s v="Shakespeare's classic re-imagined as a spoken and signed production for deaf and hearing audiences"/>
    <x v="30"/>
    <n v="3120"/>
    <x v="0"/>
    <s v="US"/>
    <s v="USD"/>
    <x v="3215"/>
    <n v="1443016697"/>
    <b v="1"/>
    <n v="84"/>
    <x v="0"/>
    <s v="theater/plays"/>
    <n v="125"/>
    <n v="37.14"/>
    <x v="1"/>
    <s v="plays"/>
    <x v="3222"/>
    <d v="2015-10-24T21:29:00"/>
    <x v="0"/>
  </r>
  <r>
    <x v="3223"/>
    <x v="3222"/>
    <s v="Bringing David Lindsay-Abaire's award-winning story of our times to the East Bay."/>
    <x v="379"/>
    <n v="3395"/>
    <x v="0"/>
    <s v="US"/>
    <s v="USD"/>
    <x v="3216"/>
    <n v="1437508976"/>
    <b v="1"/>
    <n v="74"/>
    <x v="0"/>
    <s v="theater/plays"/>
    <n v="110"/>
    <n v="45.88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x v="0"/>
    <s v="theater/plays"/>
    <n v="102"/>
    <n v="141.71"/>
    <x v="1"/>
    <s v="plays"/>
    <x v="3224"/>
    <d v="2017-01-10T05:00:00"/>
    <x v="2"/>
  </r>
  <r>
    <x v="3225"/>
    <x v="3224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x v="0"/>
    <s v="theater/plays"/>
    <n v="102"/>
    <n v="52.49"/>
    <x v="1"/>
    <s v="plays"/>
    <x v="3225"/>
    <d v="2016-06-03T21:00:00"/>
    <x v="2"/>
  </r>
  <r>
    <x v="3226"/>
    <x v="3225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x v="0"/>
    <s v="theater/plays"/>
    <n v="104"/>
    <n v="59.52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x v="0"/>
    <s v="theater/plays"/>
    <n v="125"/>
    <n v="50"/>
    <x v="1"/>
    <s v="plays"/>
    <x v="3227"/>
    <d v="2017-01-17T21:10:36"/>
    <x v="2"/>
  </r>
  <r>
    <x v="3228"/>
    <x v="3227"/>
    <s v="A Season of Powerful Women. A Season of Defiance."/>
    <x v="39"/>
    <n v="7164"/>
    <x v="0"/>
    <s v="US"/>
    <s v="USD"/>
    <x v="3221"/>
    <n v="1447606884"/>
    <b v="1"/>
    <n v="37"/>
    <x v="0"/>
    <s v="theater/plays"/>
    <n v="102"/>
    <n v="193.62"/>
    <x v="1"/>
    <s v="plays"/>
    <x v="3228"/>
    <d v="2015-12-17T04:59:00"/>
    <x v="0"/>
  </r>
  <r>
    <x v="3229"/>
    <x v="3228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x v="0"/>
    <s v="theater/plays"/>
    <n v="108"/>
    <n v="106.8"/>
    <x v="1"/>
    <s v="plays"/>
    <x v="3229"/>
    <d v="2014-11-20T07:59:58"/>
    <x v="3"/>
  </r>
  <r>
    <x v="3230"/>
    <x v="3229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x v="0"/>
    <s v="theater/plays"/>
    <n v="110"/>
    <n v="77.22"/>
    <x v="1"/>
    <s v="plays"/>
    <x v="3230"/>
    <d v="2014-10-01T03:59:00"/>
    <x v="3"/>
  </r>
  <r>
    <x v="3231"/>
    <x v="3230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x v="0"/>
    <s v="theater/plays"/>
    <n v="161"/>
    <n v="57.5"/>
    <x v="1"/>
    <s v="plays"/>
    <x v="3231"/>
    <d v="2016-04-16T22:39:07"/>
    <x v="2"/>
  </r>
  <r>
    <x v="3232"/>
    <x v="3231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x v="0"/>
    <s v="theater/plays"/>
    <n v="131"/>
    <n v="50.46"/>
    <x v="1"/>
    <s v="plays"/>
    <x v="3232"/>
    <d v="2016-05-04T03:59:00"/>
    <x v="2"/>
  </r>
  <r>
    <x v="3233"/>
    <x v="3232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x v="0"/>
    <s v="theater/plays"/>
    <n v="119"/>
    <n v="97.38"/>
    <x v="1"/>
    <s v="plays"/>
    <x v="3233"/>
    <d v="2017-03-02T19:19:15"/>
    <x v="1"/>
  </r>
  <r>
    <x v="3234"/>
    <x v="3233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x v="0"/>
    <s v="theater/plays"/>
    <n v="100"/>
    <n v="34.92"/>
    <x v="1"/>
    <s v="plays"/>
    <x v="3234"/>
    <d v="2017-02-01T23:31:00"/>
    <x v="2"/>
  </r>
  <r>
    <x v="3235"/>
    <x v="3234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x v="0"/>
    <s v="theater/plays"/>
    <n v="103"/>
    <n v="85.53"/>
    <x v="1"/>
    <s v="plays"/>
    <x v="3235"/>
    <d v="2016-07-01T08:20:51"/>
    <x v="2"/>
  </r>
  <r>
    <x v="3236"/>
    <x v="3235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x v="0"/>
    <s v="theater/plays"/>
    <n v="101"/>
    <n v="182.91"/>
    <x v="1"/>
    <s v="plays"/>
    <x v="3236"/>
    <d v="2016-12-28T22:00:33"/>
    <x v="2"/>
  </r>
  <r>
    <x v="3237"/>
    <x v="3236"/>
    <s v="An annual campaign supporting our intensive for artists 25 and under."/>
    <x v="19"/>
    <n v="35275.64"/>
    <x v="0"/>
    <s v="US"/>
    <s v="USD"/>
    <x v="3229"/>
    <n v="1441452184"/>
    <b v="1"/>
    <n v="269"/>
    <x v="0"/>
    <s v="theater/plays"/>
    <n v="101"/>
    <n v="131.13999999999999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x v="0"/>
    <s v="theater/plays"/>
    <n v="112"/>
    <n v="39.81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x v="0"/>
    <s v="theater/plays"/>
    <n v="106"/>
    <n v="59.7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x v="0"/>
    <s v="theater/plays"/>
    <n v="101"/>
    <n v="88.74"/>
    <x v="1"/>
    <s v="plays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x v="0"/>
    <s v="theater/plays"/>
    <n v="115"/>
    <n v="58.69"/>
    <x v="1"/>
    <s v="plays"/>
    <x v="3241"/>
    <d v="2014-10-14T06:59:00"/>
    <x v="3"/>
  </r>
  <r>
    <x v="3242"/>
    <x v="3241"/>
    <s v="First Day Off in a Long Time is a comedy show...            _x000a_About suicide."/>
    <x v="3"/>
    <n v="12730.42"/>
    <x v="0"/>
    <s v="US"/>
    <s v="USD"/>
    <x v="3234"/>
    <n v="1408558092"/>
    <b v="1"/>
    <n v="183"/>
    <x v="0"/>
    <s v="theater/plays"/>
    <n v="127"/>
    <n v="69.569999999999993"/>
    <x v="1"/>
    <s v="plays"/>
    <x v="3242"/>
    <d v="2014-09-19T18:08:12"/>
    <x v="3"/>
  </r>
  <r>
    <x v="3243"/>
    <x v="3242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x v="0"/>
    <s v="theater/plays"/>
    <n v="103"/>
    <n v="115.87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x v="0"/>
    <s v="theater/plays"/>
    <n v="103"/>
    <n v="23.87"/>
    <x v="1"/>
    <s v="plays"/>
    <x v="3244"/>
    <d v="2016-12-01T17:39:42"/>
    <x v="2"/>
  </r>
  <r>
    <x v="3245"/>
    <x v="3244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x v="0"/>
    <s v="theater/plays"/>
    <n v="104"/>
    <n v="81.13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x v="0"/>
    <s v="theater/plays"/>
    <n v="111"/>
    <n v="57.63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x v="0"/>
    <s v="theater/plays"/>
    <n v="106"/>
    <n v="46.43"/>
    <x v="1"/>
    <s v="plays"/>
    <x v="3247"/>
    <d v="2015-07-12T10:25:12"/>
    <x v="0"/>
  </r>
  <r>
    <x v="3248"/>
    <x v="3247"/>
    <s v="Honest Accomplice Theatre produces theatre for social change."/>
    <x v="14"/>
    <n v="12095"/>
    <x v="0"/>
    <s v="US"/>
    <s v="USD"/>
    <x v="3240"/>
    <n v="1425590357"/>
    <b v="1"/>
    <n v="200"/>
    <x v="0"/>
    <s v="theater/plays"/>
    <n v="101"/>
    <n v="60.48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x v="0"/>
    <s v="theater/plays"/>
    <n v="105"/>
    <n v="65.58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x v="0"/>
    <s v="theater/plays"/>
    <n v="102"/>
    <n v="119.19"/>
    <x v="1"/>
    <s v="plays"/>
    <x v="3250"/>
    <d v="2014-11-05T18:48:44"/>
    <x v="3"/>
  </r>
  <r>
    <x v="3251"/>
    <x v="3250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x v="0"/>
    <s v="theater/plays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x v="268"/>
    <n v="2876"/>
    <x v="0"/>
    <s v="GB"/>
    <s v="GBP"/>
    <x v="3244"/>
    <n v="1470655240"/>
    <b v="1"/>
    <n v="50"/>
    <x v="0"/>
    <s v="theater/plays"/>
    <n v="128"/>
    <n v="57.52"/>
    <x v="1"/>
    <s v="plays"/>
    <x v="3252"/>
    <d v="2016-09-07T11:20:40"/>
    <x v="2"/>
  </r>
  <r>
    <x v="3253"/>
    <x v="3252"/>
    <s v="Can you ever truly feel what someone else is feeling?_x000a_Do you want to?"/>
    <x v="22"/>
    <n v="20365"/>
    <x v="0"/>
    <s v="US"/>
    <s v="USD"/>
    <x v="3245"/>
    <n v="1471701028"/>
    <b v="1"/>
    <n v="115"/>
    <x v="0"/>
    <s v="theater/plays"/>
    <n v="102"/>
    <n v="177.09"/>
    <x v="1"/>
    <s v="plays"/>
    <x v="3253"/>
    <d v="2016-09-08T03:45:00"/>
    <x v="2"/>
  </r>
  <r>
    <x v="3254"/>
    <x v="3253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x v="0"/>
    <s v="theater/plays"/>
    <n v="101"/>
    <n v="70.77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x v="0"/>
    <s v="theater/plays"/>
    <n v="175"/>
    <n v="29.17"/>
    <x v="1"/>
    <s v="plays"/>
    <x v="3255"/>
    <d v="2014-10-07T18:26:15"/>
    <x v="3"/>
  </r>
  <r>
    <x v="3256"/>
    <x v="3255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x v="0"/>
    <s v="theater/plays"/>
    <n v="128"/>
    <n v="72.76000000000000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x v="0"/>
    <s v="theater/plays"/>
    <n v="106"/>
    <n v="51.85"/>
    <x v="1"/>
    <s v="plays"/>
    <x v="3257"/>
    <d v="2017-02-22T13:25:52"/>
    <x v="1"/>
  </r>
  <r>
    <x v="3258"/>
    <x v="3257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x v="0"/>
    <s v="theater/plays"/>
    <n v="105"/>
    <n v="98.2"/>
    <x v="1"/>
    <s v="plays"/>
    <x v="3258"/>
    <d v="2015-01-08T21:17:41"/>
    <x v="3"/>
  </r>
  <r>
    <x v="3259"/>
    <x v="3258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x v="0"/>
    <s v="theater/plays"/>
    <n v="106"/>
    <n v="251.74"/>
    <x v="1"/>
    <s v="plays"/>
    <x v="3259"/>
    <d v="2016-10-01T03:59:00"/>
    <x v="2"/>
  </r>
  <r>
    <x v="3260"/>
    <x v="3259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x v="0"/>
    <s v="theater/plays"/>
    <n v="109"/>
    <n v="74.819999999999993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x v="0"/>
    <s v="theater/plays"/>
    <n v="100"/>
    <n v="67.650000000000006"/>
    <x v="1"/>
    <s v="plays"/>
    <x v="3261"/>
    <d v="2015-07-16T17:24:36"/>
    <x v="0"/>
  </r>
  <r>
    <x v="3262"/>
    <x v="3261"/>
    <s v="A one-woman theatrical exploration of the prison system and its inhabitants."/>
    <x v="401"/>
    <n v="12571"/>
    <x v="0"/>
    <s v="US"/>
    <s v="USD"/>
    <x v="3254"/>
    <n v="1416555262"/>
    <b v="1"/>
    <n v="134"/>
    <x v="0"/>
    <s v="theater/plays"/>
    <n v="103"/>
    <n v="93.81"/>
    <x v="1"/>
    <s v="plays"/>
    <x v="3262"/>
    <d v="2014-12-22T04:00:00"/>
    <x v="3"/>
  </r>
  <r>
    <x v="3263"/>
    <x v="3262"/>
    <s v="Shakespeare's bloodiest tragedy, performed and produced exclusively by women."/>
    <x v="30"/>
    <n v="2804.16"/>
    <x v="0"/>
    <s v="US"/>
    <s v="USD"/>
    <x v="3255"/>
    <n v="1444220588"/>
    <b v="1"/>
    <n v="68"/>
    <x v="0"/>
    <s v="theater/plays"/>
    <n v="112"/>
    <n v="41.24"/>
    <x v="1"/>
    <s v="plays"/>
    <x v="3263"/>
    <d v="2015-10-30T21:00:00"/>
    <x v="0"/>
  </r>
  <r>
    <x v="3264"/>
    <x v="3263"/>
    <s v="The three part comedic saga of Kapow-i GoGo, who saves the world.  Again.  And again."/>
    <x v="30"/>
    <n v="2575"/>
    <x v="0"/>
    <s v="US"/>
    <s v="USD"/>
    <x v="3256"/>
    <n v="1421089938"/>
    <b v="1"/>
    <n v="49"/>
    <x v="0"/>
    <s v="theater/plays"/>
    <n v="103"/>
    <n v="52.55"/>
    <x v="1"/>
    <s v="plays"/>
    <x v="3264"/>
    <d v="2015-01-28T22:00:00"/>
    <x v="0"/>
  </r>
  <r>
    <x v="3265"/>
    <x v="3264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x v="0"/>
    <s v="theater/plays"/>
    <n v="164"/>
    <n v="70.2900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x v="0"/>
    <s v="theater/plays"/>
    <n v="131"/>
    <n v="48.33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x v="0"/>
    <s v="theater/plays"/>
    <n v="102"/>
    <n v="53.18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x v="0"/>
    <s v="theater/plays"/>
    <n v="128"/>
    <n v="60.95"/>
    <x v="1"/>
    <s v="plays"/>
    <x v="3268"/>
    <d v="2016-08-24T21:42:08"/>
    <x v="2"/>
  </r>
  <r>
    <x v="3269"/>
    <x v="3268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x v="0"/>
    <s v="theater/plays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x v="0"/>
    <s v="theater/plays"/>
    <n v="102"/>
    <n v="61"/>
    <x v="1"/>
    <s v="plays"/>
    <x v="3270"/>
    <d v="2015-07-12T12:47:45"/>
    <x v="0"/>
  </r>
  <r>
    <x v="3271"/>
    <x v="3270"/>
    <s v="A razor sharp satire to darken your Christmas."/>
    <x v="15"/>
    <n v="1950"/>
    <x v="0"/>
    <s v="GB"/>
    <s v="GBP"/>
    <x v="3263"/>
    <n v="1412332175"/>
    <b v="1"/>
    <n v="51"/>
    <x v="0"/>
    <s v="theater/plays"/>
    <n v="130"/>
    <n v="38.24"/>
    <x v="1"/>
    <s v="plays"/>
    <x v="3271"/>
    <d v="2014-11-02T11:29:35"/>
    <x v="3"/>
  </r>
  <r>
    <x v="3272"/>
    <x v="3271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x v="0"/>
    <s v="theater/plays"/>
    <n v="154"/>
    <n v="106.5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x v="0"/>
    <s v="theater/plays"/>
    <n v="107"/>
    <n v="204.57"/>
    <x v="1"/>
    <s v="plays"/>
    <x v="3273"/>
    <d v="2016-09-14T19:00:00"/>
    <x v="2"/>
  </r>
  <r>
    <x v="3274"/>
    <x v="3273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x v="0"/>
    <s v="theater/plays"/>
    <n v="101"/>
    <n v="54.91"/>
    <x v="1"/>
    <s v="plays"/>
    <x v="3274"/>
    <d v="2016-03-15T21:00:00"/>
    <x v="2"/>
  </r>
  <r>
    <x v="3275"/>
    <x v="3274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x v="0"/>
    <s v="theater/plays"/>
    <n v="100"/>
    <n v="150.4199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x v="0"/>
    <s v="theater/plays"/>
    <n v="117"/>
    <n v="52.58"/>
    <x v="1"/>
    <s v="plays"/>
    <x v="3276"/>
    <d v="2016-04-01T03:59:00"/>
    <x v="2"/>
  </r>
  <r>
    <x v="3277"/>
    <x v="3276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x v="0"/>
    <s v="theater/plays"/>
    <n v="109"/>
    <n v="54.3"/>
    <x v="1"/>
    <s v="plays"/>
    <x v="3277"/>
    <d v="2014-11-18T17:23:26"/>
    <x v="3"/>
  </r>
  <r>
    <x v="3278"/>
    <x v="3277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x v="0"/>
    <s v="theater/plays"/>
    <n v="103"/>
    <n v="76.03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x v="0"/>
    <s v="theater/plays"/>
    <n v="114"/>
    <n v="105.21"/>
    <x v="1"/>
    <s v="plays"/>
    <x v="3279"/>
    <d v="2016-04-01T01:27:39"/>
    <x v="2"/>
  </r>
  <r>
    <x v="3280"/>
    <x v="3279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x v="0"/>
    <s v="theater/plays"/>
    <n v="103"/>
    <n v="68.67"/>
    <x v="1"/>
    <s v="plays"/>
    <x v="3280"/>
    <d v="2015-06-01T05:00:00"/>
    <x v="0"/>
  </r>
  <r>
    <x v="3281"/>
    <x v="3280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x v="0"/>
    <s v="theater/plays"/>
    <n v="122"/>
    <n v="129.3600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x v="0"/>
    <s v="theater/plays"/>
    <n v="103"/>
    <n v="134.26"/>
    <x v="1"/>
    <s v="plays"/>
    <x v="3282"/>
    <d v="2016-04-29T04:39:48"/>
    <x v="2"/>
  </r>
  <r>
    <x v="3283"/>
    <x v="3282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x v="0"/>
    <s v="theater/plays"/>
    <n v="105"/>
    <n v="17.829999999999998"/>
    <x v="1"/>
    <s v="plays"/>
    <x v="3283"/>
    <d v="2016-02-10T21:00:00"/>
    <x v="2"/>
  </r>
  <r>
    <x v="3284"/>
    <x v="3283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x v="0"/>
    <s v="theater/plays"/>
    <n v="102"/>
    <n v="203.2"/>
    <x v="1"/>
    <s v="plays"/>
    <x v="3284"/>
    <d v="2016-01-29T05:59:00"/>
    <x v="2"/>
  </r>
  <r>
    <x v="3285"/>
    <x v="3284"/>
    <s v="A new play by Matthew Gasda"/>
    <x v="402"/>
    <n v="5604"/>
    <x v="0"/>
    <s v="US"/>
    <s v="USD"/>
    <x v="3277"/>
    <n v="1485556626"/>
    <b v="0"/>
    <n v="81"/>
    <x v="0"/>
    <s v="theater/plays"/>
    <n v="112"/>
    <n v="69.19"/>
    <x v="1"/>
    <s v="plays"/>
    <x v="3285"/>
    <d v="2017-02-28T05:00:00"/>
    <x v="1"/>
  </r>
  <r>
    <x v="3286"/>
    <x v="3285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x v="0"/>
    <s v="theater/plays"/>
    <n v="102"/>
    <n v="125.12"/>
    <x v="1"/>
    <s v="plays"/>
    <x v="3286"/>
    <d v="2016-08-15T20:09:42"/>
    <x v="2"/>
  </r>
  <r>
    <x v="3287"/>
    <x v="3286"/>
    <s v="An inspirational one-man play about crisis, community, and the search for wholeness."/>
    <x v="30"/>
    <n v="2500"/>
    <x v="0"/>
    <s v="CA"/>
    <s v="CAD"/>
    <x v="3279"/>
    <n v="1446573628"/>
    <b v="0"/>
    <n v="34"/>
    <x v="0"/>
    <s v="theater/plays"/>
    <n v="100"/>
    <n v="73.53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x v="0"/>
    <s v="theater/plays"/>
    <n v="100"/>
    <n v="48.44"/>
    <x v="1"/>
    <s v="plays"/>
    <x v="3288"/>
    <d v="2016-06-20T23:00:00"/>
    <x v="2"/>
  </r>
  <r>
    <x v="3289"/>
    <x v="3288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x v="0"/>
    <s v="theater/plays"/>
    <n v="133"/>
    <n v="26.61"/>
    <x v="1"/>
    <s v="plays"/>
    <x v="3289"/>
    <d v="2017-02-20T08:50:02"/>
    <x v="1"/>
  </r>
  <r>
    <x v="3290"/>
    <x v="3289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x v="0"/>
    <s v="theater/plays"/>
    <n v="121"/>
    <n v="33.67"/>
    <x v="1"/>
    <s v="plays"/>
    <x v="3290"/>
    <d v="2017-03-11T12:21:31"/>
    <x v="1"/>
  </r>
  <r>
    <x v="3291"/>
    <x v="3290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x v="0"/>
    <s v="theater/plays"/>
    <n v="114"/>
    <n v="40.7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x v="0"/>
    <s v="theater/plays"/>
    <n v="286"/>
    <n v="19.2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x v="0"/>
    <s v="theater/plays"/>
    <n v="170"/>
    <n v="84.29"/>
    <x v="1"/>
    <s v="plays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x v="0"/>
    <s v="theater/plays"/>
    <n v="118"/>
    <n v="29.58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x v="0"/>
    <s v="theater/plays"/>
    <n v="103"/>
    <n v="26.67"/>
    <x v="1"/>
    <s v="plays"/>
    <x v="3295"/>
    <d v="2016-09-26T10:37:09"/>
    <x v="2"/>
  </r>
  <r>
    <x v="3296"/>
    <x v="3295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x v="0"/>
    <s v="theater/plays"/>
    <n v="144"/>
    <n v="45.98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x v="0"/>
    <s v="theater/plays"/>
    <n v="100"/>
    <n v="125.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x v="0"/>
    <s v="theater/plays"/>
    <n v="102"/>
    <n v="141.2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x v="0"/>
    <s v="theater/plays"/>
    <n v="116"/>
    <n v="55.33"/>
    <x v="1"/>
    <s v="plays"/>
    <x v="3299"/>
    <d v="2015-10-14T22:01:03"/>
    <x v="0"/>
  </r>
  <r>
    <x v="3300"/>
    <x v="3299"/>
    <s v="A subversive parody about the two people for whom the hills were NOT alive with THE SOUND OF MUSIC."/>
    <x v="9"/>
    <n v="4085"/>
    <x v="0"/>
    <s v="US"/>
    <s v="USD"/>
    <x v="3292"/>
    <n v="1428515462"/>
    <b v="0"/>
    <n v="88"/>
    <x v="0"/>
    <s v="theater/plays"/>
    <n v="136"/>
    <n v="46.42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x v="0"/>
    <s v="theater/plays"/>
    <n v="133"/>
    <n v="57.2"/>
    <x v="1"/>
    <s v="plays"/>
    <x v="3301"/>
    <d v="2016-08-01T06:59:00"/>
    <x v="2"/>
  </r>
  <r>
    <x v="3302"/>
    <x v="3301"/>
    <s v="FilosofÃ­a de los anÃ³nimos"/>
    <x v="33"/>
    <n v="8685"/>
    <x v="0"/>
    <s v="ES"/>
    <s v="EUR"/>
    <x v="3294"/>
    <n v="1478507176"/>
    <b v="0"/>
    <n v="50"/>
    <x v="0"/>
    <s v="theater/plays"/>
    <n v="103"/>
    <n v="173.7"/>
    <x v="1"/>
    <s v="plays"/>
    <x v="3302"/>
    <d v="2016-12-07T08:26:16"/>
    <x v="2"/>
  </r>
  <r>
    <x v="3303"/>
    <x v="3302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x v="0"/>
    <s v="theater/plays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x v="0"/>
    <s v="theater/plays"/>
    <n v="105"/>
    <n v="89.59"/>
    <x v="1"/>
    <s v="plays"/>
    <x v="3304"/>
    <d v="2016-12-22T14:59:12"/>
    <x v="2"/>
  </r>
  <r>
    <x v="3305"/>
    <x v="3304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x v="0"/>
    <s v="theater/plays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x v="0"/>
    <s v="theater/plays"/>
    <n v="175"/>
    <n v="48.7"/>
    <x v="1"/>
    <s v="plays"/>
    <x v="3306"/>
    <d v="2016-06-10T03:00:00"/>
    <x v="2"/>
  </r>
  <r>
    <x v="3307"/>
    <x v="3306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x v="0"/>
    <s v="theater/plays"/>
    <n v="107"/>
    <n v="53.34"/>
    <x v="1"/>
    <s v="plays"/>
    <x v="3307"/>
    <d v="2016-05-15T01:22:19"/>
    <x v="2"/>
  </r>
  <r>
    <x v="3308"/>
    <x v="3307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x v="0"/>
    <s v="theater/plays"/>
    <n v="122"/>
    <n v="75.09"/>
    <x v="1"/>
    <s v="plays"/>
    <x v="3308"/>
    <d v="2016-04-13T21:02:45"/>
    <x v="2"/>
  </r>
  <r>
    <x v="3309"/>
    <x v="3308"/>
    <s v="Two unlikely friends, a garage, tinned beans &amp; the end of the world."/>
    <x v="18"/>
    <n v="558"/>
    <x v="0"/>
    <s v="GB"/>
    <s v="GBP"/>
    <x v="3301"/>
    <n v="1473953778"/>
    <b v="0"/>
    <n v="31"/>
    <x v="0"/>
    <s v="theater/plays"/>
    <n v="159"/>
    <n v="18"/>
    <x v="1"/>
    <s v="plays"/>
    <x v="3309"/>
    <d v="2016-10-16T15:36:18"/>
    <x v="2"/>
  </r>
  <r>
    <x v="3310"/>
    <x v="3309"/>
    <s v="A new play about coming coming home, recovery, and trying to find God in the process."/>
    <x v="115"/>
    <n v="6505"/>
    <x v="0"/>
    <s v="US"/>
    <s v="USD"/>
    <x v="3302"/>
    <n v="1441577825"/>
    <b v="0"/>
    <n v="31"/>
    <x v="0"/>
    <s v="theater/plays"/>
    <n v="100"/>
    <n v="209.84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x v="0"/>
    <s v="theater/plays"/>
    <n v="110"/>
    <n v="61.02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x v="0"/>
    <s v="theater/plays"/>
    <n v="100"/>
    <n v="61"/>
    <x v="1"/>
    <s v="plays"/>
    <x v="3312"/>
    <d v="2016-11-11T22:00:00"/>
    <x v="2"/>
  </r>
  <r>
    <x v="3313"/>
    <x v="3312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x v="0"/>
    <s v="theater/plays"/>
    <n v="116"/>
    <n v="80.03"/>
    <x v="1"/>
    <s v="plays"/>
    <x v="3313"/>
    <d v="2016-01-27T01:00:00"/>
    <x v="2"/>
  </r>
  <r>
    <x v="3314"/>
    <x v="3313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x v="0"/>
    <s v="theater/plays"/>
    <n v="211"/>
    <n v="29.07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x v="0"/>
    <s v="theater/plays"/>
    <n v="110"/>
    <n v="49.44"/>
    <x v="1"/>
    <s v="plays"/>
    <x v="3315"/>
    <d v="2016-05-06T07:17:21"/>
    <x v="2"/>
  </r>
  <r>
    <x v="3316"/>
    <x v="3315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x v="0"/>
    <s v="theater/plays"/>
    <n v="100"/>
    <n v="93.98"/>
    <x v="1"/>
    <s v="plays"/>
    <x v="3316"/>
    <d v="2014-08-08T13:54:00"/>
    <x v="3"/>
  </r>
  <r>
    <x v="3317"/>
    <x v="3316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x v="0"/>
    <s v="theater/plays"/>
    <n v="106"/>
    <n v="61.94"/>
    <x v="1"/>
    <s v="plays"/>
    <x v="3317"/>
    <d v="2016-06-08T00:57:04"/>
    <x v="2"/>
  </r>
  <r>
    <x v="3318"/>
    <x v="3317"/>
    <s v="Help us strengthen and inspire disability arts in Atlantic Canada"/>
    <x v="13"/>
    <n v="2512"/>
    <x v="0"/>
    <s v="CA"/>
    <s v="CAD"/>
    <x v="3310"/>
    <n v="1456902893"/>
    <b v="0"/>
    <n v="32"/>
    <x v="0"/>
    <s v="theater/plays"/>
    <n v="126"/>
    <n v="78.5"/>
    <x v="1"/>
    <s v="plays"/>
    <x v="3318"/>
    <d v="2016-04-11T02:30:00"/>
    <x v="2"/>
  </r>
  <r>
    <x v="3319"/>
    <x v="3318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x v="0"/>
    <s v="theater/plays"/>
    <n v="108"/>
    <n v="33.75"/>
    <x v="1"/>
    <s v="plays"/>
    <x v="3319"/>
    <d v="2015-01-31T14:03:06"/>
    <x v="3"/>
  </r>
  <r>
    <x v="3320"/>
    <x v="3319"/>
    <s v="Imaginary Theater Company presents two modern day tall tales about family, resilience and redemption."/>
    <x v="30"/>
    <n v="2525"/>
    <x v="0"/>
    <s v="US"/>
    <s v="USD"/>
    <x v="3312"/>
    <n v="1463965557"/>
    <b v="0"/>
    <n v="38"/>
    <x v="0"/>
    <s v="theater/plays"/>
    <n v="101"/>
    <n v="66.45"/>
    <x v="1"/>
    <s v="plays"/>
    <x v="3320"/>
    <d v="2016-06-22T01:05:57"/>
    <x v="2"/>
  </r>
  <r>
    <x v="3321"/>
    <x v="3320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x v="0"/>
    <s v="theater/plays"/>
    <n v="107"/>
    <n v="35.799999999999997"/>
    <x v="1"/>
    <s v="plays"/>
    <x v="3321"/>
    <d v="2014-10-16T03:59:00"/>
    <x v="3"/>
  </r>
  <r>
    <x v="3322"/>
    <x v="3321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x v="0"/>
    <s v="theater/plays"/>
    <n v="102"/>
    <n v="145.65"/>
    <x v="1"/>
    <s v="plays"/>
    <x v="3322"/>
    <d v="2016-06-22T03:55:00"/>
    <x v="2"/>
  </r>
  <r>
    <x v="3323"/>
    <x v="3322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x v="0"/>
    <s v="theater/plays"/>
    <n v="126"/>
    <n v="25.69"/>
    <x v="1"/>
    <s v="plays"/>
    <x v="3323"/>
    <d v="2016-09-25T08:46:48"/>
    <x v="2"/>
  </r>
  <r>
    <x v="3324"/>
    <x v="3323"/>
    <s v="The play tells the story of Jim and Doyler and their friendship on the brink of Irish independence."/>
    <x v="15"/>
    <n v="1525"/>
    <x v="0"/>
    <s v="IE"/>
    <s v="EUR"/>
    <x v="3316"/>
    <n v="1463925590"/>
    <b v="0"/>
    <n v="10"/>
    <x v="0"/>
    <s v="theater/plays"/>
    <n v="102"/>
    <n v="152.5"/>
    <x v="1"/>
    <s v="plays"/>
    <x v="3324"/>
    <d v="2016-06-05T13:59:50"/>
    <x v="2"/>
  </r>
  <r>
    <x v="3325"/>
    <x v="3324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x v="0"/>
    <s v="theater/plays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x v="0"/>
    <s v="theater/plays"/>
    <n v="101"/>
    <n v="142.28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x v="0"/>
    <s v="theater/plays"/>
    <n v="101"/>
    <n v="24.55"/>
    <x v="1"/>
    <s v="plays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x v="0"/>
    <s v="theater/plays"/>
    <n v="146"/>
    <n v="292.77999999999997"/>
    <x v="1"/>
    <s v="plays"/>
    <x v="3328"/>
    <d v="2014-07-05T01:00:00"/>
    <x v="3"/>
  </r>
  <r>
    <x v="3329"/>
    <x v="3328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x v="0"/>
    <s v="theater/plays"/>
    <n v="117"/>
    <n v="44.92"/>
    <x v="1"/>
    <s v="plays"/>
    <x v="3329"/>
    <d v="2014-07-27T23:00:00"/>
    <x v="3"/>
  </r>
  <r>
    <x v="3330"/>
    <x v="3329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x v="0"/>
    <s v="theater/plays"/>
    <n v="106"/>
    <n v="23.1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x v="0"/>
    <s v="theater/plays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x v="0"/>
    <s v="theater/plays"/>
    <n v="100"/>
    <n v="72.290000000000006"/>
    <x v="1"/>
    <s v="plays"/>
    <x v="3332"/>
    <d v="2014-07-19T20:38:50"/>
    <x v="3"/>
  </r>
  <r>
    <x v="3333"/>
    <x v="3332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x v="0"/>
    <s v="theater/plays"/>
    <n v="105"/>
    <n v="32.97"/>
    <x v="1"/>
    <s v="plays"/>
    <x v="3333"/>
    <d v="2015-06-15T16:14:40"/>
    <x v="0"/>
  </r>
  <r>
    <x v="3334"/>
    <x v="3333"/>
    <s v="The Saltbox Theatre Collective is a brand new not-for-profit theatre company in Illinois."/>
    <x v="406"/>
    <n v="5366"/>
    <x v="0"/>
    <s v="US"/>
    <s v="USD"/>
    <x v="3326"/>
    <n v="1435667422"/>
    <b v="0"/>
    <n v="46"/>
    <x v="0"/>
    <s v="theater/plays"/>
    <n v="139"/>
    <n v="116.65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x v="0"/>
    <s v="theater/plays"/>
    <n v="100"/>
    <n v="79.62"/>
    <x v="1"/>
    <s v="plays"/>
    <x v="3335"/>
    <d v="2014-08-03T23:00:00"/>
    <x v="3"/>
  </r>
  <r>
    <x v="3336"/>
    <x v="3335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x v="0"/>
    <s v="theater/plays"/>
    <n v="100"/>
    <n v="27.78"/>
    <x v="1"/>
    <s v="plays"/>
    <x v="3336"/>
    <d v="2016-04-05T08:34:06"/>
    <x v="2"/>
  </r>
  <r>
    <x v="3337"/>
    <x v="3336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x v="0"/>
    <s v="theater/plays"/>
    <n v="110"/>
    <n v="81.03"/>
    <x v="1"/>
    <s v="plays"/>
    <x v="3337"/>
    <d v="2014-10-10T21:00:00"/>
    <x v="3"/>
  </r>
  <r>
    <x v="3338"/>
    <x v="3337"/>
    <s v="Join Estelle Parsons in support of Theater That Looks and Sounds Like America"/>
    <x v="36"/>
    <n v="15327"/>
    <x v="0"/>
    <s v="US"/>
    <s v="USD"/>
    <x v="3330"/>
    <n v="1486129680"/>
    <b v="0"/>
    <n v="112"/>
    <x v="0"/>
    <s v="theater/plays"/>
    <n v="102"/>
    <n v="136.85"/>
    <x v="1"/>
    <s v="plays"/>
    <x v="3338"/>
    <d v="2017-02-24T13:48:00"/>
    <x v="1"/>
  </r>
  <r>
    <x v="3339"/>
    <x v="3338"/>
    <s v="FPLA presents FRIENDS IN TRANSIENT PLACES by Jonathan Caren: a magical story of modern life."/>
    <x v="6"/>
    <n v="8348"/>
    <x v="0"/>
    <s v="US"/>
    <s v="USD"/>
    <x v="3331"/>
    <n v="1467129518"/>
    <b v="0"/>
    <n v="47"/>
    <x v="0"/>
    <s v="theater/plays"/>
    <n v="104"/>
    <n v="177.62"/>
    <x v="1"/>
    <s v="plays"/>
    <x v="3339"/>
    <d v="2016-07-28T15:58:38"/>
    <x v="2"/>
  </r>
  <r>
    <x v="3340"/>
    <x v="3339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x v="0"/>
    <s v="theater/plays"/>
    <n v="138"/>
    <n v="109.08"/>
    <x v="1"/>
    <s v="plays"/>
    <x v="3340"/>
    <d v="2016-12-06T23:22:34"/>
    <x v="2"/>
  </r>
  <r>
    <x v="3341"/>
    <x v="3340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x v="0"/>
    <s v="theater/plays"/>
    <n v="100"/>
    <n v="119.64"/>
    <x v="1"/>
    <s v="plays"/>
    <x v="3341"/>
    <d v="2016-06-12T17:00:00"/>
    <x v="2"/>
  </r>
  <r>
    <x v="3342"/>
    <x v="3341"/>
    <s v="We believe in the power of stories to change the world. Theatre that inspires transformation."/>
    <x v="12"/>
    <n v="6100"/>
    <x v="0"/>
    <s v="US"/>
    <s v="USD"/>
    <x v="3334"/>
    <n v="1425020810"/>
    <b v="0"/>
    <n v="78"/>
    <x v="0"/>
    <s v="theater/plays"/>
    <n v="102"/>
    <n v="78.209999999999994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x v="0"/>
    <s v="theater/plays"/>
    <n v="171"/>
    <n v="52.17"/>
    <x v="1"/>
    <s v="plays"/>
    <x v="3343"/>
    <d v="2016-04-13T13:18:00"/>
    <x v="2"/>
  </r>
  <r>
    <x v="3344"/>
    <x v="3343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x v="0"/>
    <s v="theater/plays"/>
    <n v="101"/>
    <n v="114.13"/>
    <x v="1"/>
    <s v="plays"/>
    <x v="3344"/>
    <d v="2014-08-30T04:48:13"/>
    <x v="3"/>
  </r>
  <r>
    <x v="3345"/>
    <x v="3344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x v="0"/>
    <s v="theater/plays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x v="0"/>
    <s v="theater/plays"/>
    <n v="110"/>
    <n v="91.67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x v="0"/>
    <s v="theater/plays"/>
    <n v="119"/>
    <n v="108.59"/>
    <x v="1"/>
    <s v="plays"/>
    <x v="3347"/>
    <d v="2016-05-08T21:00:00"/>
    <x v="2"/>
  </r>
  <r>
    <x v="3348"/>
    <x v="3265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x v="0"/>
    <s v="theater/plays"/>
    <n v="100"/>
    <n v="69.819999999999993"/>
    <x v="1"/>
    <s v="plays"/>
    <x v="3348"/>
    <d v="2016-04-30T03:59:00"/>
    <x v="2"/>
  </r>
  <r>
    <x v="3349"/>
    <x v="3347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x v="0"/>
    <s v="theater/plays"/>
    <n v="153"/>
    <n v="109.57"/>
    <x v="1"/>
    <s v="plays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x v="0"/>
    <s v="theater/plays"/>
    <n v="104"/>
    <n v="71.67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x v="0"/>
    <s v="theater/plays"/>
    <n v="101"/>
    <n v="93.61"/>
    <x v="1"/>
    <s v="plays"/>
    <x v="3351"/>
    <d v="2014-07-23T11:00:00"/>
    <x v="3"/>
  </r>
  <r>
    <x v="3352"/>
    <x v="3350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x v="0"/>
    <s v="theater/plays"/>
    <n v="108"/>
    <n v="76.8"/>
    <x v="1"/>
    <s v="plays"/>
    <x v="3352"/>
    <d v="2016-07-01T23:00:00"/>
    <x v="2"/>
  </r>
  <r>
    <x v="3353"/>
    <x v="3351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x v="0"/>
    <s v="theater/plays"/>
    <n v="315"/>
    <n v="35.799999999999997"/>
    <x v="1"/>
    <s v="plays"/>
    <x v="3353"/>
    <d v="2016-05-02T23:00:00"/>
    <x v="2"/>
  </r>
  <r>
    <x v="3354"/>
    <x v="3352"/>
    <s v="Help Strangeloop Theatre create and support new work by sponsoring our 2015-2016 season."/>
    <x v="9"/>
    <n v="3058"/>
    <x v="0"/>
    <s v="US"/>
    <s v="USD"/>
    <x v="3346"/>
    <n v="1443029206"/>
    <b v="0"/>
    <n v="55"/>
    <x v="0"/>
    <s v="theater/plays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x v="0"/>
    <s v="theater/plays"/>
    <n v="126"/>
    <n v="147.33000000000001"/>
    <x v="1"/>
    <s v="plays"/>
    <x v="3355"/>
    <d v="2016-05-10T11:17:00"/>
    <x v="2"/>
  </r>
  <r>
    <x v="3356"/>
    <x v="3354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x v="0"/>
    <s v="theater/plays"/>
    <n v="101"/>
    <n v="56.33"/>
    <x v="1"/>
    <s v="plays"/>
    <x v="3356"/>
    <d v="2016-07-15T19:34:32"/>
    <x v="2"/>
  </r>
  <r>
    <x v="3357"/>
    <x v="3355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x v="0"/>
    <s v="theater/plays"/>
    <n v="101"/>
    <n v="96.19"/>
    <x v="1"/>
    <s v="plays"/>
    <x v="3357"/>
    <d v="2014-08-01T10:01:50"/>
    <x v="3"/>
  </r>
  <r>
    <x v="3358"/>
    <x v="3356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x v="0"/>
    <s v="theater/plays"/>
    <n v="103"/>
    <n v="63.57"/>
    <x v="1"/>
    <s v="plays"/>
    <x v="3358"/>
    <d v="2014-11-19T08:27:59"/>
    <x v="3"/>
  </r>
  <r>
    <x v="3359"/>
    <x v="3357"/>
    <s v="A Theatrical Production Celebrating the Lebanese Culture and the Human Spirit in Time of War."/>
    <x v="23"/>
    <n v="4250"/>
    <x v="0"/>
    <s v="US"/>
    <s v="USD"/>
    <x v="3351"/>
    <n v="1484097734"/>
    <b v="0"/>
    <n v="23"/>
    <x v="0"/>
    <s v="theater/plays"/>
    <n v="106"/>
    <n v="184.78"/>
    <x v="1"/>
    <s v="plays"/>
    <x v="3359"/>
    <d v="2017-02-25T01:22:14"/>
    <x v="1"/>
  </r>
  <r>
    <x v="3360"/>
    <x v="3358"/>
    <s v="World Premiere, an M1 Singapore Fringe Festival 2017 commission."/>
    <x v="7"/>
    <n v="9124"/>
    <x v="0"/>
    <s v="SG"/>
    <s v="SGD"/>
    <x v="3352"/>
    <n v="1479866343"/>
    <b v="0"/>
    <n v="72"/>
    <x v="0"/>
    <s v="theater/plays"/>
    <n v="101"/>
    <n v="126.72"/>
    <x v="1"/>
    <s v="plays"/>
    <x v="3360"/>
    <d v="2016-12-14T15:59:00"/>
    <x v="2"/>
  </r>
  <r>
    <x v="3361"/>
    <x v="3359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x v="0"/>
    <s v="theater/plays"/>
    <n v="113"/>
    <n v="83.43"/>
    <x v="1"/>
    <s v="plays"/>
    <x v="3361"/>
    <d v="2014-09-01T15:59:00"/>
    <x v="3"/>
  </r>
  <r>
    <x v="3362"/>
    <x v="3360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x v="0"/>
    <s v="theater/plays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x v="0"/>
    <s v="theater/plays"/>
    <n v="101"/>
    <n v="302.31"/>
    <x v="1"/>
    <s v="plays"/>
    <x v="3363"/>
    <d v="2014-08-19T16:00:00"/>
    <x v="3"/>
  </r>
  <r>
    <x v="3364"/>
    <x v="3362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x v="0"/>
    <s v="theater/plays"/>
    <n v="106"/>
    <n v="44.14"/>
    <x v="1"/>
    <s v="plays"/>
    <x v="3364"/>
    <d v="2016-03-15T21:00:00"/>
    <x v="2"/>
  </r>
  <r>
    <x v="3365"/>
    <x v="3363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x v="0"/>
    <s v="theater/plays"/>
    <n v="104"/>
    <n v="866.67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x v="0"/>
    <s v="theater/plays"/>
    <n v="221"/>
    <n v="61.3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x v="0"/>
    <s v="theater/plays"/>
    <n v="119"/>
    <n v="29.67"/>
    <x v="1"/>
    <s v="plays"/>
    <x v="3367"/>
    <d v="2015-08-01T22:24:54"/>
    <x v="0"/>
  </r>
  <r>
    <x v="3368"/>
    <x v="3366"/>
    <s v="Help a non-profit community theatre create an unforgettable production of J.M. Barrie's classic play."/>
    <x v="28"/>
    <n v="1046"/>
    <x v="0"/>
    <s v="US"/>
    <s v="USD"/>
    <x v="3359"/>
    <n v="1416977259"/>
    <b v="0"/>
    <n v="23"/>
    <x v="0"/>
    <s v="theater/plays"/>
    <n v="105"/>
    <n v="45.48"/>
    <x v="1"/>
    <s v="plays"/>
    <x v="3368"/>
    <d v="2015-01-01T05:00:00"/>
    <x v="3"/>
  </r>
  <r>
    <x v="3369"/>
    <x v="3367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x v="0"/>
    <s v="theater/plays"/>
    <n v="104"/>
    <n v="96.2"/>
    <x v="1"/>
    <s v="plays"/>
    <x v="3369"/>
    <d v="2017-01-15T00:59:40"/>
    <x v="2"/>
  </r>
  <r>
    <x v="3370"/>
    <x v="3368"/>
    <s v="I'm Alright. A story of young women, told by young women, for the world."/>
    <x v="15"/>
    <n v="1766"/>
    <x v="0"/>
    <s v="US"/>
    <s v="USD"/>
    <x v="3361"/>
    <n v="1479283285"/>
    <b v="0"/>
    <n v="26"/>
    <x v="0"/>
    <s v="theater/plays"/>
    <n v="118"/>
    <n v="67.92"/>
    <x v="1"/>
    <s v="plays"/>
    <x v="3370"/>
    <d v="2016-12-17T08:00:00"/>
    <x v="2"/>
  </r>
  <r>
    <x v="3371"/>
    <x v="3369"/>
    <s v="Help support Red Planet, a new science fiction play based off the Mars One exploration."/>
    <x v="48"/>
    <n v="277"/>
    <x v="0"/>
    <s v="US"/>
    <s v="USD"/>
    <x v="3362"/>
    <n v="1446670765"/>
    <b v="0"/>
    <n v="9"/>
    <x v="0"/>
    <s v="theater/plays"/>
    <n v="139"/>
    <n v="30.78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x v="0"/>
    <s v="theater/plays"/>
    <n v="104"/>
    <n v="38.33"/>
    <x v="1"/>
    <s v="plays"/>
    <x v="3372"/>
    <d v="2014-08-25T04:59:00"/>
    <x v="3"/>
  </r>
  <r>
    <x v="3373"/>
    <x v="3371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x v="0"/>
    <s v="theater/plays"/>
    <n v="100"/>
    <n v="66.83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x v="0"/>
    <s v="theater/plays"/>
    <n v="107"/>
    <n v="71.73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x v="0"/>
    <s v="theater/plays"/>
    <n v="100"/>
    <n v="176.47"/>
    <x v="1"/>
    <s v="plays"/>
    <x v="3375"/>
    <d v="2014-05-18T14:39:33"/>
    <x v="3"/>
  </r>
  <r>
    <x v="3376"/>
    <x v="3374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x v="0"/>
    <s v="theater/plays"/>
    <n v="100"/>
    <n v="421.11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x v="0"/>
    <s v="theater/plays"/>
    <n v="101"/>
    <n v="104.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x v="0"/>
    <s v="theater/plays"/>
    <n v="108"/>
    <n v="28.19"/>
    <x v="1"/>
    <s v="plays"/>
    <x v="3378"/>
    <d v="2014-08-31T13:08:00"/>
    <x v="3"/>
  </r>
  <r>
    <x v="3379"/>
    <x v="3377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x v="0"/>
    <s v="theater/plays"/>
    <n v="104"/>
    <n v="54.55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x v="0"/>
    <s v="theater/plays"/>
    <n v="104"/>
    <n v="111.89"/>
    <x v="1"/>
    <s v="plays"/>
    <x v="3380"/>
    <d v="2014-11-29T23:52:58"/>
    <x v="3"/>
  </r>
  <r>
    <x v="3381"/>
    <x v="3379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x v="0"/>
    <s v="theater/plays"/>
    <n v="102"/>
    <n v="85.21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x v="0"/>
    <s v="theater/plays"/>
    <n v="101"/>
    <n v="76.650000000000006"/>
    <x v="1"/>
    <s v="plays"/>
    <x v="3382"/>
    <d v="2016-08-01T22:59:00"/>
    <x v="2"/>
  </r>
  <r>
    <x v="3383"/>
    <x v="3381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x v="0"/>
    <s v="theater/plays"/>
    <n v="112"/>
    <n v="65.17"/>
    <x v="1"/>
    <s v="plays"/>
    <x v="3383"/>
    <d v="2016-06-23T18:47:00"/>
    <x v="2"/>
  </r>
  <r>
    <x v="3384"/>
    <x v="3382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x v="0"/>
    <s v="theater/plays"/>
    <n v="100"/>
    <n v="93.76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x v="0"/>
    <s v="theater/plays"/>
    <n v="100"/>
    <n v="133.33000000000001"/>
    <x v="1"/>
    <s v="plays"/>
    <x v="3385"/>
    <d v="2014-12-10T20:49:12"/>
    <x v="3"/>
  </r>
  <r>
    <x v="3386"/>
    <x v="3384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x v="0"/>
    <s v="theater/plays"/>
    <n v="105"/>
    <n v="51.22"/>
    <x v="1"/>
    <s v="plays"/>
    <x v="3386"/>
    <d v="2014-12-03T15:28:26"/>
    <x v="3"/>
  </r>
  <r>
    <x v="3387"/>
    <x v="3385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x v="0"/>
    <s v="theater/plays"/>
    <n v="117"/>
    <n v="100.17"/>
    <x v="1"/>
    <s v="plays"/>
    <x v="3387"/>
    <d v="2014-12-14T18:18:08"/>
    <x v="3"/>
  </r>
  <r>
    <x v="3388"/>
    <x v="3386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x v="0"/>
    <s v="theater/plays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x v="0"/>
    <s v="theater/plays"/>
    <n v="115"/>
    <n v="184.68"/>
    <x v="1"/>
    <s v="plays"/>
    <x v="3389"/>
    <d v="2016-06-03T13:31:22"/>
    <x v="2"/>
  </r>
  <r>
    <x v="3390"/>
    <x v="3388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x v="0"/>
    <s v="theater/plays"/>
    <n v="102"/>
    <n v="69.819999999999993"/>
    <x v="1"/>
    <s v="plays"/>
    <x v="3390"/>
    <d v="2014-07-10T18:35:45"/>
    <x v="3"/>
  </r>
  <r>
    <x v="3391"/>
    <x v="3389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x v="0"/>
    <s v="theater/plays"/>
    <n v="223"/>
    <n v="61.94"/>
    <x v="1"/>
    <s v="plays"/>
    <x v="3391"/>
    <d v="2014-08-08T22:28:00"/>
    <x v="3"/>
  </r>
  <r>
    <x v="3392"/>
    <x v="3390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x v="0"/>
    <s v="theater/plays"/>
    <n v="100"/>
    <n v="41.67"/>
    <x v="1"/>
    <s v="plays"/>
    <x v="3392"/>
    <d v="2016-05-06T20:17:35"/>
    <x v="2"/>
  </r>
  <r>
    <x v="3393"/>
    <x v="3391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x v="0"/>
    <s v="theater/plays"/>
    <n v="106"/>
    <n v="36.07"/>
    <x v="1"/>
    <s v="plays"/>
    <x v="3393"/>
    <d v="2014-11-06T00:46:00"/>
    <x v="3"/>
  </r>
  <r>
    <x v="3394"/>
    <x v="3392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x v="0"/>
    <s v="theater/plays"/>
    <n v="142"/>
    <n v="29"/>
    <x v="1"/>
    <s v="plays"/>
    <x v="3394"/>
    <d v="2014-07-27T14:17:25"/>
    <x v="3"/>
  </r>
  <r>
    <x v="3395"/>
    <x v="3393"/>
    <s v="Miramar is a a darkly funny play exploring what it is we call â€˜homeâ€™."/>
    <x v="2"/>
    <n v="920"/>
    <x v="0"/>
    <s v="GB"/>
    <s v="GBP"/>
    <x v="3385"/>
    <n v="1431795944"/>
    <b v="0"/>
    <n v="38"/>
    <x v="0"/>
    <s v="theater/plays"/>
    <n v="184"/>
    <n v="24.21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x v="0"/>
    <s v="theater/plays"/>
    <n v="104"/>
    <n v="55.89"/>
    <x v="1"/>
    <s v="plays"/>
    <x v="3396"/>
    <d v="2014-06-01T03:59:00"/>
    <x v="3"/>
  </r>
  <r>
    <x v="3397"/>
    <x v="3395"/>
    <s v="Help a group of recovering alcoholics bring Samuel Beckett's classic to a seaside town!"/>
    <x v="49"/>
    <n v="280"/>
    <x v="0"/>
    <s v="GB"/>
    <s v="GBP"/>
    <x v="3386"/>
    <n v="1452338929"/>
    <b v="0"/>
    <n v="24"/>
    <x v="0"/>
    <s v="theater/plays"/>
    <n v="112"/>
    <n v="11.67"/>
    <x v="1"/>
    <s v="plays"/>
    <x v="3397"/>
    <d v="2016-02-18T22:00:00"/>
    <x v="2"/>
  </r>
  <r>
    <x v="3398"/>
    <x v="3396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x v="0"/>
    <s v="theater/plays"/>
    <n v="111"/>
    <n v="68.349999999999994"/>
    <x v="1"/>
    <s v="plays"/>
    <x v="3398"/>
    <d v="2014-11-21T17:00:00"/>
    <x v="3"/>
  </r>
  <r>
    <x v="3399"/>
    <x v="3397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x v="0"/>
    <s v="theater/plays"/>
    <n v="104"/>
    <n v="27.07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x v="0"/>
    <s v="theater/plays"/>
    <n v="100"/>
    <n v="118.13"/>
    <x v="1"/>
    <s v="plays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x v="0"/>
    <s v="theater/plays"/>
    <n v="102"/>
    <n v="44.7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x v="0"/>
    <s v="theater/plays"/>
    <n v="110"/>
    <n v="99.79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x v="0"/>
    <s v="theater/plays"/>
    <n v="100"/>
    <n v="117.65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x v="0"/>
    <s v="theater/plays"/>
    <n v="122"/>
    <n v="203.33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x v="0"/>
    <s v="theater/plays"/>
    <n v="138"/>
    <n v="28.32"/>
    <x v="1"/>
    <s v="plays"/>
    <x v="3405"/>
    <d v="2016-03-01T23:59:00"/>
    <x v="2"/>
  </r>
  <r>
    <x v="3406"/>
    <x v="3404"/>
    <s v="A funny and moving new play about two families dealing with aging parents in very different ways!"/>
    <x v="3"/>
    <n v="10031"/>
    <x v="0"/>
    <s v="US"/>
    <s v="USD"/>
    <x v="3395"/>
    <n v="1401623376"/>
    <b v="0"/>
    <n v="91"/>
    <x v="0"/>
    <s v="theater/plays"/>
    <n v="100"/>
    <n v="110.23"/>
    <x v="1"/>
    <s v="plays"/>
    <x v="3406"/>
    <d v="2014-07-16T11:49:36"/>
    <x v="3"/>
  </r>
  <r>
    <x v="3407"/>
    <x v="3405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x v="0"/>
    <s v="theater/plays"/>
    <n v="107"/>
    <n v="31.97"/>
    <x v="1"/>
    <s v="plays"/>
    <x v="3407"/>
    <d v="2014-07-06T10:08:09"/>
    <x v="3"/>
  </r>
  <r>
    <x v="3408"/>
    <x v="3406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x v="0"/>
    <s v="theater/plays"/>
    <n v="211"/>
    <n v="58.61"/>
    <x v="1"/>
    <s v="plays"/>
    <x v="3408"/>
    <d v="2014-07-18T23:48:24"/>
    <x v="3"/>
  </r>
  <r>
    <x v="3409"/>
    <x v="3407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x v="0"/>
    <s v="theater/plays"/>
    <n v="124"/>
    <n v="29.43"/>
    <x v="1"/>
    <s v="plays"/>
    <x v="3409"/>
    <d v="2016-07-31T20:58:00"/>
    <x v="2"/>
  </r>
  <r>
    <x v="3410"/>
    <x v="3408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x v="0"/>
    <s v="theater/plays"/>
    <n v="109"/>
    <n v="81.38"/>
    <x v="1"/>
    <s v="plays"/>
    <x v="3410"/>
    <d v="2016-06-06T07:00:00"/>
    <x v="2"/>
  </r>
  <r>
    <x v="3411"/>
    <x v="3409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x v="0"/>
    <s v="theater/plays"/>
    <n v="104"/>
    <n v="199.17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x v="0"/>
    <s v="theater/plays"/>
    <n v="100"/>
    <n v="115.38"/>
    <x v="1"/>
    <s v="plays"/>
    <x v="3412"/>
    <d v="2014-09-27T23:01:02"/>
    <x v="3"/>
  </r>
  <r>
    <x v="3413"/>
    <x v="3411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x v="0"/>
    <s v="theater/plays"/>
    <n v="130"/>
    <n v="46.4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x v="0"/>
    <s v="theater/plays"/>
    <n v="104"/>
    <n v="70.569999999999993"/>
    <x v="1"/>
    <s v="plays"/>
    <x v="3414"/>
    <d v="2016-12-01T07:59:00"/>
    <x v="2"/>
  </r>
  <r>
    <x v="3415"/>
    <x v="3413"/>
    <s v="We are raising funds to allow for enhanced scenic, costume, and lighting design. Every dollar helps!"/>
    <x v="48"/>
    <n v="200"/>
    <x v="0"/>
    <s v="US"/>
    <s v="USD"/>
    <x v="3404"/>
    <n v="1459999656"/>
    <b v="0"/>
    <n v="9"/>
    <x v="0"/>
    <s v="theater/plays"/>
    <n v="100"/>
    <n v="22.22"/>
    <x v="1"/>
    <s v="plays"/>
    <x v="3415"/>
    <d v="2016-04-17T23:30:00"/>
    <x v="2"/>
  </r>
  <r>
    <x v="3416"/>
    <x v="3414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x v="0"/>
    <s v="theater/plays"/>
    <n v="120"/>
    <n v="159.4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x v="0"/>
    <s v="theater/plays"/>
    <n v="100"/>
    <n v="37.78"/>
    <x v="1"/>
    <s v="plays"/>
    <x v="3417"/>
    <d v="2014-10-26T00:43:00"/>
    <x v="3"/>
  </r>
  <r>
    <x v="3418"/>
    <x v="3416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x v="0"/>
    <s v="theater/plays"/>
    <n v="101"/>
    <n v="72.05"/>
    <x v="1"/>
    <s v="plays"/>
    <x v="3418"/>
    <d v="2014-05-23T20:01:47"/>
    <x v="3"/>
  </r>
  <r>
    <x v="3419"/>
    <x v="3417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x v="0"/>
    <s v="theater/plays"/>
    <n v="107"/>
    <n v="63.7"/>
    <x v="1"/>
    <s v="plays"/>
    <x v="3419"/>
    <d v="2016-04-06T21:30:00"/>
    <x v="2"/>
  </r>
  <r>
    <x v="3420"/>
    <x v="3418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x v="0"/>
    <s v="theater/plays"/>
    <n v="138"/>
    <n v="28.41"/>
    <x v="1"/>
    <s v="plays"/>
    <x v="3420"/>
    <d v="2016-02-14T00:00:00"/>
    <x v="2"/>
  </r>
  <r>
    <x v="3421"/>
    <x v="3419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x v="0"/>
    <s v="theater/plays"/>
    <n v="101"/>
    <n v="103.21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x v="0"/>
    <s v="theater/plays"/>
    <n v="109"/>
    <n v="71.150000000000006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x v="0"/>
    <s v="theater/plays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x v="0"/>
    <s v="theater/plays"/>
    <n v="104"/>
    <n v="81.78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x v="0"/>
    <s v="theater/plays"/>
    <n v="103"/>
    <n v="297.02999999999997"/>
    <x v="1"/>
    <s v="plays"/>
    <x v="3425"/>
    <d v="2014-10-04T14:48:56"/>
    <x v="3"/>
  </r>
  <r>
    <x v="3426"/>
    <x v="3424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x v="0"/>
    <s v="theater/plays"/>
    <n v="108"/>
    <n v="46.61"/>
    <x v="1"/>
    <s v="plays"/>
    <x v="3426"/>
    <d v="2014-09-21T02:00:00"/>
    <x v="3"/>
  </r>
  <r>
    <x v="3427"/>
    <x v="3425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x v="0"/>
    <s v="theater/plays"/>
    <n v="100"/>
    <n v="51.72"/>
    <x v="1"/>
    <s v="plays"/>
    <x v="3427"/>
    <d v="2014-07-02T15:29:12"/>
    <x v="3"/>
  </r>
  <r>
    <x v="3428"/>
    <x v="3426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x v="0"/>
    <s v="theater/plays"/>
    <n v="103"/>
    <n v="40.29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x v="0"/>
    <s v="theater/plays"/>
    <n v="130"/>
    <n v="16.25"/>
    <x v="1"/>
    <s v="plays"/>
    <x v="3429"/>
    <d v="2016-11-02T00:31:01"/>
    <x v="2"/>
  </r>
  <r>
    <x v="3430"/>
    <x v="3428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x v="0"/>
    <s v="theater/plays"/>
    <n v="109"/>
    <n v="30.15"/>
    <x v="1"/>
    <s v="plays"/>
    <x v="3430"/>
    <d v="2014-07-30T22:41:41"/>
    <x v="3"/>
  </r>
  <r>
    <x v="3431"/>
    <x v="3429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x v="0"/>
    <s v="theater/plays"/>
    <n v="100"/>
    <n v="95.24"/>
    <x v="1"/>
    <s v="plays"/>
    <x v="3431"/>
    <d v="2014-08-18T17:32:33"/>
    <x v="3"/>
  </r>
  <r>
    <x v="3432"/>
    <x v="3430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x v="0"/>
    <s v="theater/plays"/>
    <n v="110"/>
    <n v="52.21"/>
    <x v="1"/>
    <s v="plays"/>
    <x v="3432"/>
    <d v="2016-02-05T22:00:00"/>
    <x v="2"/>
  </r>
  <r>
    <x v="3433"/>
    <x v="3431"/>
    <s v="death&amp;pretzels presents their first Chicago based project:_x000a_The Dybbuk by S. Ansky"/>
    <x v="196"/>
    <n v="9525"/>
    <x v="0"/>
    <s v="US"/>
    <s v="USD"/>
    <x v="3421"/>
    <n v="1400290255"/>
    <b v="0"/>
    <n v="71"/>
    <x v="0"/>
    <s v="theater/plays"/>
    <n v="100"/>
    <n v="134.15"/>
    <x v="1"/>
    <s v="plays"/>
    <x v="3433"/>
    <d v="2014-06-17T03:00:00"/>
    <x v="3"/>
  </r>
  <r>
    <x v="3434"/>
    <x v="3432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x v="0"/>
    <s v="theater/plays"/>
    <n v="106"/>
    <n v="62.83"/>
    <x v="1"/>
    <s v="plays"/>
    <x v="3434"/>
    <d v="2014-07-10T09:07:49"/>
    <x v="3"/>
  </r>
  <r>
    <x v="3435"/>
    <x v="3433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x v="0"/>
    <s v="theater/plays"/>
    <n v="112"/>
    <n v="58.95"/>
    <x v="1"/>
    <s v="plays"/>
    <x v="3435"/>
    <d v="2016-08-07T03:00:00"/>
    <x v="2"/>
  </r>
  <r>
    <x v="3436"/>
    <x v="3434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x v="0"/>
    <s v="theater/plays"/>
    <n v="106"/>
    <n v="143.11000000000001"/>
    <x v="1"/>
    <s v="plays"/>
    <x v="3436"/>
    <d v="2014-08-21T16:28:00"/>
    <x v="3"/>
  </r>
  <r>
    <x v="3437"/>
    <x v="3435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x v="0"/>
    <s v="theater/plays"/>
    <n v="101"/>
    <n v="84.17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x v="0"/>
    <s v="theater/plays"/>
    <n v="104"/>
    <n v="186.07"/>
    <x v="1"/>
    <s v="plays"/>
    <x v="3438"/>
    <d v="2015-05-02T21:00:00"/>
    <x v="0"/>
  </r>
  <r>
    <x v="3439"/>
    <x v="3437"/>
    <s v="Help a small theater produce an original adaptation of Lewis Carroll's classic story."/>
    <x v="38"/>
    <n v="1616.14"/>
    <x v="0"/>
    <s v="US"/>
    <s v="USD"/>
    <x v="3427"/>
    <n v="1452030730"/>
    <b v="0"/>
    <n v="18"/>
    <x v="0"/>
    <s v="theater/plays"/>
    <n v="135"/>
    <n v="89.79"/>
    <x v="1"/>
    <s v="plays"/>
    <x v="3439"/>
    <d v="2016-01-19T04:59:00"/>
    <x v="2"/>
  </r>
  <r>
    <x v="3440"/>
    <x v="3438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x v="0"/>
    <s v="theater/plays"/>
    <n v="105"/>
    <n v="64.16"/>
    <x v="1"/>
    <s v="plays"/>
    <x v="3440"/>
    <d v="2014-07-11T16:15:00"/>
    <x v="3"/>
  </r>
  <r>
    <x v="3441"/>
    <x v="3439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x v="0"/>
    <s v="theater/plays"/>
    <n v="103"/>
    <n v="59.65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x v="0"/>
    <s v="theater/plays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x v="0"/>
    <s v="theater/plays"/>
    <n v="186"/>
    <n v="41.22"/>
    <x v="1"/>
    <s v="plays"/>
    <x v="3443"/>
    <d v="2014-09-09T12:35:46"/>
    <x v="3"/>
  </r>
  <r>
    <x v="3444"/>
    <x v="3442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x v="0"/>
    <s v="theater/plays"/>
    <n v="289"/>
    <n v="43.35"/>
    <x v="1"/>
    <s v="plays"/>
    <x v="3444"/>
    <d v="2016-06-08T13:59:00"/>
    <x v="2"/>
  </r>
  <r>
    <x v="3445"/>
    <x v="3443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x v="0"/>
    <s v="theater/plays"/>
    <n v="100"/>
    <n v="64.52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x v="0"/>
    <s v="theater/plays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x v="28"/>
    <n v="1078"/>
    <x v="0"/>
    <s v="US"/>
    <s v="USD"/>
    <x v="3435"/>
    <n v="1454448012"/>
    <b v="0"/>
    <n v="14"/>
    <x v="0"/>
    <s v="theater/plays"/>
    <n v="108"/>
    <n v="77"/>
    <x v="1"/>
    <s v="plays"/>
    <x v="3447"/>
    <d v="2016-03-18T20:20:12"/>
    <x v="2"/>
  </r>
  <r>
    <x v="3448"/>
    <x v="3446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x v="0"/>
    <s v="theater/plays"/>
    <n v="110"/>
    <n v="51.22"/>
    <x v="1"/>
    <s v="plays"/>
    <x v="3448"/>
    <d v="2014-12-17T02:51:29"/>
    <x v="3"/>
  </r>
  <r>
    <x v="3449"/>
    <x v="3447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x v="0"/>
    <s v="theater/plays"/>
    <n v="171"/>
    <n v="68.25"/>
    <x v="1"/>
    <s v="plays"/>
    <x v="3449"/>
    <d v="2016-07-09T04:00:00"/>
    <x v="2"/>
  </r>
  <r>
    <x v="3450"/>
    <x v="3448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x v="0"/>
    <s v="theater/plays"/>
    <n v="152"/>
    <n v="19.489999999999998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x v="0"/>
    <s v="theater/plays"/>
    <n v="101"/>
    <n v="41.13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x v="0"/>
    <s v="theater/plays"/>
    <n v="153"/>
    <n v="41.41"/>
    <x v="1"/>
    <s v="plays"/>
    <x v="3452"/>
    <d v="2014-07-23T03:59:00"/>
    <x v="3"/>
  </r>
  <r>
    <x v="3453"/>
    <x v="3451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x v="0"/>
    <s v="theater/plays"/>
    <n v="128"/>
    <n v="27.5"/>
    <x v="1"/>
    <s v="plays"/>
    <x v="3453"/>
    <d v="2016-08-13T23:29:16"/>
    <x v="2"/>
  </r>
  <r>
    <x v="3454"/>
    <x v="3452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x v="0"/>
    <s v="theater/plays"/>
    <n v="101"/>
    <n v="33.57"/>
    <x v="1"/>
    <s v="plays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x v="0"/>
    <s v="theater/plays"/>
    <n v="101"/>
    <n v="145.87"/>
    <x v="1"/>
    <s v="plays"/>
    <x v="3455"/>
    <d v="2016-10-13T18:00:27"/>
    <x v="2"/>
  </r>
  <r>
    <x v="3456"/>
    <x v="3454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x v="0"/>
    <s v="theater/plays"/>
    <n v="191"/>
    <n v="358.69"/>
    <x v="1"/>
    <s v="plays"/>
    <x v="3456"/>
    <d v="2014-08-01T06:59:00"/>
    <x v="3"/>
  </r>
  <r>
    <x v="3457"/>
    <x v="3455"/>
    <s v="Robots, Space Battles, Mystery, and Intrigue. Nothing is Impossible..."/>
    <x v="13"/>
    <n v="2804"/>
    <x v="0"/>
    <s v="US"/>
    <s v="USD"/>
    <x v="3445"/>
    <n v="1421081857"/>
    <b v="0"/>
    <n v="55"/>
    <x v="0"/>
    <s v="theater/plays"/>
    <n v="140"/>
    <n v="50.9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x v="0"/>
    <s v="theater/plays"/>
    <n v="124"/>
    <n v="45.04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x v="0"/>
    <s v="theater/plays"/>
    <n v="126"/>
    <n v="17.53"/>
    <x v="1"/>
    <s v="plays"/>
    <x v="3459"/>
    <d v="2016-05-20T11:31:00"/>
    <x v="2"/>
  </r>
  <r>
    <x v="3460"/>
    <x v="3458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x v="0"/>
    <s v="theater/plays"/>
    <n v="190"/>
    <n v="50"/>
    <x v="1"/>
    <s v="plays"/>
    <x v="3460"/>
    <d v="2014-08-15T12:39:12"/>
    <x v="3"/>
  </r>
  <r>
    <x v="3461"/>
    <x v="3459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x v="0"/>
    <s v="theater/plays"/>
    <n v="139"/>
    <n v="57.92"/>
    <x v="1"/>
    <s v="plays"/>
    <x v="3461"/>
    <d v="2016-10-29T03:00:00"/>
    <x v="2"/>
  </r>
  <r>
    <x v="3462"/>
    <x v="3460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x v="0"/>
    <s v="theater/plays"/>
    <n v="202"/>
    <n v="29.71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x v="0"/>
    <s v="theater/plays"/>
    <n v="103"/>
    <n v="90.68"/>
    <x v="1"/>
    <s v="plays"/>
    <x v="3463"/>
    <d v="2016-10-11T03:59:00"/>
    <x v="2"/>
  </r>
  <r>
    <x v="3464"/>
    <x v="3462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x v="0"/>
    <s v="theater/plays"/>
    <n v="102"/>
    <n v="55.01"/>
    <x v="1"/>
    <s v="plays"/>
    <x v="3464"/>
    <d v="2016-08-23T03:07:17"/>
    <x v="2"/>
  </r>
  <r>
    <x v="3465"/>
    <x v="3463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x v="0"/>
    <s v="theater/plays"/>
    <n v="103"/>
    <n v="57.22"/>
    <x v="1"/>
    <s v="plays"/>
    <x v="3465"/>
    <d v="2015-08-09T16:00:00"/>
    <x v="0"/>
  </r>
  <r>
    <x v="3466"/>
    <x v="3464"/>
    <s v="The Spotlight Youth Theater is a program where every participant has a moment in the spotlight."/>
    <x v="8"/>
    <n v="4450"/>
    <x v="0"/>
    <s v="US"/>
    <s v="USD"/>
    <x v="3454"/>
    <n v="1455928050"/>
    <b v="0"/>
    <n v="61"/>
    <x v="0"/>
    <s v="theater/plays"/>
    <n v="127"/>
    <n v="72.95"/>
    <x v="1"/>
    <s v="plays"/>
    <x v="3466"/>
    <d v="2016-04-19T23:27:30"/>
    <x v="2"/>
  </r>
  <r>
    <x v="3467"/>
    <x v="3465"/>
    <s v="Venus in Fur, By David Ives."/>
    <x v="9"/>
    <n v="3030"/>
    <x v="0"/>
    <s v="US"/>
    <s v="USD"/>
    <x v="3455"/>
    <n v="1424275632"/>
    <b v="0"/>
    <n v="47"/>
    <x v="0"/>
    <s v="theater/plays"/>
    <n v="101"/>
    <n v="64.47"/>
    <x v="1"/>
    <s v="plays"/>
    <x v="3467"/>
    <d v="2015-03-20T15:07:12"/>
    <x v="0"/>
  </r>
  <r>
    <x v="3468"/>
    <x v="3466"/>
    <s v="Amidst the atrocities of WWII, two women transcend enemy lines to make the ultimate heroic sacrifice."/>
    <x v="3"/>
    <n v="12178"/>
    <x v="0"/>
    <s v="US"/>
    <s v="USD"/>
    <x v="3456"/>
    <n v="1471976529"/>
    <b v="0"/>
    <n v="17"/>
    <x v="0"/>
    <s v="theater/plays"/>
    <n v="122"/>
    <n v="716.35"/>
    <x v="1"/>
    <s v="plays"/>
    <x v="3468"/>
    <d v="2016-09-21T03:00:00"/>
    <x v="2"/>
  </r>
  <r>
    <x v="3469"/>
    <x v="3467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x v="0"/>
    <s v="theater/plays"/>
    <n v="113"/>
    <n v="50.4"/>
    <x v="1"/>
    <s v="plays"/>
    <x v="3469"/>
    <d v="2016-04-28T15:24:05"/>
    <x v="2"/>
  </r>
  <r>
    <x v="3470"/>
    <x v="3468"/>
    <s v="The New Artist's Circle is a theatre company dedicated to bringing the arts to young people."/>
    <x v="49"/>
    <n v="375"/>
    <x v="0"/>
    <s v="US"/>
    <s v="USD"/>
    <x v="3458"/>
    <n v="1465345902"/>
    <b v="0"/>
    <n v="9"/>
    <x v="0"/>
    <s v="theater/plays"/>
    <n v="150"/>
    <n v="41.67"/>
    <x v="1"/>
    <s v="plays"/>
    <x v="3470"/>
    <d v="2016-07-15T21:38:00"/>
    <x v="2"/>
  </r>
  <r>
    <x v="3471"/>
    <x v="3469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x v="0"/>
    <s v="theater/plays"/>
    <n v="215"/>
    <n v="35.770000000000003"/>
    <x v="1"/>
    <s v="plays"/>
    <x v="3471"/>
    <d v="2014-08-31T20:00:00"/>
    <x v="3"/>
  </r>
  <r>
    <x v="3472"/>
    <x v="3470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x v="0"/>
    <s v="theater/plays"/>
    <n v="102"/>
    <n v="88.74"/>
    <x v="1"/>
    <s v="plays"/>
    <x v="3472"/>
    <d v="2014-11-06T05:59:00"/>
    <x v="3"/>
  </r>
  <r>
    <x v="3473"/>
    <x v="3471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x v="0"/>
    <s v="theater/plays"/>
    <n v="100"/>
    <n v="148.47999999999999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x v="0"/>
    <s v="theater/plays"/>
    <n v="101"/>
    <n v="51.79"/>
    <x v="1"/>
    <s v="plays"/>
    <x v="3474"/>
    <d v="2016-07-20T12:02:11"/>
    <x v="2"/>
  </r>
  <r>
    <x v="3475"/>
    <x v="3473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x v="0"/>
    <s v="theater/plays"/>
    <n v="113"/>
    <n v="20"/>
    <x v="1"/>
    <s v="plays"/>
    <x v="3475"/>
    <d v="2014-11-03T00:00:00"/>
    <x v="3"/>
  </r>
  <r>
    <x v="3476"/>
    <x v="3474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x v="0"/>
    <s v="theater/plays"/>
    <n v="104"/>
    <n v="52"/>
    <x v="1"/>
    <s v="plays"/>
    <x v="3476"/>
    <d v="2014-10-27T03:00:00"/>
    <x v="3"/>
  </r>
  <r>
    <x v="3477"/>
    <x v="3475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x v="0"/>
    <s v="theater/plays"/>
    <n v="115"/>
    <n v="53.23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x v="0"/>
    <s v="theater/plays"/>
    <n v="113"/>
    <n v="39.6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x v="0"/>
    <s v="theater/plays"/>
    <n v="128"/>
    <n v="34.25"/>
    <x v="1"/>
    <s v="plays"/>
    <x v="3479"/>
    <d v="2014-06-21T20:31:20"/>
    <x v="3"/>
  </r>
  <r>
    <x v="3480"/>
    <x v="3478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x v="0"/>
    <s v="theater/plays"/>
    <n v="143"/>
    <n v="164.62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x v="0"/>
    <s v="theater/plays"/>
    <n v="119"/>
    <n v="125.05"/>
    <x v="1"/>
    <s v="plays"/>
    <x v="3481"/>
    <d v="2015-01-02T05:56:28"/>
    <x v="3"/>
  </r>
  <r>
    <x v="3482"/>
    <x v="3480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x v="0"/>
    <s v="theater/plays"/>
    <n v="138"/>
    <n v="51.88"/>
    <x v="1"/>
    <s v="plays"/>
    <x v="3482"/>
    <d v="2014-07-06T18:31:06"/>
    <x v="3"/>
  </r>
  <r>
    <x v="3483"/>
    <x v="3481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x v="0"/>
    <s v="theater/plays"/>
    <n v="160"/>
    <n v="40.29"/>
    <x v="1"/>
    <s v="plays"/>
    <x v="3483"/>
    <d v="2014-07-03T16:03:01"/>
    <x v="3"/>
  </r>
  <r>
    <x v="3484"/>
    <x v="3482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x v="0"/>
    <s v="theater/plays"/>
    <n v="114"/>
    <n v="64.91"/>
    <x v="1"/>
    <s v="plays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x v="0"/>
    <s v="theater/plays"/>
    <n v="101"/>
    <n v="55.33"/>
    <x v="1"/>
    <s v="plays"/>
    <x v="3485"/>
    <d v="2016-02-02T16:38:00"/>
    <x v="2"/>
  </r>
  <r>
    <x v="3486"/>
    <x v="3484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x v="0"/>
    <s v="theater/plays"/>
    <n v="155"/>
    <n v="83.14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x v="0"/>
    <s v="theater/plays"/>
    <n v="128"/>
    <n v="38.7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x v="0"/>
    <s v="theater/plays"/>
    <n v="121"/>
    <n v="125.38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x v="0"/>
    <s v="theater/plays"/>
    <n v="113"/>
    <n v="78.260000000000005"/>
    <x v="1"/>
    <s v="plays"/>
    <x v="3489"/>
    <d v="2014-05-24T21:00:00"/>
    <x v="3"/>
  </r>
  <r>
    <x v="3490"/>
    <x v="3488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x v="0"/>
    <s v="theater/plays"/>
    <n v="128"/>
    <n v="47.22"/>
    <x v="1"/>
    <s v="plays"/>
    <x v="3490"/>
    <d v="2016-04-13T19:15:24"/>
    <x v="2"/>
  </r>
  <r>
    <x v="3491"/>
    <x v="3489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x v="0"/>
    <s v="theater/plays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x v="0"/>
    <s v="theater/plays"/>
    <n v="105"/>
    <n v="114.29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x v="0"/>
    <s v="theater/plays"/>
    <n v="100"/>
    <n v="51.72"/>
    <x v="1"/>
    <s v="plays"/>
    <x v="3493"/>
    <d v="2014-08-17T05:11:00"/>
    <x v="3"/>
  </r>
  <r>
    <x v="3494"/>
    <x v="3492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x v="0"/>
    <s v="theater/plays"/>
    <n v="100"/>
    <n v="30.77"/>
    <x v="1"/>
    <s v="plays"/>
    <x v="3494"/>
    <d v="2016-11-26T06:00:00"/>
    <x v="2"/>
  </r>
  <r>
    <x v="3495"/>
    <x v="3493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x v="0"/>
    <s v="theater/plays"/>
    <n v="107"/>
    <n v="74.209999999999994"/>
    <x v="1"/>
    <s v="plays"/>
    <x v="3495"/>
    <d v="2014-11-01T17:18:00"/>
    <x v="3"/>
  </r>
  <r>
    <x v="3496"/>
    <x v="3494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x v="0"/>
    <s v="theater/plays"/>
    <n v="124"/>
    <n v="47.85"/>
    <x v="1"/>
    <s v="plays"/>
    <x v="3496"/>
    <d v="2016-09-11T20:19:26"/>
    <x v="2"/>
  </r>
  <r>
    <x v="3497"/>
    <x v="3495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x v="0"/>
    <s v="theater/plays"/>
    <n v="109"/>
    <n v="34.409999999999997"/>
    <x v="1"/>
    <s v="plays"/>
    <x v="3497"/>
    <d v="2016-06-02T22:00:00"/>
    <x v="2"/>
  </r>
  <r>
    <x v="3498"/>
    <x v="3496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x v="0"/>
    <s v="theater/plays"/>
    <n v="102"/>
    <n v="40.24"/>
    <x v="1"/>
    <s v="plays"/>
    <x v="3498"/>
    <d v="2016-05-28T21:44:00"/>
    <x v="2"/>
  </r>
  <r>
    <x v="3499"/>
    <x v="3497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x v="0"/>
    <s v="theater/plays"/>
    <n v="106"/>
    <n v="60.2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x v="0"/>
    <s v="theater/plays"/>
    <n v="106"/>
    <n v="25.31"/>
    <x v="1"/>
    <s v="plays"/>
    <x v="3500"/>
    <d v="2016-03-07T04:59:00"/>
    <x v="2"/>
  </r>
  <r>
    <x v="3501"/>
    <x v="3499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x v="0"/>
    <s v="theater/plays"/>
    <n v="101"/>
    <n v="35.950000000000003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x v="0"/>
    <s v="theater/plays"/>
    <n v="105"/>
    <n v="136"/>
    <x v="1"/>
    <s v="plays"/>
    <x v="3502"/>
    <d v="2016-03-16T03:59:00"/>
    <x v="2"/>
  </r>
  <r>
    <x v="3503"/>
    <x v="3501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x v="0"/>
    <s v="theater/plays"/>
    <n v="108"/>
    <n v="70.760000000000005"/>
    <x v="1"/>
    <s v="plays"/>
    <x v="3503"/>
    <d v="2016-07-24T11:28:48"/>
    <x v="2"/>
  </r>
  <r>
    <x v="3504"/>
    <x v="3502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x v="0"/>
    <s v="theater/plays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x v="0"/>
    <s v="theater/plays"/>
    <n v="104"/>
    <n v="66.510000000000005"/>
    <x v="1"/>
    <s v="plays"/>
    <x v="3505"/>
    <d v="2014-05-13T04:00:00"/>
    <x v="3"/>
  </r>
  <r>
    <x v="3506"/>
    <x v="3504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x v="0"/>
    <s v="theater/plays"/>
    <n v="102"/>
    <n v="105"/>
    <x v="1"/>
    <s v="plays"/>
    <x v="3506"/>
    <d v="2014-08-23T17:37:20"/>
    <x v="3"/>
  </r>
  <r>
    <x v="3507"/>
    <x v="3505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x v="0"/>
    <s v="theater/plays"/>
    <n v="104"/>
    <n v="145"/>
    <x v="1"/>
    <s v="plays"/>
    <x v="3507"/>
    <d v="2016-05-31T22:08:57"/>
    <x v="2"/>
  </r>
  <r>
    <x v="3508"/>
    <x v="3506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x v="0"/>
    <s v="theater/plays"/>
    <n v="180"/>
    <n v="12"/>
    <x v="1"/>
    <s v="plays"/>
    <x v="3508"/>
    <d v="2016-05-10T21:00:00"/>
    <x v="2"/>
  </r>
  <r>
    <x v="3509"/>
    <x v="3507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x v="0"/>
    <s v="theater/plays"/>
    <n v="106"/>
    <n v="96.67"/>
    <x v="1"/>
    <s v="plays"/>
    <x v="3509"/>
    <d v="2014-11-21T04:55:00"/>
    <x v="3"/>
  </r>
  <r>
    <x v="3510"/>
    <x v="3508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x v="0"/>
    <s v="theater/plays"/>
    <n v="101"/>
    <n v="60.33"/>
    <x v="1"/>
    <s v="plays"/>
    <x v="3510"/>
    <d v="2014-07-02T14:54:06"/>
    <x v="3"/>
  </r>
  <r>
    <x v="3511"/>
    <x v="3509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x v="0"/>
    <s v="theater/plays"/>
    <n v="101"/>
    <n v="79.89"/>
    <x v="1"/>
    <s v="plays"/>
    <x v="3511"/>
    <d v="2014-11-07T18:30:00"/>
    <x v="3"/>
  </r>
  <r>
    <x v="3512"/>
    <x v="3510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x v="0"/>
    <s v="theater/plays"/>
    <n v="100"/>
    <n v="58.82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x v="0"/>
    <s v="theater/plays"/>
    <n v="118"/>
    <n v="75.34"/>
    <x v="1"/>
    <s v="plays"/>
    <x v="3513"/>
    <d v="2014-06-04T04:59:00"/>
    <x v="3"/>
  </r>
  <r>
    <x v="3514"/>
    <x v="3512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x v="0"/>
    <s v="theater/plays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x v="0"/>
    <s v="theater/plays"/>
    <n v="103"/>
    <n v="66.959999999999994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x v="0"/>
    <s v="theater/plays"/>
    <n v="100"/>
    <n v="227.27"/>
    <x v="1"/>
    <s v="plays"/>
    <x v="3516"/>
    <d v="2014-09-08T03:00:00"/>
    <x v="3"/>
  </r>
  <r>
    <x v="3517"/>
    <x v="3515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x v="0"/>
    <s v="theater/plays"/>
    <n v="100"/>
    <n v="307.69"/>
    <x v="1"/>
    <s v="plays"/>
    <x v="3517"/>
    <d v="2014-07-04T11:00:00"/>
    <x v="3"/>
  </r>
  <r>
    <x v="3518"/>
    <x v="3516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x v="0"/>
    <s v="theater/plays"/>
    <n v="110"/>
    <n v="50.02"/>
    <x v="1"/>
    <s v="plays"/>
    <x v="3518"/>
    <d v="2014-10-02T14:21:00"/>
    <x v="3"/>
  </r>
  <r>
    <x v="3519"/>
    <x v="3517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x v="0"/>
    <s v="theater/plays"/>
    <n v="101"/>
    <n v="72.39"/>
    <x v="1"/>
    <s v="plays"/>
    <x v="3519"/>
    <d v="2015-03-04T14:22:30"/>
    <x v="0"/>
  </r>
  <r>
    <x v="3520"/>
    <x v="3518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x v="0"/>
    <s v="theater/plays"/>
    <n v="101"/>
    <n v="95.95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x v="0"/>
    <s v="theater/plays"/>
    <n v="169"/>
    <n v="45.62"/>
    <x v="1"/>
    <s v="plays"/>
    <x v="3521"/>
    <d v="2014-09-29T08:40:20"/>
    <x v="3"/>
  </r>
  <r>
    <x v="3522"/>
    <x v="3520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x v="0"/>
    <s v="theater/plays"/>
    <n v="100"/>
    <n v="41.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x v="0"/>
    <s v="theater/plays"/>
    <n v="114"/>
    <n v="56.83"/>
    <x v="1"/>
    <s v="plays"/>
    <x v="3523"/>
    <d v="2016-09-25T23:00:00"/>
    <x v="2"/>
  </r>
  <r>
    <x v="3524"/>
    <x v="3522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x v="0"/>
    <s v="theater/plays"/>
    <n v="102"/>
    <n v="137.24"/>
    <x v="1"/>
    <s v="plays"/>
    <x v="3524"/>
    <d v="2014-09-13T04:00:00"/>
    <x v="3"/>
  </r>
  <r>
    <x v="3525"/>
    <x v="3523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x v="0"/>
    <s v="theater/plays"/>
    <n v="106"/>
    <n v="75.7099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x v="0"/>
    <s v="theater/plays"/>
    <n v="102"/>
    <n v="99"/>
    <x v="1"/>
    <s v="plays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x v="0"/>
    <s v="theater/plays"/>
    <n v="117"/>
    <n v="81.569999999999993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x v="0"/>
    <s v="theater/plays"/>
    <n v="101"/>
    <n v="45.11"/>
    <x v="1"/>
    <s v="plays"/>
    <x v="3528"/>
    <d v="2017-01-18T12:01:58"/>
    <x v="2"/>
  </r>
  <r>
    <x v="3529"/>
    <x v="3527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x v="0"/>
    <s v="theater/plays"/>
    <n v="132"/>
    <n v="36.67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x v="0"/>
    <s v="theater/plays"/>
    <n v="100"/>
    <n v="125"/>
    <x v="1"/>
    <s v="plays"/>
    <x v="3530"/>
    <d v="2016-04-10T20:00:00"/>
    <x v="2"/>
  </r>
  <r>
    <x v="3531"/>
    <x v="3529"/>
    <s v="A political comedy for a crazy election year"/>
    <x v="28"/>
    <n v="1280"/>
    <x v="0"/>
    <s v="US"/>
    <s v="USD"/>
    <x v="3518"/>
    <n v="1464709334"/>
    <b v="0"/>
    <n v="26"/>
    <x v="0"/>
    <s v="theater/plays"/>
    <n v="128"/>
    <n v="49.23"/>
    <x v="1"/>
    <s v="plays"/>
    <x v="3531"/>
    <d v="2016-06-30T15:42:14"/>
    <x v="2"/>
  </r>
  <r>
    <x v="3532"/>
    <x v="3530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x v="0"/>
    <s v="theater/plays"/>
    <n v="119"/>
    <n v="42.3"/>
    <x v="1"/>
    <s v="plays"/>
    <x v="3532"/>
    <d v="2014-09-18T03:59:00"/>
    <x v="3"/>
  </r>
  <r>
    <x v="3533"/>
    <x v="3531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x v="0"/>
    <s v="theater/plays"/>
    <n v="126"/>
    <n v="78.88"/>
    <x v="1"/>
    <s v="plays"/>
    <x v="3533"/>
    <d v="2015-11-11T19:16:07"/>
    <x v="0"/>
  </r>
  <r>
    <x v="3534"/>
    <x v="3532"/>
    <s v="A Theatrical Prequel to Hell's Rebels, the current Pathfinder Adventure Path from Paizo Publishing"/>
    <x v="10"/>
    <n v="7810"/>
    <x v="0"/>
    <s v="US"/>
    <s v="USD"/>
    <x v="3521"/>
    <n v="1440687623"/>
    <b v="0"/>
    <n v="204"/>
    <x v="0"/>
    <s v="theater/plays"/>
    <n v="156"/>
    <n v="38.28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x v="0"/>
    <s v="theater/plays"/>
    <n v="103"/>
    <n v="44.85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x v="0"/>
    <s v="theater/plays"/>
    <n v="153"/>
    <n v="13.53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x v="0"/>
    <s v="theater/plays"/>
    <n v="180"/>
    <n v="43.5"/>
    <x v="1"/>
    <s v="plays"/>
    <x v="3537"/>
    <d v="2014-11-17T07:59:00"/>
    <x v="3"/>
  </r>
  <r>
    <x v="3538"/>
    <x v="3536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x v="0"/>
    <s v="theater/plays"/>
    <n v="128"/>
    <n v="30.95"/>
    <x v="1"/>
    <s v="plays"/>
    <x v="3538"/>
    <d v="2016-08-17T10:05:40"/>
    <x v="2"/>
  </r>
  <r>
    <x v="3539"/>
    <x v="3537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x v="0"/>
    <s v="theater/plays"/>
    <n v="120"/>
    <n v="55.23"/>
    <x v="1"/>
    <s v="plays"/>
    <x v="3539"/>
    <d v="2016-09-08T18:08:42"/>
    <x v="2"/>
  </r>
  <r>
    <x v="3540"/>
    <x v="3538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x v="0"/>
    <s v="theater/plays"/>
    <n v="123"/>
    <n v="46.13"/>
    <x v="1"/>
    <s v="plays"/>
    <x v="3540"/>
    <d v="2016-06-26T00:04:51"/>
    <x v="2"/>
  </r>
  <r>
    <x v="3541"/>
    <x v="3539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x v="0"/>
    <s v="theater/plays"/>
    <n v="105"/>
    <n v="39.380000000000003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x v="0"/>
    <s v="theater/plays"/>
    <n v="102"/>
    <n v="66.150000000000006"/>
    <x v="1"/>
    <s v="plays"/>
    <x v="3542"/>
    <d v="2014-09-07T14:23:42"/>
    <x v="3"/>
  </r>
  <r>
    <x v="3543"/>
    <x v="3541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x v="0"/>
    <s v="theater/plays"/>
    <n v="105"/>
    <n v="54.14"/>
    <x v="1"/>
    <s v="plays"/>
    <x v="3543"/>
    <d v="2015-06-25T18:07:39"/>
    <x v="0"/>
  </r>
  <r>
    <x v="3544"/>
    <x v="3542"/>
    <s v="Death &amp; Pretzels presents the world premiere of Paul Pasulka's Gruoch, or Lady Macbeth"/>
    <x v="30"/>
    <n v="2500"/>
    <x v="0"/>
    <s v="US"/>
    <s v="USD"/>
    <x v="3530"/>
    <n v="1423166257"/>
    <b v="0"/>
    <n v="24"/>
    <x v="0"/>
    <s v="theater/plays"/>
    <n v="100"/>
    <n v="104.17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x v="0"/>
    <s v="theater/plays"/>
    <n v="100"/>
    <n v="31.38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x v="0"/>
    <s v="theater/plays"/>
    <n v="102"/>
    <n v="59.21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x v="0"/>
    <s v="theater/plays"/>
    <n v="114"/>
    <n v="119.18"/>
    <x v="1"/>
    <s v="plays"/>
    <x v="3547"/>
    <d v="2016-05-14T03:59:00"/>
    <x v="2"/>
  </r>
  <r>
    <x v="3548"/>
    <x v="3546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x v="0"/>
    <s v="theater/plays"/>
    <n v="102"/>
    <n v="164.62"/>
    <x v="1"/>
    <s v="plays"/>
    <x v="3548"/>
    <d v="2016-03-05T01:00:00"/>
    <x v="2"/>
  </r>
  <r>
    <x v="3549"/>
    <x v="3547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x v="0"/>
    <s v="theater/plays"/>
    <n v="102"/>
    <n v="24.2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x v="0"/>
    <s v="theater/plays"/>
    <n v="105"/>
    <n v="40.94"/>
    <x v="1"/>
    <s v="plays"/>
    <x v="3550"/>
    <d v="2016-05-02T21:26:38"/>
    <x v="2"/>
  </r>
  <r>
    <x v="3551"/>
    <x v="3549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x v="0"/>
    <s v="theater/plays"/>
    <n v="102"/>
    <n v="61.1"/>
    <x v="1"/>
    <s v="plays"/>
    <x v="3551"/>
    <d v="2014-05-22T22:07:00"/>
    <x v="3"/>
  </r>
  <r>
    <x v="3552"/>
    <x v="3550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x v="0"/>
    <s v="theater/plays"/>
    <n v="100"/>
    <n v="38.65"/>
    <x v="1"/>
    <s v="plays"/>
    <x v="3552"/>
    <d v="2014-06-28T14:05:24"/>
    <x v="3"/>
  </r>
  <r>
    <x v="3553"/>
    <x v="3551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x v="0"/>
    <s v="theater/plays"/>
    <n v="106"/>
    <n v="56.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x v="0"/>
    <s v="theater/plays"/>
    <n v="113"/>
    <n v="107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x v="0"/>
    <s v="theater/plays"/>
    <n v="100"/>
    <n v="171.43"/>
    <x v="1"/>
    <s v="plays"/>
    <x v="3555"/>
    <d v="2016-11-17T11:36:34"/>
    <x v="2"/>
  </r>
  <r>
    <x v="3556"/>
    <x v="3554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x v="0"/>
    <s v="theater/plays"/>
    <n v="100"/>
    <n v="110.5"/>
    <x v="1"/>
    <s v="plays"/>
    <x v="3556"/>
    <d v="2014-08-17T15:35:24"/>
    <x v="3"/>
  </r>
  <r>
    <x v="3557"/>
    <x v="3555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x v="0"/>
    <s v="theater/plays"/>
    <n v="100"/>
    <n v="179.28"/>
    <x v="1"/>
    <s v="plays"/>
    <x v="3557"/>
    <d v="2014-05-05T06:38:31"/>
    <x v="3"/>
  </r>
  <r>
    <x v="3558"/>
    <x v="3556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x v="0"/>
    <s v="theater/plays"/>
    <n v="144"/>
    <n v="22.91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x v="0"/>
    <s v="theater/plays"/>
    <n v="104"/>
    <n v="43.13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x v="0"/>
    <s v="theater/plays"/>
    <n v="108"/>
    <n v="46.8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x v="0"/>
    <s v="theater/plays"/>
    <n v="102"/>
    <n v="47.41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x v="0"/>
    <s v="theater/plays"/>
    <n v="149"/>
    <n v="15.13"/>
    <x v="1"/>
    <s v="plays"/>
    <x v="3562"/>
    <d v="2016-03-13T22:00:00"/>
    <x v="2"/>
  </r>
  <r>
    <x v="3563"/>
    <x v="3561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x v="0"/>
    <s v="theater/plays"/>
    <n v="105"/>
    <n v="21.1"/>
    <x v="1"/>
    <s v="plays"/>
    <x v="3563"/>
    <d v="2016-08-01T19:00:00"/>
    <x v="2"/>
  </r>
  <r>
    <x v="3564"/>
    <x v="3562"/>
    <s v="Multi Award-Winng play THE PILLOWMAN coming to the Arts Centre Theatre, Aberdeen"/>
    <x v="28"/>
    <n v="1005"/>
    <x v="0"/>
    <s v="GB"/>
    <s v="GBP"/>
    <x v="3550"/>
    <n v="1440082649"/>
    <b v="0"/>
    <n v="17"/>
    <x v="0"/>
    <s v="theater/plays"/>
    <n v="101"/>
    <n v="59.12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x v="0"/>
    <s v="theater/plays"/>
    <n v="131"/>
    <n v="97.92"/>
    <x v="1"/>
    <s v="plays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x v="0"/>
    <s v="theater/plays"/>
    <n v="105"/>
    <n v="55.13"/>
    <x v="1"/>
    <s v="plays"/>
    <x v="3566"/>
    <d v="2015-01-23T12:11:23"/>
    <x v="3"/>
  </r>
  <r>
    <x v="3567"/>
    <x v="3565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x v="0"/>
    <s v="theater/plays"/>
    <n v="109"/>
    <n v="26.54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x v="0"/>
    <s v="theater/plays"/>
    <n v="111"/>
    <n v="58.42"/>
    <x v="1"/>
    <s v="plays"/>
    <x v="3568"/>
    <d v="2014-09-17T17:46:34"/>
    <x v="3"/>
  </r>
  <r>
    <x v="3569"/>
    <x v="3567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x v="0"/>
    <s v="theater/plays"/>
    <n v="100"/>
    <n v="122.54"/>
    <x v="1"/>
    <s v="plays"/>
    <x v="3569"/>
    <d v="2015-01-08T16:31:36"/>
    <x v="3"/>
  </r>
  <r>
    <x v="3570"/>
    <x v="3568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x v="0"/>
    <s v="theater/plays"/>
    <n v="114"/>
    <n v="87.96"/>
    <x v="1"/>
    <s v="plays"/>
    <x v="3570"/>
    <d v="2014-12-31T07:00:00"/>
    <x v="3"/>
  </r>
  <r>
    <x v="3571"/>
    <x v="3569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x v="0"/>
    <s v="theater/plays"/>
    <n v="122"/>
    <n v="73.239999999999995"/>
    <x v="1"/>
    <s v="plays"/>
    <x v="3571"/>
    <d v="2014-10-30T20:36:53"/>
    <x v="3"/>
  </r>
  <r>
    <x v="3572"/>
    <x v="3570"/>
    <s v="A darkly comic one woman show by Abram Rooney as part of The Camden Fringe 2015."/>
    <x v="2"/>
    <n v="500"/>
    <x v="0"/>
    <s v="GB"/>
    <s v="GBP"/>
    <x v="3558"/>
    <n v="1432302082"/>
    <b v="0"/>
    <n v="9"/>
    <x v="0"/>
    <s v="theater/plays"/>
    <n v="100"/>
    <n v="55.56"/>
    <x v="1"/>
    <s v="plays"/>
    <x v="3572"/>
    <d v="2015-06-21T13:41:22"/>
    <x v="0"/>
  </r>
  <r>
    <x v="3573"/>
    <x v="3571"/>
    <s v="London based theatre makers collaborating to create a new show about the history of HipHop."/>
    <x v="9"/>
    <n v="3084"/>
    <x v="0"/>
    <s v="GB"/>
    <s v="GBP"/>
    <x v="3559"/>
    <n v="1412845246"/>
    <b v="0"/>
    <n v="78"/>
    <x v="0"/>
    <s v="theater/plays"/>
    <n v="103"/>
    <n v="39.54"/>
    <x v="1"/>
    <s v="plays"/>
    <x v="3573"/>
    <d v="2014-11-08T10:00:46"/>
    <x v="3"/>
  </r>
  <r>
    <x v="3574"/>
    <x v="3572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x v="0"/>
    <s v="theater/plays"/>
    <n v="106"/>
    <n v="136.78"/>
    <x v="1"/>
    <s v="plays"/>
    <x v="3574"/>
    <d v="2014-11-13T23:37:28"/>
    <x v="3"/>
  </r>
  <r>
    <x v="3575"/>
    <x v="3573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x v="0"/>
    <s v="theater/plays"/>
    <n v="101"/>
    <n v="99.34"/>
    <x v="1"/>
    <s v="plays"/>
    <x v="3575"/>
    <d v="2016-08-11T03:59:00"/>
    <x v="2"/>
  </r>
  <r>
    <x v="3576"/>
    <x v="3574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x v="0"/>
    <s v="theater/plays"/>
    <n v="100"/>
    <n v="20"/>
    <x v="1"/>
    <s v="plays"/>
    <x v="3576"/>
    <d v="2016-12-05T14:10:54"/>
    <x v="2"/>
  </r>
  <r>
    <x v="3577"/>
    <x v="3575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x v="0"/>
    <s v="theater/plays"/>
    <n v="130"/>
    <n v="28.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x v="0"/>
    <s v="theater/plays"/>
    <n v="100"/>
    <n v="40.549999999999997"/>
    <x v="1"/>
    <s v="plays"/>
    <x v="3578"/>
    <d v="2016-04-30T17:36:17"/>
    <x v="2"/>
  </r>
  <r>
    <x v="3579"/>
    <x v="3577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x v="0"/>
    <s v="theater/plays"/>
    <n v="100"/>
    <n v="35.71"/>
    <x v="1"/>
    <s v="plays"/>
    <x v="3579"/>
    <d v="2016-03-31T17:17:36"/>
    <x v="2"/>
  </r>
  <r>
    <x v="3580"/>
    <x v="3578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x v="0"/>
    <s v="theater/plays"/>
    <n v="114"/>
    <n v="37.96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x v="0"/>
    <s v="theater/plays"/>
    <n v="100"/>
    <n v="33.33"/>
    <x v="1"/>
    <s v="plays"/>
    <x v="3581"/>
    <d v="2014-07-30T11:18:30"/>
    <x v="3"/>
  </r>
  <r>
    <x v="3582"/>
    <x v="3580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x v="0"/>
    <s v="theater/plays"/>
    <n v="287"/>
    <n v="58.57"/>
    <x v="1"/>
    <s v="plays"/>
    <x v="3582"/>
    <d v="2016-04-05T02:18:02"/>
    <x v="2"/>
  </r>
  <r>
    <x v="3583"/>
    <x v="3581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x v="0"/>
    <s v="theater/plays"/>
    <n v="109"/>
    <n v="135.63"/>
    <x v="1"/>
    <s v="plays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x v="0"/>
    <s v="theater/plays"/>
    <n v="116"/>
    <n v="30.94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x v="0"/>
    <s v="theater/plays"/>
    <n v="119"/>
    <n v="176.09"/>
    <x v="1"/>
    <s v="plays"/>
    <x v="3585"/>
    <d v="2014-12-21T17:11:30"/>
    <x v="3"/>
  </r>
  <r>
    <x v="3586"/>
    <x v="3584"/>
    <s v="See Theatre In A New Light"/>
    <x v="51"/>
    <n v="8207"/>
    <x v="0"/>
    <s v="US"/>
    <s v="USD"/>
    <x v="3572"/>
    <n v="1469465070"/>
    <b v="0"/>
    <n v="54"/>
    <x v="0"/>
    <s v="theater/plays"/>
    <n v="109"/>
    <n v="151.97999999999999"/>
    <x v="1"/>
    <s v="plays"/>
    <x v="3586"/>
    <d v="2016-09-23T16:44:30"/>
    <x v="2"/>
  </r>
  <r>
    <x v="3587"/>
    <x v="3585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x v="0"/>
    <s v="theater/plays"/>
    <n v="127"/>
    <n v="22.61"/>
    <x v="1"/>
    <s v="plays"/>
    <x v="3587"/>
    <d v="2016-06-27T19:00:00"/>
    <x v="2"/>
  </r>
  <r>
    <x v="3588"/>
    <x v="3586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x v="0"/>
    <s v="theater/plays"/>
    <n v="101"/>
    <n v="18.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x v="0"/>
    <s v="theater/plays"/>
    <n v="128"/>
    <n v="82.26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x v="0"/>
    <s v="theater/plays"/>
    <n v="100"/>
    <n v="68.53"/>
    <x v="1"/>
    <s v="plays"/>
    <x v="3590"/>
    <d v="2014-10-20T08:00:34"/>
    <x v="3"/>
  </r>
  <r>
    <x v="3591"/>
    <x v="3589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x v="0"/>
    <s v="theater/plays"/>
    <n v="175"/>
    <n v="68.06"/>
    <x v="1"/>
    <s v="plays"/>
    <x v="3591"/>
    <d v="2015-01-24T04:59:00"/>
    <x v="3"/>
  </r>
  <r>
    <x v="3592"/>
    <x v="3590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x v="0"/>
    <s v="theater/plays"/>
    <n v="127"/>
    <n v="72.709999999999994"/>
    <x v="1"/>
    <s v="plays"/>
    <x v="3592"/>
    <d v="2015-02-11T04:59:00"/>
    <x v="3"/>
  </r>
  <r>
    <x v="3593"/>
    <x v="3591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x v="0"/>
    <s v="theater/plays"/>
    <n v="111"/>
    <n v="77.19"/>
    <x v="1"/>
    <s v="plays"/>
    <x v="3593"/>
    <d v="2015-01-05T20:26:00"/>
    <x v="3"/>
  </r>
  <r>
    <x v="3594"/>
    <x v="3592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x v="0"/>
    <s v="theater/plays"/>
    <n v="126"/>
    <n v="55.97"/>
    <x v="1"/>
    <s v="plays"/>
    <x v="3594"/>
    <d v="2016-09-04T01:36:22"/>
    <x v="2"/>
  </r>
  <r>
    <x v="3595"/>
    <x v="3593"/>
    <s v="A new theatre company staging Will Eno's The Flu Season in Seattle"/>
    <x v="27"/>
    <n v="3081"/>
    <x v="0"/>
    <s v="US"/>
    <s v="USD"/>
    <x v="3581"/>
    <n v="1423959123"/>
    <b v="0"/>
    <n v="62"/>
    <x v="0"/>
    <s v="theater/plays"/>
    <n v="119"/>
    <n v="49.69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x v="0"/>
    <s v="theater/plays"/>
    <n v="108"/>
    <n v="79"/>
    <x v="1"/>
    <s v="plays"/>
    <x v="3596"/>
    <d v="2014-08-26T17:09:42"/>
    <x v="3"/>
  </r>
  <r>
    <x v="3597"/>
    <x v="3595"/>
    <s v="&quot;I think that I have my own will. I can stop this, I tell myself. But it's not true.&quot;"/>
    <x v="30"/>
    <n v="2565"/>
    <x v="0"/>
    <s v="US"/>
    <s v="USD"/>
    <x v="3583"/>
    <n v="1455717790"/>
    <b v="0"/>
    <n v="33"/>
    <x v="0"/>
    <s v="theater/plays"/>
    <n v="103"/>
    <n v="77.73"/>
    <x v="1"/>
    <s v="plays"/>
    <x v="3597"/>
    <d v="2016-03-03T05:59:00"/>
    <x v="2"/>
  </r>
  <r>
    <x v="3598"/>
    <x v="3596"/>
    <s v="River City Theatre Company needs your support as we embark on our thirteenth production, CINDERELLA!"/>
    <x v="28"/>
    <n v="1101"/>
    <x v="0"/>
    <s v="US"/>
    <s v="USD"/>
    <x v="3584"/>
    <n v="1408129822"/>
    <b v="0"/>
    <n v="27"/>
    <x v="0"/>
    <s v="theater/plays"/>
    <n v="110"/>
    <n v="40.78"/>
    <x v="1"/>
    <s v="plays"/>
    <x v="3598"/>
    <d v="2014-09-03T04:59:00"/>
    <x v="3"/>
  </r>
  <r>
    <x v="3599"/>
    <x v="3597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x v="0"/>
    <s v="theater/plays"/>
    <n v="202"/>
    <n v="59.41"/>
    <x v="1"/>
    <s v="plays"/>
    <x v="3599"/>
    <d v="2015-08-30T00:00:00"/>
    <x v="0"/>
  </r>
  <r>
    <x v="3600"/>
    <x v="3598"/>
    <s v="The First Play From The Man Who Brought You The Black James Bond!"/>
    <x v="185"/>
    <n v="13"/>
    <x v="0"/>
    <s v="US"/>
    <s v="USD"/>
    <x v="3586"/>
    <n v="1473970964"/>
    <b v="0"/>
    <n v="4"/>
    <x v="0"/>
    <s v="theater/plays"/>
    <n v="130"/>
    <n v="3.25"/>
    <x v="1"/>
    <s v="plays"/>
    <x v="3600"/>
    <d v="2016-10-13T20:22:44"/>
    <x v="2"/>
  </r>
  <r>
    <x v="3601"/>
    <x v="3599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x v="0"/>
    <s v="theater/plays"/>
    <n v="104"/>
    <n v="39.380000000000003"/>
    <x v="1"/>
    <s v="plays"/>
    <x v="3601"/>
    <d v="2015-01-16T23:58:02"/>
    <x v="3"/>
  </r>
  <r>
    <x v="3602"/>
    <x v="3600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x v="0"/>
    <s v="theater/plays"/>
    <n v="100"/>
    <n v="81.67"/>
    <x v="1"/>
    <s v="plays"/>
    <x v="3602"/>
    <d v="2016-05-17T21:27:59"/>
    <x v="2"/>
  </r>
  <r>
    <x v="3603"/>
    <x v="3601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x v="0"/>
    <s v="theater/plays"/>
    <n v="171"/>
    <n v="44.91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x v="0"/>
    <s v="theater/plays"/>
    <n v="113"/>
    <n v="49.06"/>
    <x v="1"/>
    <s v="plays"/>
    <x v="3604"/>
    <d v="2016-04-29T06:59:00"/>
    <x v="2"/>
  </r>
  <r>
    <x v="3605"/>
    <x v="3603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x v="0"/>
    <s v="theater/plays"/>
    <n v="184"/>
    <n v="30.67"/>
    <x v="1"/>
    <s v="plays"/>
    <x v="3605"/>
    <d v="2016-02-13T19:02:06"/>
    <x v="2"/>
  </r>
  <r>
    <x v="3606"/>
    <x v="3604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x v="0"/>
    <s v="theater/plays"/>
    <n v="130"/>
    <n v="61.06"/>
    <x v="1"/>
    <s v="plays"/>
    <x v="3606"/>
    <d v="2016-08-14T14:30:57"/>
    <x v="2"/>
  </r>
  <r>
    <x v="3607"/>
    <x v="3605"/>
    <s v="'E15' is a verbatim project that looks at the story of the Focus E15 Campaign"/>
    <x v="131"/>
    <n v="580"/>
    <x v="0"/>
    <s v="GB"/>
    <s v="GBP"/>
    <x v="3593"/>
    <n v="1448924882"/>
    <b v="0"/>
    <n v="20"/>
    <x v="0"/>
    <s v="theater/plays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x v="0"/>
    <s v="theater/plays"/>
    <n v="100"/>
    <n v="29.63"/>
    <x v="1"/>
    <s v="plays"/>
    <x v="3608"/>
    <d v="2016-06-17T14:00:00"/>
    <x v="2"/>
  </r>
  <r>
    <x v="3609"/>
    <x v="3607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x v="0"/>
    <s v="theater/plays"/>
    <n v="153"/>
    <n v="143.1"/>
    <x v="1"/>
    <s v="plays"/>
    <x v="3609"/>
    <d v="2016-03-30T22:48:05"/>
    <x v="2"/>
  </r>
  <r>
    <x v="3610"/>
    <x v="3608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x v="0"/>
    <s v="theater/plays"/>
    <n v="162"/>
    <n v="52.35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x v="0"/>
    <s v="theater/plays"/>
    <n v="136"/>
    <n v="66.67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x v="0"/>
    <s v="theater/plays"/>
    <n v="144"/>
    <n v="126.67"/>
    <x v="1"/>
    <s v="plays"/>
    <x v="3612"/>
    <d v="2014-06-09T17:26:51"/>
    <x v="3"/>
  </r>
  <r>
    <x v="3613"/>
    <x v="3611"/>
    <s v="a woman walks into a bar except she looks like a man and no one's serving drinks. one night only"/>
    <x v="21"/>
    <n v="1250"/>
    <x v="0"/>
    <s v="US"/>
    <s v="USD"/>
    <x v="3599"/>
    <n v="1401372574"/>
    <b v="0"/>
    <n v="20"/>
    <x v="0"/>
    <s v="theater/plays"/>
    <n v="100"/>
    <n v="62.5"/>
    <x v="1"/>
    <s v="plays"/>
    <x v="3613"/>
    <d v="2014-06-28T14:09:34"/>
    <x v="3"/>
  </r>
  <r>
    <x v="3614"/>
    <x v="3438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x v="0"/>
    <s v="theater/plays"/>
    <n v="101"/>
    <n v="35.49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x v="0"/>
    <s v="theater/plays"/>
    <n v="107"/>
    <n v="37.08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x v="0"/>
    <s v="theater/plays"/>
    <n v="125"/>
    <n v="69.33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x v="0"/>
    <s v="theater/plays"/>
    <n v="119"/>
    <n v="17.25"/>
    <x v="1"/>
    <s v="plays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x v="0"/>
    <s v="theater/plays"/>
    <n v="101"/>
    <n v="36.0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x v="0"/>
    <s v="theater/plays"/>
    <n v="113"/>
    <n v="66.47"/>
    <x v="1"/>
    <s v="plays"/>
    <x v="3619"/>
    <d v="2016-11-19T22:00:00"/>
    <x v="2"/>
  </r>
  <r>
    <x v="3620"/>
    <x v="3617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x v="0"/>
    <s v="theater/plays"/>
    <n v="105"/>
    <n v="56.07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x v="0"/>
    <s v="theater/plays"/>
    <n v="110"/>
    <n v="47.03"/>
    <x v="1"/>
    <s v="plays"/>
    <x v="3621"/>
    <d v="2016-09-30T21:00:00"/>
    <x v="2"/>
  </r>
  <r>
    <x v="3622"/>
    <x v="3619"/>
    <s v="5 actors. 39 characters. 1 epic adventure. Presented by the Cradle Theatre Company."/>
    <x v="28"/>
    <n v="1000.99"/>
    <x v="0"/>
    <s v="US"/>
    <s v="USD"/>
    <x v="3608"/>
    <n v="1409030371"/>
    <b v="0"/>
    <n v="21"/>
    <x v="0"/>
    <s v="theater/plays"/>
    <n v="100"/>
    <n v="47.67"/>
    <x v="1"/>
    <s v="plays"/>
    <x v="3622"/>
    <d v="2014-09-28T03:23:00"/>
    <x v="3"/>
  </r>
  <r>
    <x v="3623"/>
    <x v="3620"/>
    <s v="An original play exploring the complications of romantic relationships in all forms."/>
    <x v="30"/>
    <n v="3000"/>
    <x v="0"/>
    <s v="US"/>
    <s v="USD"/>
    <x v="3609"/>
    <n v="1404841270"/>
    <b v="0"/>
    <n v="34"/>
    <x v="0"/>
    <s v="theater/plays"/>
    <n v="120"/>
    <n v="88.24"/>
    <x v="1"/>
    <s v="plays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x v="0"/>
    <s v="theater/plays"/>
    <n v="105"/>
    <n v="80.72"/>
    <x v="1"/>
    <s v="plays"/>
    <x v="3624"/>
    <d v="2016-08-23T18:34:50"/>
    <x v="2"/>
  </r>
  <r>
    <x v="3625"/>
    <x v="3622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x v="0"/>
    <s v="theater/plays"/>
    <n v="103"/>
    <n v="39.49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x v="0"/>
    <s v="theater/plays"/>
    <n v="102"/>
    <n v="84.85"/>
    <x v="1"/>
    <s v="plays"/>
    <x v="3626"/>
    <d v="2014-08-16T16:00:57"/>
    <x v="3"/>
  </r>
  <r>
    <x v="3627"/>
    <x v="3624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x v="0"/>
    <s v="theater/plays"/>
    <n v="100"/>
    <n v="68.97"/>
    <x v="1"/>
    <s v="plays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x v="1"/>
    <s v="theater/musical"/>
    <n v="0"/>
    <n v="0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x v="1"/>
    <s v="theater/musical"/>
    <n v="0"/>
    <n v="1"/>
    <x v="1"/>
    <s v="musical"/>
    <x v="3629"/>
    <d v="2016-05-05T17:00:00"/>
    <x v="2"/>
  </r>
  <r>
    <x v="3630"/>
    <x v="3627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x v="1"/>
    <s v="theater/musical"/>
    <n v="0"/>
    <n v="1"/>
    <x v="1"/>
    <s v="musical"/>
    <x v="3630"/>
    <d v="2014-11-29T21:19:50"/>
    <x v="3"/>
  </r>
  <r>
    <x v="3631"/>
    <x v="3628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x v="1"/>
    <s v="theater/musical"/>
    <n v="51"/>
    <n v="147.88"/>
    <x v="1"/>
    <s v="musical"/>
    <x v="3631"/>
    <d v="2014-09-23T03:59:00"/>
    <x v="3"/>
  </r>
  <r>
    <x v="3632"/>
    <x v="3629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x v="1"/>
    <s v="theater/musical"/>
    <n v="20"/>
    <n v="100"/>
    <x v="1"/>
    <s v="musical"/>
    <x v="3632"/>
    <d v="2014-11-23T22:29:09"/>
    <x v="3"/>
  </r>
  <r>
    <x v="3633"/>
    <x v="3630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x v="1"/>
    <s v="theater/musical"/>
    <n v="35"/>
    <n v="56.84"/>
    <x v="1"/>
    <s v="musical"/>
    <x v="3633"/>
    <d v="2016-11-19T01:00:00"/>
    <x v="2"/>
  </r>
  <r>
    <x v="3634"/>
    <x v="3631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x v="1"/>
    <s v="theater/musical"/>
    <n v="4"/>
    <n v="176.94"/>
    <x v="1"/>
    <s v="musical"/>
    <x v="3634"/>
    <d v="2017-01-14T03:59:00"/>
    <x v="2"/>
  </r>
  <r>
    <x v="3635"/>
    <x v="3632"/>
    <s v="Mary's Son is a pop opera about Jesus and the hope he brings to all people."/>
    <x v="8"/>
    <n v="1276"/>
    <x v="2"/>
    <s v="US"/>
    <s v="USD"/>
    <x v="3621"/>
    <n v="1458594676"/>
    <b v="0"/>
    <n v="10"/>
    <x v="1"/>
    <s v="theater/musical"/>
    <n v="36"/>
    <n v="127.6"/>
    <x v="1"/>
    <s v="musical"/>
    <x v="3635"/>
    <d v="2016-04-20T21:11:16"/>
    <x v="2"/>
  </r>
  <r>
    <x v="3636"/>
    <x v="3633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x v="1"/>
    <s v="theater/musical"/>
    <n v="0"/>
    <n v="0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x v="1"/>
    <s v="theater/musical"/>
    <n v="31"/>
    <n v="66.14"/>
    <x v="1"/>
    <s v="musical"/>
    <x v="3637"/>
    <d v="2015-01-01T16:48:55"/>
    <x v="3"/>
  </r>
  <r>
    <x v="3638"/>
    <x v="3635"/>
    <s v="A rock and roll journey that explores love, loss, redemption, duality and ascension."/>
    <x v="126"/>
    <n v="216"/>
    <x v="2"/>
    <s v="CA"/>
    <s v="CAD"/>
    <x v="3624"/>
    <n v="1424275732"/>
    <b v="0"/>
    <n v="2"/>
    <x v="1"/>
    <s v="theater/musical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x v="1"/>
    <s v="theater/musical"/>
    <n v="0"/>
    <n v="1"/>
    <x v="1"/>
    <s v="musical"/>
    <x v="3639"/>
    <d v="2016-10-07T15:11:00"/>
    <x v="2"/>
  </r>
  <r>
    <x v="3640"/>
    <x v="3637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x v="1"/>
    <s v="theater/musical"/>
    <n v="6"/>
    <n v="18.329999999999998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x v="1"/>
    <s v="theater/musical"/>
    <n v="0"/>
    <n v="0"/>
    <x v="1"/>
    <s v="musical"/>
    <x v="3641"/>
    <d v="2014-10-05T05:00:00"/>
    <x v="3"/>
  </r>
  <r>
    <x v="3642"/>
    <x v="3639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x v="1"/>
    <s v="theater/musical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x v="1"/>
    <s v="theater/musical"/>
    <n v="0"/>
    <n v="0"/>
    <x v="1"/>
    <s v="musical"/>
    <x v="3643"/>
    <d v="2015-11-17T04:27:19"/>
    <x v="0"/>
  </r>
  <r>
    <x v="3644"/>
    <x v="3641"/>
    <s v="We are the Saugerties High School drama club. Please help us create our musical to keep theater alive!"/>
    <x v="10"/>
    <n v="821"/>
    <x v="2"/>
    <s v="US"/>
    <s v="USD"/>
    <x v="3630"/>
    <n v="1454996887"/>
    <b v="0"/>
    <n v="12"/>
    <x v="1"/>
    <s v="theater/musical"/>
    <n v="16"/>
    <n v="68.42"/>
    <x v="1"/>
    <s v="musical"/>
    <x v="3644"/>
    <d v="2016-03-08T04:59:00"/>
    <x v="2"/>
  </r>
  <r>
    <x v="3645"/>
    <x v="3642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x v="1"/>
    <s v="theater/musical"/>
    <n v="0"/>
    <n v="1"/>
    <x v="1"/>
    <s v="musical"/>
    <x v="3645"/>
    <d v="2016-11-22T00:17:18"/>
    <x v="2"/>
  </r>
  <r>
    <x v="3646"/>
    <x v="3643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x v="1"/>
    <s v="theater/musical"/>
    <n v="5"/>
    <n v="60.13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x v="1"/>
    <s v="theater/musical"/>
    <n v="6"/>
    <n v="15"/>
    <x v="1"/>
    <s v="musical"/>
    <x v="3647"/>
    <d v="2016-09-30T17:58:47"/>
    <x v="2"/>
  </r>
  <r>
    <x v="3648"/>
    <x v="3645"/>
    <s v="Help Moth Live! Support Moth and its artist collective to achieve its 2014/15 season."/>
    <x v="79"/>
    <n v="40153"/>
    <x v="0"/>
    <s v="US"/>
    <s v="USD"/>
    <x v="3634"/>
    <n v="1409900445"/>
    <b v="0"/>
    <n v="73"/>
    <x v="0"/>
    <s v="theater/plays"/>
    <n v="100"/>
    <n v="550.04"/>
    <x v="1"/>
    <s v="plays"/>
    <x v="3648"/>
    <d v="2014-10-05T07:00:45"/>
    <x v="3"/>
  </r>
  <r>
    <x v="3649"/>
    <x v="3646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x v="0"/>
    <s v="theater/plays"/>
    <n v="104"/>
    <n v="97.5"/>
    <x v="1"/>
    <s v="plays"/>
    <x v="3649"/>
    <d v="2014-06-16T17:06:34"/>
    <x v="3"/>
  </r>
  <r>
    <x v="3650"/>
    <x v="3647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x v="0"/>
    <s v="theater/plays"/>
    <n v="100"/>
    <n v="29.41"/>
    <x v="1"/>
    <s v="plays"/>
    <x v="3650"/>
    <d v="2016-02-02T11:29:44"/>
    <x v="2"/>
  </r>
  <r>
    <x v="3651"/>
    <x v="3648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x v="0"/>
    <s v="theater/plays"/>
    <n v="104"/>
    <n v="57.78"/>
    <x v="1"/>
    <s v="plays"/>
    <x v="3651"/>
    <d v="2014-08-10T15:59:00"/>
    <x v="3"/>
  </r>
  <r>
    <x v="3652"/>
    <x v="2866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x v="0"/>
    <s v="theater/plays"/>
    <n v="251"/>
    <n v="44.24"/>
    <x v="1"/>
    <s v="plays"/>
    <x v="3652"/>
    <d v="2016-08-25T03:59:00"/>
    <x v="2"/>
  </r>
  <r>
    <x v="3653"/>
    <x v="3649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x v="0"/>
    <s v="theater/plays"/>
    <n v="101"/>
    <n v="60.91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x v="0"/>
    <s v="theater/plays"/>
    <n v="174"/>
    <n v="68.84"/>
    <x v="1"/>
    <s v="plays"/>
    <x v="3654"/>
    <d v="2016-04-03T17:00:00"/>
    <x v="2"/>
  </r>
  <r>
    <x v="3655"/>
    <x v="3651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x v="0"/>
    <s v="theater/plays"/>
    <n v="116"/>
    <n v="73.58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x v="0"/>
    <s v="theater/plays"/>
    <n v="106"/>
    <n v="115.02"/>
    <x v="1"/>
    <s v="plays"/>
    <x v="3656"/>
    <d v="2017-02-01T22:59:00"/>
    <x v="1"/>
  </r>
  <r>
    <x v="3657"/>
    <x v="3653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x v="0"/>
    <s v="theater/plays"/>
    <n v="111"/>
    <n v="110.75"/>
    <x v="1"/>
    <s v="plays"/>
    <x v="3657"/>
    <d v="2016-06-01T21:42:00"/>
    <x v="2"/>
  </r>
  <r>
    <x v="3658"/>
    <x v="3654"/>
    <s v="Life is hard when your own imaginary friend can't make time for you."/>
    <x v="15"/>
    <n v="1510"/>
    <x v="0"/>
    <s v="US"/>
    <s v="USD"/>
    <x v="3644"/>
    <n v="1400272580"/>
    <b v="0"/>
    <n v="20"/>
    <x v="0"/>
    <s v="theater/plays"/>
    <n v="101"/>
    <n v="75.5"/>
    <x v="1"/>
    <s v="plays"/>
    <x v="3658"/>
    <d v="2014-07-02T03:59:00"/>
    <x v="3"/>
  </r>
  <r>
    <x v="3659"/>
    <x v="3655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x v="0"/>
    <s v="theater/plays"/>
    <n v="102"/>
    <n v="235.46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x v="0"/>
    <s v="theater/plays"/>
    <n v="100"/>
    <n v="11.36"/>
    <x v="1"/>
    <s v="plays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x v="0"/>
    <s v="theater/plays"/>
    <n v="111"/>
    <n v="92.5"/>
    <x v="1"/>
    <s v="plays"/>
    <x v="3661"/>
    <d v="2016-04-10T04:00:00"/>
    <x v="2"/>
  </r>
  <r>
    <x v="3662"/>
    <x v="3658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x v="0"/>
    <s v="theater/plays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x v="0"/>
    <s v="theater/plays"/>
    <n v="104"/>
    <n v="26"/>
    <x v="1"/>
    <s v="plays"/>
    <x v="3663"/>
    <d v="2016-12-21T11:50:30"/>
    <x v="2"/>
  </r>
  <r>
    <x v="3664"/>
    <x v="3660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x v="0"/>
    <s v="theater/plays"/>
    <n v="109"/>
    <n v="46.05"/>
    <x v="1"/>
    <s v="plays"/>
    <x v="3664"/>
    <d v="2016-06-16T05:58:09"/>
    <x v="2"/>
  </r>
  <r>
    <x v="3665"/>
    <x v="3661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x v="0"/>
    <s v="theater/plays"/>
    <n v="115"/>
    <n v="51"/>
    <x v="1"/>
    <s v="plays"/>
    <x v="3665"/>
    <d v="2015-10-28T19:54:00"/>
    <x v="0"/>
  </r>
  <r>
    <x v="3666"/>
    <x v="3662"/>
    <s v="Artistic Internship @ Ojai Playwrights Conference"/>
    <x v="38"/>
    <n v="1200"/>
    <x v="0"/>
    <s v="US"/>
    <s v="USD"/>
    <x v="3652"/>
    <n v="1404337382"/>
    <b v="0"/>
    <n v="38"/>
    <x v="0"/>
    <s v="theater/plays"/>
    <n v="100"/>
    <n v="31.58"/>
    <x v="1"/>
    <s v="plays"/>
    <x v="3666"/>
    <d v="2014-07-24T07:00:00"/>
    <x v="3"/>
  </r>
  <r>
    <x v="3667"/>
    <x v="3663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x v="0"/>
    <s v="theater/plays"/>
    <n v="103"/>
    <n v="53.36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x v="0"/>
    <s v="theater/plays"/>
    <n v="104"/>
    <n v="36.96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x v="0"/>
    <s v="theater/plays"/>
    <n v="138"/>
    <n v="81.290000000000006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x v="0"/>
    <s v="theater/plays"/>
    <n v="110"/>
    <n v="20.079999999999998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x v="0"/>
    <s v="theater/plays"/>
    <n v="101"/>
    <n v="88.25"/>
    <x v="1"/>
    <s v="plays"/>
    <x v="3671"/>
    <d v="2014-07-21T03:59:00"/>
    <x v="3"/>
  </r>
  <r>
    <x v="3672"/>
    <x v="3668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x v="0"/>
    <s v="theater/plays"/>
    <n v="102"/>
    <n v="53.44"/>
    <x v="1"/>
    <s v="plays"/>
    <x v="3672"/>
    <d v="2014-09-26T22:43:04"/>
    <x v="3"/>
  </r>
  <r>
    <x v="3673"/>
    <x v="3669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x v="0"/>
    <s v="theater/plays"/>
    <n v="114"/>
    <n v="39.869999999999997"/>
    <x v="1"/>
    <s v="plays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x v="0"/>
    <s v="theater/plays"/>
    <n v="100"/>
    <n v="145.16"/>
    <x v="1"/>
    <s v="plays"/>
    <x v="3674"/>
    <d v="2016-09-03T20:57:09"/>
    <x v="2"/>
  </r>
  <r>
    <x v="3675"/>
    <x v="3671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x v="0"/>
    <s v="theater/plays"/>
    <n v="140"/>
    <n v="23.33"/>
    <x v="1"/>
    <s v="plays"/>
    <x v="3675"/>
    <d v="2016-05-15T23:00:00"/>
    <x v="2"/>
  </r>
  <r>
    <x v="3676"/>
    <x v="3672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x v="0"/>
    <s v="theater/plays"/>
    <n v="129"/>
    <n v="64.38"/>
    <x v="1"/>
    <s v="plays"/>
    <x v="3676"/>
    <d v="2014-09-12T19:34:44"/>
    <x v="3"/>
  </r>
  <r>
    <x v="3677"/>
    <x v="3673"/>
    <s v="Goldfish Memory Productions seeks at least $12,000 to begin their first 3 professional projects."/>
    <x v="14"/>
    <n v="12348.5"/>
    <x v="0"/>
    <s v="US"/>
    <s v="USD"/>
    <x v="3663"/>
    <n v="1402580818"/>
    <b v="0"/>
    <n v="199"/>
    <x v="0"/>
    <s v="theater/plays"/>
    <n v="103"/>
    <n v="62.05"/>
    <x v="1"/>
    <s v="plays"/>
    <x v="3677"/>
    <d v="2014-07-03T03:59:00"/>
    <x v="3"/>
  </r>
  <r>
    <x v="3678"/>
    <x v="3674"/>
    <s v="The Ugly Collective takes Some big Some bang to the Underbelly Venues at the Edinburgh Fringe!"/>
    <x v="13"/>
    <n v="2050"/>
    <x v="0"/>
    <s v="GB"/>
    <s v="GBP"/>
    <x v="3664"/>
    <n v="1430052298"/>
    <b v="0"/>
    <n v="31"/>
    <x v="0"/>
    <s v="theater/plays"/>
    <n v="103"/>
    <n v="66.13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x v="0"/>
    <s v="theater/plays"/>
    <n v="110"/>
    <n v="73.400000000000006"/>
    <x v="1"/>
    <s v="plays"/>
    <x v="3679"/>
    <d v="2014-07-01T04:59:00"/>
    <x v="3"/>
  </r>
  <r>
    <x v="3680"/>
    <x v="3676"/>
    <s v="In The Dudleys! family memories are brought to life as a malfunctioning 8-bit video game. Press Start."/>
    <x v="9"/>
    <n v="3383"/>
    <x v="0"/>
    <s v="US"/>
    <s v="USD"/>
    <x v="3666"/>
    <n v="1473850434"/>
    <b v="0"/>
    <n v="34"/>
    <x v="0"/>
    <s v="theater/plays"/>
    <n v="113"/>
    <n v="99.5"/>
    <x v="1"/>
    <s v="plays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x v="0"/>
    <s v="theater/plays"/>
    <n v="112"/>
    <n v="62.17"/>
    <x v="1"/>
    <s v="plays"/>
    <x v="3681"/>
    <d v="2016-01-15T15:38:10"/>
    <x v="2"/>
  </r>
  <r>
    <x v="3682"/>
    <x v="3678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x v="0"/>
    <s v="theater/plays"/>
    <n v="139"/>
    <n v="62.33"/>
    <x v="1"/>
    <s v="plays"/>
    <x v="3682"/>
    <d v="2014-06-16T06:59:00"/>
    <x v="3"/>
  </r>
  <r>
    <x v="3683"/>
    <x v="3679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x v="0"/>
    <s v="theater/plays"/>
    <n v="111"/>
    <n v="58.79"/>
    <x v="1"/>
    <s v="plays"/>
    <x v="3683"/>
    <d v="2016-10-20T02:48:16"/>
    <x v="2"/>
  </r>
  <r>
    <x v="3684"/>
    <x v="3680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x v="0"/>
    <s v="theater/plays"/>
    <n v="139"/>
    <n v="45.35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x v="0"/>
    <s v="theater/plays"/>
    <n v="106"/>
    <n v="41.94"/>
    <x v="1"/>
    <s v="plays"/>
    <x v="3685"/>
    <d v="2014-05-19T21:00:00"/>
    <x v="3"/>
  </r>
  <r>
    <x v="3686"/>
    <x v="3682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x v="0"/>
    <s v="theater/plays"/>
    <n v="101"/>
    <n v="59.17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x v="0"/>
    <s v="theater/plays"/>
    <n v="100"/>
    <n v="200.49"/>
    <x v="1"/>
    <s v="plays"/>
    <x v="3687"/>
    <d v="2014-06-27T05:14:15"/>
    <x v="3"/>
  </r>
  <r>
    <x v="3688"/>
    <x v="368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x v="0"/>
    <s v="theater/plays"/>
    <n v="109"/>
    <n v="83.97"/>
    <x v="1"/>
    <s v="plays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x v="0"/>
    <s v="theater/plays"/>
    <n v="118"/>
    <n v="57.26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x v="0"/>
    <s v="theater/plays"/>
    <n v="120"/>
    <n v="58.06"/>
    <x v="1"/>
    <s v="plays"/>
    <x v="3690"/>
    <d v="2014-11-27T15:21:23"/>
    <x v="3"/>
  </r>
  <r>
    <x v="3691"/>
    <x v="3687"/>
    <s v="World Premiere of last play written by Amiri Baraka"/>
    <x v="79"/>
    <n v="51184"/>
    <x v="0"/>
    <s v="US"/>
    <s v="USD"/>
    <x v="3677"/>
    <n v="1421426929"/>
    <b v="0"/>
    <n v="274"/>
    <x v="0"/>
    <s v="theater/plays"/>
    <n v="128"/>
    <n v="186.8"/>
    <x v="1"/>
    <s v="plays"/>
    <x v="3691"/>
    <d v="2015-03-02T04:59:00"/>
    <x v="0"/>
  </r>
  <r>
    <x v="3692"/>
    <x v="3688"/>
    <s v="Help us independently produce two great comedies by Christopher Durang."/>
    <x v="28"/>
    <n v="1260"/>
    <x v="0"/>
    <s v="US"/>
    <s v="USD"/>
    <x v="3678"/>
    <n v="1410304179"/>
    <b v="0"/>
    <n v="17"/>
    <x v="0"/>
    <s v="theater/plays"/>
    <n v="126"/>
    <n v="74.12"/>
    <x v="1"/>
    <s v="plays"/>
    <x v="3692"/>
    <d v="2014-09-19T00:00:00"/>
    <x v="3"/>
  </r>
  <r>
    <x v="3693"/>
    <x v="3689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x v="0"/>
    <s v="theater/plays"/>
    <n v="129"/>
    <n v="30.7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x v="0"/>
    <s v="theater/plays"/>
    <n v="107"/>
    <n v="62.67"/>
    <x v="1"/>
    <s v="plays"/>
    <x v="3694"/>
    <d v="2016-06-06T02:00:00"/>
    <x v="2"/>
  </r>
  <r>
    <x v="3695"/>
    <x v="3691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x v="0"/>
    <s v="theater/plays"/>
    <n v="100"/>
    <n v="121.36"/>
    <x v="1"/>
    <s v="plays"/>
    <x v="3695"/>
    <d v="2015-01-11T20:53:30"/>
    <x v="3"/>
  </r>
  <r>
    <x v="3696"/>
    <x v="3692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x v="0"/>
    <s v="theater/plays"/>
    <n v="155"/>
    <n v="39.74"/>
    <x v="1"/>
    <s v="plays"/>
    <x v="3696"/>
    <d v="2015-02-13T14:48:36"/>
    <x v="3"/>
  </r>
  <r>
    <x v="3697"/>
    <x v="3693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x v="0"/>
    <s v="theater/plays"/>
    <n v="108"/>
    <n v="72"/>
    <x v="1"/>
    <s v="plays"/>
    <x v="3697"/>
    <d v="2016-05-10T11:10:48"/>
    <x v="2"/>
  </r>
  <r>
    <x v="3698"/>
    <x v="3694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x v="0"/>
    <s v="theater/plays"/>
    <n v="111"/>
    <n v="40.630000000000003"/>
    <x v="1"/>
    <s v="plays"/>
    <x v="3698"/>
    <d v="2016-03-02T19:21:27"/>
    <x v="2"/>
  </r>
  <r>
    <x v="3699"/>
    <x v="3695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x v="0"/>
    <s v="theater/plays"/>
    <n v="101"/>
    <n v="63"/>
    <x v="1"/>
    <s v="plays"/>
    <x v="3699"/>
    <d v="2014-10-15T14:26:56"/>
    <x v="3"/>
  </r>
  <r>
    <x v="3700"/>
    <x v="3696"/>
    <s v="Help me produce the play I have written for my senior project!"/>
    <x v="2"/>
    <n v="606"/>
    <x v="0"/>
    <s v="US"/>
    <s v="USD"/>
    <x v="3686"/>
    <n v="1409493800"/>
    <b v="0"/>
    <n v="18"/>
    <x v="0"/>
    <s v="theater/plays"/>
    <n v="121"/>
    <n v="33.67"/>
    <x v="1"/>
    <s v="plays"/>
    <x v="3700"/>
    <d v="2014-09-30T16:00:00"/>
    <x v="3"/>
  </r>
  <r>
    <x v="3701"/>
    <x v="3697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x v="0"/>
    <s v="theater/plays"/>
    <n v="100"/>
    <n v="38.590000000000003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x v="0"/>
    <s v="theater/plays"/>
    <n v="109"/>
    <n v="155.94999999999999"/>
    <x v="1"/>
    <s v="plays"/>
    <x v="3702"/>
    <d v="2016-07-10T22:59:00"/>
    <x v="2"/>
  </r>
  <r>
    <x v="3703"/>
    <x v="3699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x v="0"/>
    <s v="theater/plays"/>
    <n v="123"/>
    <n v="43.2"/>
    <x v="1"/>
    <s v="plays"/>
    <x v="3703"/>
    <d v="2016-08-13T06:59:00"/>
    <x v="2"/>
  </r>
  <r>
    <x v="3704"/>
    <x v="3700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x v="0"/>
    <s v="theater/plays"/>
    <n v="136"/>
    <n v="15.15"/>
    <x v="1"/>
    <s v="plays"/>
    <x v="3704"/>
    <d v="2016-05-31T16:33:14"/>
    <x v="2"/>
  </r>
  <r>
    <x v="3705"/>
    <x v="3701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x v="0"/>
    <s v="theater/plays"/>
    <n v="103"/>
    <n v="83.57"/>
    <x v="1"/>
    <s v="plays"/>
    <x v="3705"/>
    <d v="2014-06-23T18:00:00"/>
    <x v="3"/>
  </r>
  <r>
    <x v="3706"/>
    <x v="3702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x v="0"/>
    <s v="theater/plays"/>
    <n v="121"/>
    <n v="140"/>
    <x v="1"/>
    <s v="plays"/>
    <x v="3706"/>
    <d v="2014-09-12T21:55:49"/>
    <x v="3"/>
  </r>
  <r>
    <x v="3707"/>
    <x v="3703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x v="0"/>
    <s v="theater/plays"/>
    <n v="186"/>
    <n v="80.87"/>
    <x v="1"/>
    <s v="plays"/>
    <x v="3707"/>
    <d v="2016-07-22T05:26:00"/>
    <x v="2"/>
  </r>
  <r>
    <x v="3708"/>
    <x v="3704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x v="0"/>
    <s v="theater/plays"/>
    <n v="300"/>
    <n v="53.85"/>
    <x v="1"/>
    <s v="plays"/>
    <x v="3708"/>
    <d v="2014-07-04T03:24:46"/>
    <x v="3"/>
  </r>
  <r>
    <x v="3709"/>
    <x v="3705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x v="0"/>
    <s v="theater/plays"/>
    <n v="108"/>
    <n v="30.93"/>
    <x v="1"/>
    <s v="plays"/>
    <x v="3709"/>
    <d v="2014-06-25T16:59:06"/>
    <x v="3"/>
  </r>
  <r>
    <x v="3710"/>
    <x v="3706"/>
    <s v="A comedy about, life, death, men, women, and the power of a good Kegel."/>
    <x v="46"/>
    <n v="1835"/>
    <x v="0"/>
    <s v="US"/>
    <s v="USD"/>
    <x v="3696"/>
    <n v="1425908988"/>
    <b v="0"/>
    <n v="27"/>
    <x v="0"/>
    <s v="theater/plays"/>
    <n v="141"/>
    <n v="67.959999999999994"/>
    <x v="1"/>
    <s v="plays"/>
    <x v="3710"/>
    <d v="2015-04-03T13:49:48"/>
    <x v="0"/>
  </r>
  <r>
    <x v="3711"/>
    <x v="3707"/>
    <s v="Two teachers and twenty kids bring one of Shakespeare's plays to life!"/>
    <x v="2"/>
    <n v="570"/>
    <x v="0"/>
    <s v="US"/>
    <s v="USD"/>
    <x v="3174"/>
    <n v="1400606573"/>
    <b v="0"/>
    <n v="21"/>
    <x v="0"/>
    <s v="theater/plays"/>
    <n v="114"/>
    <n v="27.14"/>
    <x v="1"/>
    <s v="plays"/>
    <x v="3711"/>
    <d v="2014-06-15T16:00:00"/>
    <x v="3"/>
  </r>
  <r>
    <x v="3712"/>
    <x v="3708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x v="0"/>
    <s v="theater/plays"/>
    <n v="154"/>
    <n v="110.87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x v="0"/>
    <s v="theater/plays"/>
    <n v="102"/>
    <n v="106.84"/>
    <x v="1"/>
    <s v="plays"/>
    <x v="3713"/>
    <d v="2016-06-04T17:42:46"/>
    <x v="2"/>
  </r>
  <r>
    <x v="3714"/>
    <x v="3710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x v="0"/>
    <s v="theater/plays"/>
    <n v="102"/>
    <n v="105.52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x v="0"/>
    <s v="theater/plays"/>
    <n v="103"/>
    <n v="132.96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x v="0"/>
    <s v="theater/plays"/>
    <n v="156"/>
    <n v="51.92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x v="0"/>
    <s v="theater/plays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x v="0"/>
    <s v="theater/plays"/>
    <n v="239"/>
    <n v="26.02"/>
    <x v="1"/>
    <s v="plays"/>
    <x v="3718"/>
    <d v="2015-02-27T17:11:15"/>
    <x v="0"/>
  </r>
  <r>
    <x v="3719"/>
    <x v="3715"/>
    <s v="A new piece of physical theatre about love, regret and longing."/>
    <x v="48"/>
    <n v="420"/>
    <x v="0"/>
    <s v="GB"/>
    <s v="GBP"/>
    <x v="3704"/>
    <n v="1432402266"/>
    <b v="0"/>
    <n v="4"/>
    <x v="0"/>
    <s v="theater/plays"/>
    <n v="210"/>
    <n v="105"/>
    <x v="1"/>
    <s v="plays"/>
    <x v="3719"/>
    <d v="2015-06-22T17:31:06"/>
    <x v="0"/>
  </r>
  <r>
    <x v="3720"/>
    <x v="3716"/>
    <s v="Breaking the American Indian stereotype in the American Theatre."/>
    <x v="126"/>
    <n v="3449"/>
    <x v="0"/>
    <s v="US"/>
    <s v="USD"/>
    <x v="3705"/>
    <n v="1433980206"/>
    <b v="0"/>
    <n v="40"/>
    <x v="0"/>
    <s v="theater/plays"/>
    <n v="105"/>
    <n v="86.23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x v="0"/>
    <s v="theater/plays"/>
    <n v="101"/>
    <n v="114.55"/>
    <x v="1"/>
    <s v="plays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x v="0"/>
    <s v="theater/plays"/>
    <n v="111"/>
    <n v="47.66"/>
    <x v="1"/>
    <s v="plays"/>
    <x v="3722"/>
    <d v="2016-02-11T22:59:00"/>
    <x v="2"/>
  </r>
  <r>
    <x v="3723"/>
    <x v="3719"/>
    <s v="Saltmine Theatre Company present Beauty and the Beast:"/>
    <x v="37"/>
    <n v="4592"/>
    <x v="0"/>
    <s v="GB"/>
    <s v="GBP"/>
    <x v="3708"/>
    <n v="1414778662"/>
    <b v="0"/>
    <n v="63"/>
    <x v="0"/>
    <s v="theater/plays"/>
    <n v="102"/>
    <n v="72.89"/>
    <x v="1"/>
    <s v="plays"/>
    <x v="3723"/>
    <d v="2014-11-30T19:04:22"/>
    <x v="3"/>
  </r>
  <r>
    <x v="3724"/>
    <x v="3720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x v="0"/>
    <s v="theater/plays"/>
    <n v="103"/>
    <n v="49.55"/>
    <x v="1"/>
    <s v="plays"/>
    <x v="3724"/>
    <d v="2016-05-04T23:00:00"/>
    <x v="2"/>
  </r>
  <r>
    <x v="3725"/>
    <x v="3721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x v="0"/>
    <s v="theater/plays"/>
    <n v="127"/>
    <n v="25.4"/>
    <x v="1"/>
    <s v="plays"/>
    <x v="3725"/>
    <d v="2016-02-18T21:30:00"/>
    <x v="2"/>
  </r>
  <r>
    <x v="3726"/>
    <x v="3722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x v="0"/>
    <s v="theater/plays"/>
    <n v="339"/>
    <n v="62.59"/>
    <x v="1"/>
    <s v="plays"/>
    <x v="3726"/>
    <d v="2016-04-29T21:00:00"/>
    <x v="2"/>
  </r>
  <r>
    <x v="3727"/>
    <x v="3723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x v="0"/>
    <s v="theater/plays"/>
    <n v="101"/>
    <n v="61.06"/>
    <x v="1"/>
    <s v="plays"/>
    <x v="3727"/>
    <d v="2016-10-20T04:55:00"/>
    <x v="2"/>
  </r>
  <r>
    <x v="3728"/>
    <x v="3724"/>
    <s v="Bare Bones Shakespeare's first season will start with a DFW school touring show: Romeo and Juliet."/>
    <x v="22"/>
    <n v="1862"/>
    <x v="2"/>
    <s v="US"/>
    <s v="USD"/>
    <x v="3713"/>
    <n v="1437365176"/>
    <b v="0"/>
    <n v="31"/>
    <x v="1"/>
    <s v="theater/plays"/>
    <n v="9"/>
    <n v="60.06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x v="1"/>
    <s v="theater/plays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x v="1"/>
    <s v="theater/plays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x v="1"/>
    <s v="theater/plays"/>
    <n v="11"/>
    <n v="51.67"/>
    <x v="1"/>
    <s v="plays"/>
    <x v="3731"/>
    <d v="2015-01-10T03:23:00"/>
    <x v="3"/>
  </r>
  <r>
    <x v="3732"/>
    <x v="3728"/>
    <s v="Mijn solo voorstelling gaat over Elektra (Sophokles) en hoe zij als jongere alles beleeft en meemaakt!"/>
    <x v="16"/>
    <n v="131"/>
    <x v="2"/>
    <s v="NL"/>
    <s v="EUR"/>
    <x v="3717"/>
    <n v="1416932133"/>
    <b v="0"/>
    <n v="4"/>
    <x v="1"/>
    <s v="theater/plays"/>
    <n v="15"/>
    <n v="32.75"/>
    <x v="1"/>
    <s v="plays"/>
    <x v="3732"/>
    <d v="2015-01-24T12:00:00"/>
    <x v="3"/>
  </r>
  <r>
    <x v="3733"/>
    <x v="3729"/>
    <s v="want to donate tickets to residents who live in the community that cant afford the 35.00 price of ticket"/>
    <x v="15"/>
    <n v="0"/>
    <x v="2"/>
    <s v="US"/>
    <s v="USD"/>
    <x v="3718"/>
    <n v="1428539708"/>
    <b v="0"/>
    <n v="0"/>
    <x v="1"/>
    <s v="theater/plays"/>
    <n v="0"/>
    <n v="0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x v="1"/>
    <s v="theater/plays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x v="325"/>
    <n v="20"/>
    <x v="2"/>
    <s v="GB"/>
    <s v="GBP"/>
    <x v="3720"/>
    <n v="1430239089"/>
    <b v="0"/>
    <n v="2"/>
    <x v="1"/>
    <s v="theater/plays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x v="1"/>
    <s v="theater/plays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x v="176"/>
    <n v="150"/>
    <x v="2"/>
    <s v="US"/>
    <s v="USD"/>
    <x v="3722"/>
    <n v="1445358903"/>
    <b v="0"/>
    <n v="4"/>
    <x v="1"/>
    <s v="theater/plays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x v="15"/>
    <n v="270"/>
    <x v="2"/>
    <s v="GB"/>
    <s v="GBP"/>
    <x v="3723"/>
    <n v="1403562705"/>
    <b v="0"/>
    <n v="6"/>
    <x v="1"/>
    <s v="theater/plays"/>
    <n v="18"/>
    <n v="45"/>
    <x v="1"/>
    <s v="plays"/>
    <x v="3738"/>
    <d v="2014-07-15T22:00:00"/>
    <x v="3"/>
  </r>
  <r>
    <x v="3739"/>
    <x v="3734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x v="1"/>
    <s v="theater/plays"/>
    <n v="20"/>
    <n v="100.63"/>
    <x v="1"/>
    <s v="plays"/>
    <x v="3739"/>
    <d v="2016-07-17T10:47:48"/>
    <x v="2"/>
  </r>
  <r>
    <x v="3740"/>
    <x v="3735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x v="1"/>
    <s v="theater/plays"/>
    <n v="18"/>
    <n v="25.57"/>
    <x v="1"/>
    <s v="plays"/>
    <x v="3740"/>
    <d v="2014-08-12T01:53:58"/>
    <x v="3"/>
  </r>
  <r>
    <x v="3741"/>
    <x v="3736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x v="1"/>
    <s v="theater/plays"/>
    <n v="0"/>
    <n v="0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x v="1"/>
    <s v="theater/plays"/>
    <n v="2"/>
    <n v="25"/>
    <x v="1"/>
    <s v="plays"/>
    <x v="3742"/>
    <d v="2014-09-06T05:09:04"/>
    <x v="3"/>
  </r>
  <r>
    <x v="3743"/>
    <x v="3738"/>
    <s v="I'm taking the Adventures of Huckleberry Finn puppet show down the Mississippi River!"/>
    <x v="41"/>
    <n v="0"/>
    <x v="2"/>
    <s v="US"/>
    <s v="USD"/>
    <x v="3728"/>
    <n v="1401814964"/>
    <b v="0"/>
    <n v="0"/>
    <x v="1"/>
    <s v="theater/plays"/>
    <n v="0"/>
    <n v="0"/>
    <x v="1"/>
    <s v="plays"/>
    <x v="3743"/>
    <d v="2014-07-03T17:02:44"/>
    <x v="3"/>
  </r>
  <r>
    <x v="3744"/>
    <x v="3739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x v="1"/>
    <s v="theater/plays"/>
    <n v="0"/>
    <n v="0"/>
    <x v="1"/>
    <s v="plays"/>
    <x v="3744"/>
    <d v="2014-07-05T03:59:00"/>
    <x v="3"/>
  </r>
  <r>
    <x v="3745"/>
    <x v="3740"/>
    <s v="Tyke wants to expand her puppet theater show to weekly online web shows and is looking for backers."/>
    <x v="213"/>
    <n v="10"/>
    <x v="2"/>
    <s v="US"/>
    <s v="USD"/>
    <x v="3730"/>
    <n v="1405097102"/>
    <b v="0"/>
    <n v="1"/>
    <x v="1"/>
    <s v="theater/plays"/>
    <n v="10"/>
    <n v="10"/>
    <x v="1"/>
    <s v="plays"/>
    <x v="3745"/>
    <d v="2014-08-10T16:45:02"/>
    <x v="3"/>
  </r>
  <r>
    <x v="3746"/>
    <x v="3741"/>
    <s v="Generational curses CAN be broken...right?"/>
    <x v="0"/>
    <n v="202"/>
    <x v="2"/>
    <s v="US"/>
    <s v="USD"/>
    <x v="3731"/>
    <n v="1473326439"/>
    <b v="0"/>
    <n v="1"/>
    <x v="1"/>
    <s v="theater/plays"/>
    <n v="2"/>
    <n v="202"/>
    <x v="1"/>
    <s v="plays"/>
    <x v="3746"/>
    <d v="2016-10-08T09:20:39"/>
    <x v="2"/>
  </r>
  <r>
    <x v="3747"/>
    <x v="3742"/>
    <s v="The world premiere of an astonishing new play by acclaimed writer Atiha Sen Gupta."/>
    <x v="30"/>
    <n v="25"/>
    <x v="2"/>
    <s v="GB"/>
    <s v="GBP"/>
    <x v="3732"/>
    <n v="1433833896"/>
    <b v="0"/>
    <n v="1"/>
    <x v="1"/>
    <s v="theater/plays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x v="0"/>
    <s v="theater/musical"/>
    <n v="104"/>
    <n v="99.54"/>
    <x v="1"/>
    <s v="musical"/>
    <x v="3748"/>
    <d v="2016-02-16T05:59:00"/>
    <x v="2"/>
  </r>
  <r>
    <x v="3749"/>
    <x v="3744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x v="0"/>
    <s v="theater/musical"/>
    <n v="105"/>
    <n v="75"/>
    <x v="1"/>
    <s v="musical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x v="0"/>
    <s v="theater/musical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x v="0"/>
    <s v="theater/musical"/>
    <n v="133"/>
    <n v="120.55"/>
    <x v="1"/>
    <s v="musical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x v="0"/>
    <s v="theater/musical"/>
    <n v="113"/>
    <n v="37.67"/>
    <x v="1"/>
    <s v="musical"/>
    <x v="3752"/>
    <d v="2016-10-16T21:00:00"/>
    <x v="2"/>
  </r>
  <r>
    <x v="3753"/>
    <x v="3748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x v="0"/>
    <s v="theater/musical"/>
    <n v="103"/>
    <n v="172.23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x v="0"/>
    <s v="theater/musical"/>
    <n v="120"/>
    <n v="111.11"/>
    <x v="1"/>
    <s v="musical"/>
    <x v="3754"/>
    <d v="2014-07-26T04:59:00"/>
    <x v="3"/>
  </r>
  <r>
    <x v="3755"/>
    <x v="3750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x v="0"/>
    <s v="theater/musical"/>
    <n v="130"/>
    <n v="25.46"/>
    <x v="1"/>
    <s v="musical"/>
    <x v="3755"/>
    <d v="2016-04-15T20:48:27"/>
    <x v="2"/>
  </r>
  <r>
    <x v="3756"/>
    <x v="3751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x v="0"/>
    <s v="theater/musical"/>
    <n v="101"/>
    <n v="267.64999999999998"/>
    <x v="1"/>
    <s v="musical"/>
    <x v="3756"/>
    <d v="2014-06-11T19:33:18"/>
    <x v="3"/>
  </r>
  <r>
    <x v="3757"/>
    <x v="3752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x v="0"/>
    <s v="theater/musical"/>
    <n v="109"/>
    <n v="75.959999999999994"/>
    <x v="1"/>
    <s v="musical"/>
    <x v="3757"/>
    <d v="2014-12-01T20:25:15"/>
    <x v="3"/>
  </r>
  <r>
    <x v="3758"/>
    <x v="3753"/>
    <s v="LUIGI'S LADIES: an original one-woman musical comedy"/>
    <x v="15"/>
    <n v="1535"/>
    <x v="0"/>
    <s v="US"/>
    <s v="USD"/>
    <x v="3743"/>
    <n v="1397819938"/>
    <b v="0"/>
    <n v="26"/>
    <x v="0"/>
    <s v="theater/musical"/>
    <n v="102"/>
    <n v="59.04"/>
    <x v="1"/>
    <s v="musical"/>
    <x v="3758"/>
    <d v="2014-05-19T05:00:00"/>
    <x v="3"/>
  </r>
  <r>
    <x v="3759"/>
    <x v="3754"/>
    <s v="A production company specializing in small-scale musicals"/>
    <x v="23"/>
    <n v="4409.7700000000004"/>
    <x v="0"/>
    <s v="US"/>
    <s v="USD"/>
    <x v="3744"/>
    <n v="1435372553"/>
    <b v="0"/>
    <n v="88"/>
    <x v="0"/>
    <s v="theater/musical"/>
    <n v="110"/>
    <n v="50.11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x v="0"/>
    <s v="theater/musical"/>
    <n v="101"/>
    <n v="55.5"/>
    <x v="1"/>
    <s v="musical"/>
    <x v="3760"/>
    <d v="2014-05-05T12:36:26"/>
    <x v="3"/>
  </r>
  <r>
    <x v="3761"/>
    <x v="3756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x v="0"/>
    <s v="theater/musical"/>
    <n v="100"/>
    <n v="166.67"/>
    <x v="1"/>
    <s v="musical"/>
    <x v="3761"/>
    <d v="2015-08-10T23:00:00"/>
    <x v="0"/>
  </r>
  <r>
    <x v="3762"/>
    <x v="3757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x v="0"/>
    <s v="theater/musical"/>
    <n v="106"/>
    <n v="47.43"/>
    <x v="1"/>
    <s v="musical"/>
    <x v="3762"/>
    <d v="2015-08-02T19:31:29"/>
    <x v="0"/>
  </r>
  <r>
    <x v="3763"/>
    <x v="3758"/>
    <s v="A musical about two guys writing a musical about...two guys writing a musical."/>
    <x v="10"/>
    <n v="5000"/>
    <x v="0"/>
    <s v="US"/>
    <s v="USD"/>
    <x v="3748"/>
    <n v="1425319226"/>
    <b v="0"/>
    <n v="77"/>
    <x v="0"/>
    <s v="theater/musical"/>
    <n v="100"/>
    <n v="64.94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x v="0"/>
    <s v="theater/musical"/>
    <n v="100"/>
    <n v="55.56"/>
    <x v="1"/>
    <s v="musical"/>
    <x v="3764"/>
    <d v="2016-05-29T00:36:00"/>
    <x v="2"/>
  </r>
  <r>
    <x v="3765"/>
    <x v="3760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x v="0"/>
    <s v="theater/musical"/>
    <n v="113"/>
    <n v="74.22"/>
    <x v="1"/>
    <s v="musical"/>
    <x v="3765"/>
    <d v="2014-07-30T18:38:02"/>
    <x v="3"/>
  </r>
  <r>
    <x v="3766"/>
    <x v="3761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x v="0"/>
    <s v="theater/musical"/>
    <n v="103"/>
    <n v="106.93"/>
    <x v="1"/>
    <s v="musical"/>
    <x v="3766"/>
    <d v="2014-07-03T04:00:45"/>
    <x v="3"/>
  </r>
  <r>
    <x v="3767"/>
    <x v="3762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x v="0"/>
    <s v="theater/musical"/>
    <n v="117"/>
    <n v="41.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x v="0"/>
    <s v="theater/musical"/>
    <n v="108"/>
    <n v="74.239999999999995"/>
    <x v="1"/>
    <s v="musical"/>
    <x v="3768"/>
    <d v="2014-06-12T17:28:10"/>
    <x v="3"/>
  </r>
  <r>
    <x v="3769"/>
    <x v="3764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x v="0"/>
    <s v="theater/musical"/>
    <n v="100"/>
    <n v="73.33"/>
    <x v="1"/>
    <s v="musical"/>
    <x v="3769"/>
    <d v="2016-04-15T14:21:19"/>
    <x v="2"/>
  </r>
  <r>
    <x v="3770"/>
    <x v="3765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x v="0"/>
    <s v="theater/musical"/>
    <n v="100"/>
    <n v="100"/>
    <x v="1"/>
    <s v="musical"/>
    <x v="3770"/>
    <d v="2015-06-13T22:20:10"/>
    <x v="0"/>
  </r>
  <r>
    <x v="3771"/>
    <x v="3766"/>
    <s v="I would like to make a demo recording of six songs from COME OUT SWINGIN'!"/>
    <x v="28"/>
    <n v="1460"/>
    <x v="0"/>
    <s v="US"/>
    <s v="USD"/>
    <x v="3755"/>
    <n v="1462307652"/>
    <b v="0"/>
    <n v="38"/>
    <x v="0"/>
    <s v="theater/musical"/>
    <n v="146"/>
    <n v="38.42"/>
    <x v="1"/>
    <s v="musical"/>
    <x v="3771"/>
    <d v="2016-05-18T00:00:00"/>
    <x v="2"/>
  </r>
  <r>
    <x v="3772"/>
    <x v="3767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x v="0"/>
    <s v="theater/musical"/>
    <n v="110"/>
    <n v="166.97"/>
    <x v="1"/>
    <s v="musical"/>
    <x v="3772"/>
    <d v="2016-11-29T06:00:00"/>
    <x v="2"/>
  </r>
  <r>
    <x v="3773"/>
    <x v="3768"/>
    <s v="A dramatic hip-hopera, inspired from monologues written by the performers."/>
    <x v="10"/>
    <n v="5410"/>
    <x v="0"/>
    <s v="US"/>
    <s v="USD"/>
    <x v="3757"/>
    <n v="1476317247"/>
    <b v="0"/>
    <n v="57"/>
    <x v="0"/>
    <s v="theater/musical"/>
    <n v="108"/>
    <n v="94.91"/>
    <x v="1"/>
    <s v="musical"/>
    <x v="3773"/>
    <d v="2016-11-15T02:08:00"/>
    <x v="2"/>
  </r>
  <r>
    <x v="3774"/>
    <x v="3769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x v="0"/>
    <s v="theater/musical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x v="0"/>
    <s v="theater/musical"/>
    <n v="100"/>
    <n v="143.2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x v="0"/>
    <s v="theater/musical"/>
    <n v="107"/>
    <n v="90.82"/>
    <x v="1"/>
    <s v="musical"/>
    <x v="3776"/>
    <d v="2014-08-01T01:00:00"/>
    <x v="3"/>
  </r>
  <r>
    <x v="3777"/>
    <x v="3772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x v="0"/>
    <s v="theater/musical"/>
    <n v="143"/>
    <n v="48.54"/>
    <x v="1"/>
    <s v="musical"/>
    <x v="3777"/>
    <d v="2014-09-27T04:00:00"/>
    <x v="3"/>
  </r>
  <r>
    <x v="3778"/>
    <x v="3773"/>
    <s v="Sponsor an AVENUE Q puppet for The Barn Players April 2015 production."/>
    <x v="262"/>
    <n v="2521"/>
    <x v="0"/>
    <s v="US"/>
    <s v="USD"/>
    <x v="3762"/>
    <n v="1418758780"/>
    <b v="0"/>
    <n v="36"/>
    <x v="0"/>
    <s v="theater/musical"/>
    <n v="105"/>
    <n v="70.03"/>
    <x v="1"/>
    <s v="musical"/>
    <x v="3778"/>
    <d v="2015-02-14T19:39:40"/>
    <x v="3"/>
  </r>
  <r>
    <x v="3779"/>
    <x v="3774"/>
    <s v="A fresh, re-telling of the Jesus story for a new generation."/>
    <x v="36"/>
    <n v="15597"/>
    <x v="0"/>
    <s v="US"/>
    <s v="USD"/>
    <x v="3763"/>
    <n v="1456421940"/>
    <b v="0"/>
    <n v="115"/>
    <x v="0"/>
    <s v="theater/musical"/>
    <n v="104"/>
    <n v="135.63"/>
    <x v="1"/>
    <s v="musical"/>
    <x v="3779"/>
    <d v="2016-03-26T16:39:00"/>
    <x v="2"/>
  </r>
  <r>
    <x v="3780"/>
    <x v="3775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x v="0"/>
    <s v="theater/musical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x v="0"/>
    <s v="theater/musical"/>
    <n v="110"/>
    <n v="94.9"/>
    <x v="1"/>
    <s v="musical"/>
    <x v="3781"/>
    <d v="2014-09-08T21:11:25"/>
    <x v="3"/>
  </r>
  <r>
    <x v="3782"/>
    <x v="3777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x v="0"/>
    <s v="theater/musical"/>
    <n v="102"/>
    <n v="75.37"/>
    <x v="1"/>
    <s v="musical"/>
    <x v="3782"/>
    <d v="2016-07-24T23:00:00"/>
    <x v="2"/>
  </r>
  <r>
    <x v="3783"/>
    <x v="3778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x v="0"/>
    <s v="theater/musical"/>
    <n v="129"/>
    <n v="64.459999999999994"/>
    <x v="1"/>
    <s v="musical"/>
    <x v="3783"/>
    <d v="2016-03-15T16:00:00"/>
    <x v="2"/>
  </r>
  <r>
    <x v="3784"/>
    <x v="3779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x v="0"/>
    <s v="theater/musical"/>
    <n v="115"/>
    <n v="115"/>
    <x v="1"/>
    <s v="musical"/>
    <x v="3784"/>
    <d v="2016-07-10T23:32:12"/>
    <x v="2"/>
  </r>
  <r>
    <x v="3785"/>
    <x v="3780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x v="0"/>
    <s v="theater/musical"/>
    <n v="151"/>
    <n v="100.5"/>
    <x v="1"/>
    <s v="musical"/>
    <x v="3785"/>
    <d v="2016-08-02T10:03:00"/>
    <x v="2"/>
  </r>
  <r>
    <x v="3786"/>
    <x v="3781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x v="0"/>
    <s v="theater/musical"/>
    <n v="111"/>
    <n v="93.77"/>
    <x v="1"/>
    <s v="musical"/>
    <x v="3786"/>
    <d v="2016-05-27T00:54:35"/>
    <x v="2"/>
  </r>
  <r>
    <x v="3787"/>
    <x v="3782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x v="0"/>
    <s v="theater/musical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x v="1"/>
    <s v="theater/musical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x v="1"/>
    <s v="theater/musical"/>
    <n v="3"/>
    <n v="29"/>
    <x v="1"/>
    <s v="musical"/>
    <x v="3789"/>
    <d v="2015-06-15T19:10:18"/>
    <x v="0"/>
  </r>
  <r>
    <x v="3790"/>
    <x v="3785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x v="1"/>
    <s v="theater/musical"/>
    <n v="0"/>
    <n v="0"/>
    <x v="1"/>
    <s v="musical"/>
    <x v="3790"/>
    <d v="2016-11-22T17:00:23"/>
    <x v="2"/>
  </r>
  <r>
    <x v="3791"/>
    <x v="3786"/>
    <s v="Spin! is an original musical comedy-drama presented by Blue Palm Productions."/>
    <x v="15"/>
    <n v="0"/>
    <x v="2"/>
    <s v="US"/>
    <s v="USD"/>
    <x v="3774"/>
    <n v="1399480592"/>
    <b v="0"/>
    <n v="0"/>
    <x v="1"/>
    <s v="theater/musical"/>
    <n v="0"/>
    <n v="0"/>
    <x v="1"/>
    <s v="musical"/>
    <x v="3791"/>
    <d v="2014-07-06T16:36:32"/>
    <x v="3"/>
  </r>
  <r>
    <x v="3792"/>
    <x v="3787"/>
    <s v="A cultural and historic journey through Puerto Rico's music and dance!"/>
    <x v="78"/>
    <n v="35"/>
    <x v="2"/>
    <s v="US"/>
    <s v="USD"/>
    <x v="3775"/>
    <n v="1434365022"/>
    <b v="0"/>
    <n v="2"/>
    <x v="1"/>
    <s v="theater/musical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x v="1"/>
    <s v="theater/musical"/>
    <n v="60"/>
    <n v="174"/>
    <x v="1"/>
    <s v="musical"/>
    <x v="3793"/>
    <d v="2014-12-16T22:32:09"/>
    <x v="3"/>
  </r>
  <r>
    <x v="3794"/>
    <x v="3789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x v="1"/>
    <s v="theater/musical"/>
    <n v="1"/>
    <n v="50"/>
    <x v="1"/>
    <s v="musical"/>
    <x v="3794"/>
    <d v="2015-06-07T13:55:54"/>
    <x v="0"/>
  </r>
  <r>
    <x v="3795"/>
    <x v="3790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x v="1"/>
    <s v="theater/musical"/>
    <n v="2"/>
    <n v="5"/>
    <x v="1"/>
    <s v="musical"/>
    <x v="3795"/>
    <d v="2015-08-28T22:30:00"/>
    <x v="0"/>
  </r>
  <r>
    <x v="3796"/>
    <x v="3791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x v="1"/>
    <s v="theater/musical"/>
    <n v="0"/>
    <n v="1"/>
    <x v="1"/>
    <s v="musical"/>
    <x v="3796"/>
    <d v="2017-01-14T00:42:36"/>
    <x v="2"/>
  </r>
  <r>
    <x v="3797"/>
    <x v="3792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x v="1"/>
    <s v="theater/musical"/>
    <n v="90"/>
    <n v="145.41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x v="1"/>
    <s v="theater/musical"/>
    <n v="1"/>
    <n v="205"/>
    <x v="1"/>
    <s v="musical"/>
    <x v="3798"/>
    <d v="2014-08-10T17:20:48"/>
    <x v="3"/>
  </r>
  <r>
    <x v="3799"/>
    <x v="3794"/>
    <s v="An original musical on it's way to the stage in Minneapolis, MN. Feel free to ask any questions."/>
    <x v="3"/>
    <n v="402"/>
    <x v="2"/>
    <s v="US"/>
    <s v="USD"/>
    <x v="3782"/>
    <n v="1455142843"/>
    <b v="0"/>
    <n v="4"/>
    <x v="1"/>
    <s v="theater/musical"/>
    <n v="4"/>
    <n v="100.5"/>
    <x v="1"/>
    <s v="musical"/>
    <x v="3799"/>
    <d v="2016-03-11T22:20:43"/>
    <x v="2"/>
  </r>
  <r>
    <x v="3800"/>
    <x v="3795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x v="1"/>
    <s v="theater/musical"/>
    <n v="4"/>
    <n v="55.06"/>
    <x v="1"/>
    <s v="musical"/>
    <x v="3800"/>
    <d v="2015-01-11T04:59:00"/>
    <x v="3"/>
  </r>
  <r>
    <x v="3801"/>
    <x v="3796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x v="1"/>
    <s v="theater/musical"/>
    <n v="9"/>
    <n v="47.33"/>
    <x v="1"/>
    <s v="musical"/>
    <x v="3801"/>
    <d v="2015-01-02T16:13:36"/>
    <x v="3"/>
  </r>
  <r>
    <x v="3802"/>
    <x v="3797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x v="1"/>
    <s v="theater/musical"/>
    <n v="0"/>
    <n v="0"/>
    <x v="1"/>
    <s v="musical"/>
    <x v="3802"/>
    <d v="2015-10-22T03:01:46"/>
    <x v="0"/>
  </r>
  <r>
    <x v="3803"/>
    <x v="3798"/>
    <s v="A fully orchestrated concept album of Benjamin Button the Musical!"/>
    <x v="14"/>
    <n v="2358"/>
    <x v="2"/>
    <s v="US"/>
    <s v="USD"/>
    <x v="3786"/>
    <n v="1454541568"/>
    <b v="0"/>
    <n v="40"/>
    <x v="1"/>
    <s v="theater/musical"/>
    <n v="20"/>
    <n v="58.95"/>
    <x v="1"/>
    <s v="musical"/>
    <x v="3803"/>
    <d v="2016-03-04T23:19:28"/>
    <x v="2"/>
  </r>
  <r>
    <x v="3804"/>
    <x v="3799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x v="1"/>
    <s v="theater/musical"/>
    <n v="0"/>
    <n v="0"/>
    <x v="1"/>
    <s v="musical"/>
    <x v="3804"/>
    <d v="2016-07-31T07:00:00"/>
    <x v="2"/>
  </r>
  <r>
    <x v="3805"/>
    <x v="3800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x v="1"/>
    <s v="theater/musical"/>
    <n v="0"/>
    <n v="1.5"/>
    <x v="1"/>
    <s v="musical"/>
    <x v="3805"/>
    <d v="2014-09-27T21:17:20"/>
    <x v="3"/>
  </r>
  <r>
    <x v="3806"/>
    <x v="3801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x v="1"/>
    <s v="theater/musical"/>
    <n v="0"/>
    <n v="5"/>
    <x v="1"/>
    <s v="musical"/>
    <x v="3806"/>
    <d v="2014-06-29T06:13:01"/>
    <x v="3"/>
  </r>
  <r>
    <x v="3807"/>
    <x v="3802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x v="1"/>
    <s v="theater/musical"/>
    <n v="30"/>
    <n v="50.56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x v="0"/>
    <s v="theater/plays"/>
    <n v="100"/>
    <n v="41.67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x v="0"/>
    <s v="theater/plays"/>
    <n v="101"/>
    <n v="53.29"/>
    <x v="1"/>
    <s v="plays"/>
    <x v="3809"/>
    <d v="2014-07-30T23:00:00"/>
    <x v="3"/>
  </r>
  <r>
    <x v="3810"/>
    <x v="3805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x v="0"/>
    <s v="theater/plays"/>
    <n v="122"/>
    <n v="70.23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x v="0"/>
    <s v="theater/plays"/>
    <n v="330"/>
    <n v="43.42"/>
    <x v="1"/>
    <s v="plays"/>
    <x v="3811"/>
    <d v="2016-05-31T11:00:00"/>
    <x v="2"/>
  </r>
  <r>
    <x v="3812"/>
    <x v="3807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x v="0"/>
    <s v="theater/plays"/>
    <n v="110"/>
    <n v="199.18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x v="0"/>
    <s v="theater/plays"/>
    <n v="101"/>
    <n v="78.52"/>
    <x v="1"/>
    <s v="plays"/>
    <x v="3813"/>
    <d v="2016-06-14T21:43:00"/>
    <x v="2"/>
  </r>
  <r>
    <x v="3814"/>
    <x v="3809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x v="0"/>
    <s v="theater/plays"/>
    <n v="140"/>
    <n v="61.82"/>
    <x v="1"/>
    <s v="plays"/>
    <x v="3814"/>
    <d v="2015-04-01T03:59:00"/>
    <x v="0"/>
  </r>
  <r>
    <x v="3815"/>
    <x v="3810"/>
    <s v="Come and help us make the Canterbury Shakespeare Festival a reality"/>
    <x v="28"/>
    <n v="1000.01"/>
    <x v="0"/>
    <s v="GB"/>
    <s v="GBP"/>
    <x v="3796"/>
    <n v="1437545657"/>
    <b v="0"/>
    <n v="20"/>
    <x v="0"/>
    <s v="theater/plays"/>
    <n v="100"/>
    <n v="50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x v="0"/>
    <s v="theater/plays"/>
    <n v="119"/>
    <n v="48.34"/>
    <x v="1"/>
    <s v="plays"/>
    <x v="3816"/>
    <d v="2014-07-17T16:33:43"/>
    <x v="3"/>
  </r>
  <r>
    <x v="3817"/>
    <x v="3812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x v="0"/>
    <s v="theater/plays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x v="0"/>
    <s v="theater/plays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x v="0"/>
    <s v="theater/plays"/>
    <n v="106"/>
    <n v="40.92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x v="0"/>
    <s v="theater/plays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x v="0"/>
    <s v="theater/plays"/>
    <n v="105"/>
    <n v="79.540000000000006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x v="0"/>
    <s v="theater/plays"/>
    <n v="110"/>
    <n v="72.38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x v="0"/>
    <s v="theater/plays"/>
    <n v="106"/>
    <n v="64.63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x v="0"/>
    <s v="theater/plays"/>
    <n v="108"/>
    <n v="38.57"/>
    <x v="1"/>
    <s v="plays"/>
    <x v="3824"/>
    <d v="2016-08-01T13:41:00"/>
    <x v="2"/>
  </r>
  <r>
    <x v="3825"/>
    <x v="3820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x v="0"/>
    <s v="theater/plays"/>
    <n v="105"/>
    <n v="107.57"/>
    <x v="1"/>
    <s v="plays"/>
    <x v="3825"/>
    <d v="2015-06-17T01:40:14"/>
    <x v="0"/>
  </r>
  <r>
    <x v="3826"/>
    <x v="3821"/>
    <s v="This is the story about the Westons. One family who live with mental illness on a daily basis."/>
    <x v="20"/>
    <n v="715"/>
    <x v="0"/>
    <s v="GB"/>
    <s v="GBP"/>
    <x v="3807"/>
    <n v="1428401394"/>
    <b v="0"/>
    <n v="26"/>
    <x v="0"/>
    <s v="theater/plays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x v="0"/>
    <s v="theater/plays"/>
    <n v="153"/>
    <n v="70.459999999999994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x v="0"/>
    <s v="theater/plays"/>
    <n v="100"/>
    <n v="178.57"/>
    <x v="1"/>
    <s v="plays"/>
    <x v="3828"/>
    <d v="2014-12-31T13:39:47"/>
    <x v="3"/>
  </r>
  <r>
    <x v="3829"/>
    <x v="3824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x v="0"/>
    <s v="theater/plays"/>
    <n v="100"/>
    <n v="62.63"/>
    <x v="1"/>
    <s v="plays"/>
    <x v="3829"/>
    <d v="2016-08-31T20:46:11"/>
    <x v="2"/>
  </r>
  <r>
    <x v="3830"/>
    <x v="3825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x v="0"/>
    <s v="theater/plays"/>
    <n v="225"/>
    <n v="75"/>
    <x v="1"/>
    <s v="plays"/>
    <x v="3830"/>
    <d v="2016-05-27T17:46:51"/>
    <x v="2"/>
  </r>
  <r>
    <x v="3831"/>
    <x v="3826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x v="0"/>
    <s v="theater/plays"/>
    <n v="106"/>
    <n v="58.9"/>
    <x v="1"/>
    <s v="plays"/>
    <x v="3831"/>
    <d v="2014-11-05T21:22:25"/>
    <x v="3"/>
  </r>
  <r>
    <x v="3832"/>
    <x v="3827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x v="0"/>
    <s v="theater/plays"/>
    <n v="105"/>
    <n v="139.56"/>
    <x v="1"/>
    <s v="plays"/>
    <x v="3832"/>
    <d v="2016-02-20T02:45:35"/>
    <x v="2"/>
  </r>
  <r>
    <x v="3833"/>
    <x v="3828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x v="0"/>
    <s v="theater/plays"/>
    <n v="117"/>
    <n v="70"/>
    <x v="1"/>
    <s v="plays"/>
    <x v="3833"/>
    <d v="2014-12-01T19:09:00"/>
    <x v="3"/>
  </r>
  <r>
    <x v="3834"/>
    <x v="3829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x v="0"/>
    <s v="theater/plays"/>
    <n v="109"/>
    <n v="57.39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x v="0"/>
    <s v="theater/plays"/>
    <n v="160"/>
    <n v="40"/>
    <x v="1"/>
    <s v="plays"/>
    <x v="3835"/>
    <d v="2016-04-21T22:36:48"/>
    <x v="2"/>
  </r>
  <r>
    <x v="3836"/>
    <x v="3831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x v="0"/>
    <s v="theater/plays"/>
    <n v="113"/>
    <n v="64.290000000000006"/>
    <x v="1"/>
    <s v="plays"/>
    <x v="3836"/>
    <d v="2016-08-03T04:09:00"/>
    <x v="2"/>
  </r>
  <r>
    <x v="3837"/>
    <x v="3832"/>
    <s v="A high-flying French farce with the thrust of a well-tuned jet engine"/>
    <x v="13"/>
    <n v="2042"/>
    <x v="0"/>
    <s v="GB"/>
    <s v="GBP"/>
    <x v="3818"/>
    <n v="1432837358"/>
    <b v="0"/>
    <n v="17"/>
    <x v="0"/>
    <s v="theater/plays"/>
    <n v="102"/>
    <n v="120.12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x v="0"/>
    <s v="theater/plays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x v="0"/>
    <s v="theater/plays"/>
    <n v="101"/>
    <n v="63.28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x v="0"/>
    <s v="theater/plays"/>
    <n v="6500"/>
    <n v="21.67"/>
    <x v="1"/>
    <s v="plays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x v="1"/>
    <s v="theater/plays"/>
    <n v="9"/>
    <n v="25.65"/>
    <x v="1"/>
    <s v="plays"/>
    <x v="3841"/>
    <d v="2014-07-20T18:51:27"/>
    <x v="3"/>
  </r>
  <r>
    <x v="3842"/>
    <x v="3837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x v="1"/>
    <s v="theater/plays"/>
    <n v="22"/>
    <n v="47.7"/>
    <x v="1"/>
    <s v="plays"/>
    <x v="3842"/>
    <d v="2014-05-11T11:50:52"/>
    <x v="3"/>
  </r>
  <r>
    <x v="3843"/>
    <x v="3838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x v="1"/>
    <s v="theater/plays"/>
    <n v="21"/>
    <n v="56.05"/>
    <x v="1"/>
    <s v="plays"/>
    <x v="3843"/>
    <d v="2014-06-01T01:44:24"/>
    <x v="3"/>
  </r>
  <r>
    <x v="3844"/>
    <x v="3839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x v="1"/>
    <s v="theater/plays"/>
    <n v="41"/>
    <n v="81.319999999999993"/>
    <x v="1"/>
    <s v="plays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x v="1"/>
    <s v="theater/plays"/>
    <n v="2"/>
    <n v="70.17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x v="1"/>
    <s v="theater/plays"/>
    <n v="3"/>
    <n v="23.63"/>
    <x v="1"/>
    <s v="plays"/>
    <x v="3846"/>
    <d v="2014-10-04T06:59:00"/>
    <x v="3"/>
  </r>
  <r>
    <x v="3847"/>
    <x v="3842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x v="1"/>
    <s v="theater/plays"/>
    <n v="16"/>
    <n v="188.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x v="1"/>
    <s v="theater/plays"/>
    <n v="16"/>
    <n v="49.5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x v="1"/>
    <s v="theater/plays"/>
    <n v="7"/>
    <n v="75.459999999999994"/>
    <x v="1"/>
    <s v="plays"/>
    <x v="3849"/>
    <d v="2015-06-11T18:24:44"/>
    <x v="0"/>
  </r>
  <r>
    <x v="3850"/>
    <x v="3845"/>
    <s v="V-Day is a global activist movement to end violence against women and girls."/>
    <x v="28"/>
    <n v="38"/>
    <x v="2"/>
    <s v="US"/>
    <s v="USD"/>
    <x v="3831"/>
    <n v="1417489143"/>
    <b v="1"/>
    <n v="4"/>
    <x v="1"/>
    <s v="theater/plays"/>
    <n v="4"/>
    <n v="9.5"/>
    <x v="1"/>
    <s v="plays"/>
    <x v="3850"/>
    <d v="2015-01-01T02:59:03"/>
    <x v="3"/>
  </r>
  <r>
    <x v="3851"/>
    <x v="3846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x v="1"/>
    <s v="theater/plays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x v="1"/>
    <s v="theater/plays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x v="57"/>
    <n v="26"/>
    <x v="2"/>
    <s v="US"/>
    <s v="USD"/>
    <x v="3834"/>
    <n v="1406578178"/>
    <b v="0"/>
    <n v="2"/>
    <x v="1"/>
    <s v="theater/plays"/>
    <n v="0"/>
    <n v="13"/>
    <x v="1"/>
    <s v="plays"/>
    <x v="3853"/>
    <d v="2014-09-01T20:09:38"/>
    <x v="3"/>
  </r>
  <r>
    <x v="3854"/>
    <x v="3849"/>
    <s v="A play dedicated to the 100th anniversary of the Armenian Genocide."/>
    <x v="34"/>
    <n v="1788"/>
    <x v="2"/>
    <s v="US"/>
    <s v="USD"/>
    <x v="3835"/>
    <n v="1428614058"/>
    <b v="0"/>
    <n v="20"/>
    <x v="1"/>
    <s v="theater/plays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x v="1"/>
    <s v="theater/plays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x v="1"/>
    <s v="theater/plays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x v="1"/>
    <s v="theater/plays"/>
    <n v="5"/>
    <n v="65"/>
    <x v="1"/>
    <s v="plays"/>
    <x v="3857"/>
    <d v="2014-08-01T17:12:00"/>
    <x v="3"/>
  </r>
  <r>
    <x v="3858"/>
    <x v="3853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x v="1"/>
    <s v="theater/plays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x v="1"/>
    <s v="theater/plays"/>
    <n v="0"/>
    <n v="1"/>
    <x v="1"/>
    <s v="plays"/>
    <x v="3859"/>
    <d v="2014-06-25T21:00:00"/>
    <x v="3"/>
  </r>
  <r>
    <x v="3860"/>
    <x v="3855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x v="1"/>
    <s v="theater/plays"/>
    <n v="18"/>
    <n v="81.540000000000006"/>
    <x v="1"/>
    <s v="plays"/>
    <x v="3860"/>
    <d v="2014-08-12T15:51:50"/>
    <x v="3"/>
  </r>
  <r>
    <x v="3861"/>
    <x v="3856"/>
    <s v="THE COMING OF THE LORD!"/>
    <x v="13"/>
    <n v="100"/>
    <x v="2"/>
    <s v="US"/>
    <s v="USD"/>
    <x v="3842"/>
    <n v="1412258977"/>
    <b v="0"/>
    <n v="1"/>
    <x v="1"/>
    <s v="theater/plays"/>
    <n v="5"/>
    <n v="100"/>
    <x v="1"/>
    <s v="plays"/>
    <x v="3861"/>
    <d v="2014-11-12T21:47:00"/>
    <x v="3"/>
  </r>
  <r>
    <x v="3862"/>
    <x v="3857"/>
    <s v="The hit immersive theatre experience of England comes to Corpus Christi!"/>
    <x v="51"/>
    <n v="1"/>
    <x v="2"/>
    <s v="US"/>
    <s v="USD"/>
    <x v="3843"/>
    <n v="1472451356"/>
    <b v="0"/>
    <n v="1"/>
    <x v="1"/>
    <s v="theater/plays"/>
    <n v="0"/>
    <n v="1"/>
    <x v="1"/>
    <s v="plays"/>
    <x v="3862"/>
    <d v="2016-09-12T16:59:00"/>
    <x v="2"/>
  </r>
  <r>
    <x v="3863"/>
    <x v="3858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x v="1"/>
    <s v="theater/plays"/>
    <n v="0"/>
    <n v="0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x v="1"/>
    <s v="theater/plays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x v="1"/>
    <s v="theater/plays"/>
    <n v="27"/>
    <n v="46.43"/>
    <x v="1"/>
    <s v="plays"/>
    <x v="3865"/>
    <d v="2014-08-30T05:30:00"/>
    <x v="3"/>
  </r>
  <r>
    <x v="3866"/>
    <x v="3861"/>
    <s v="A funny, moving, witty piece about a girl, her oboe, and her dreams."/>
    <x v="13"/>
    <n v="11"/>
    <x v="2"/>
    <s v="US"/>
    <s v="USD"/>
    <x v="3847"/>
    <n v="1454453021"/>
    <b v="0"/>
    <n v="2"/>
    <x v="1"/>
    <s v="theater/plays"/>
    <n v="1"/>
    <n v="5.5"/>
    <x v="1"/>
    <s v="plays"/>
    <x v="3866"/>
    <d v="2016-03-23T03:29:00"/>
    <x v="2"/>
  </r>
  <r>
    <x v="3867"/>
    <x v="3862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x v="1"/>
    <s v="theater/plays"/>
    <n v="13"/>
    <n v="50.2"/>
    <x v="1"/>
    <s v="plays"/>
    <x v="3867"/>
    <d v="2016-06-18T19:32:19"/>
    <x v="2"/>
  </r>
  <r>
    <x v="3868"/>
    <x v="3863"/>
    <s v="New collection of music by Scott Evan Davis!"/>
    <x v="10"/>
    <n v="10"/>
    <x v="1"/>
    <s v="GB"/>
    <s v="GBP"/>
    <x v="3849"/>
    <n v="1408031405"/>
    <b v="0"/>
    <n v="1"/>
    <x v="1"/>
    <s v="theater/musical"/>
    <n v="0"/>
    <n v="10"/>
    <x v="1"/>
    <s v="musical"/>
    <x v="3868"/>
    <d v="2014-09-08T15:50:05"/>
    <x v="3"/>
  </r>
  <r>
    <x v="3869"/>
    <x v="3864"/>
    <s v="A Musical about 3 women who pursue their Pleasure and end up finding themselves."/>
    <x v="426"/>
    <n v="452"/>
    <x v="1"/>
    <s v="US"/>
    <s v="USD"/>
    <x v="3850"/>
    <n v="1423761792"/>
    <b v="0"/>
    <n v="15"/>
    <x v="1"/>
    <s v="theater/musical"/>
    <n v="3"/>
    <n v="30.13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x v="1"/>
    <s v="theater/musical"/>
    <n v="15"/>
    <n v="150"/>
    <x v="1"/>
    <s v="musical"/>
    <x v="3870"/>
    <d v="2014-07-03T04:07:58"/>
    <x v="3"/>
  </r>
  <r>
    <x v="3871"/>
    <x v="3866"/>
    <s v="Our musical is finally ready to come to life, and we're raising funds to help make that happen!"/>
    <x v="15"/>
    <n v="40"/>
    <x v="1"/>
    <s v="US"/>
    <s v="USD"/>
    <x v="3852"/>
    <n v="1485629050"/>
    <b v="0"/>
    <n v="3"/>
    <x v="1"/>
    <s v="theater/musical"/>
    <n v="3"/>
    <n v="13.33"/>
    <x v="1"/>
    <s v="musical"/>
    <x v="3871"/>
    <d v="2017-03-29T17:44:10"/>
    <x v="1"/>
  </r>
  <r>
    <x v="3872"/>
    <x v="3867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x v="1"/>
    <s v="theater/musical"/>
    <n v="0"/>
    <n v="0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x v="1"/>
    <s v="theater/musical"/>
    <n v="0"/>
    <n v="0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x v="1"/>
    <s v="theater/musical"/>
    <n v="0"/>
    <n v="0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x v="1"/>
    <s v="theater/musical"/>
    <n v="0"/>
    <n v="0"/>
    <x v="1"/>
    <s v="musical"/>
    <x v="3875"/>
    <d v="2016-09-03T10:00:00"/>
    <x v="2"/>
  </r>
  <r>
    <x v="3876"/>
    <x v="3871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x v="1"/>
    <s v="theater/musical"/>
    <n v="53"/>
    <n v="44.76"/>
    <x v="1"/>
    <s v="musical"/>
    <x v="3876"/>
    <d v="2016-02-02T14:58:48"/>
    <x v="2"/>
  </r>
  <r>
    <x v="3877"/>
    <x v="3872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x v="1"/>
    <s v="theater/musical"/>
    <n v="5"/>
    <n v="88.64"/>
    <x v="1"/>
    <s v="musical"/>
    <x v="3877"/>
    <d v="2016-12-08T16:15:52"/>
    <x v="2"/>
  </r>
  <r>
    <x v="3878"/>
    <x v="3873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x v="1"/>
    <s v="theater/musical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x v="1"/>
    <s v="theater/musical"/>
    <n v="0"/>
    <n v="0"/>
    <x v="1"/>
    <s v="musical"/>
    <x v="3879"/>
    <d v="2015-01-25T20:39:56"/>
    <x v="3"/>
  </r>
  <r>
    <x v="3880"/>
    <x v="3875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x v="1"/>
    <s v="theater/musical"/>
    <n v="13"/>
    <n v="57.65"/>
    <x v="1"/>
    <s v="musical"/>
    <x v="3880"/>
    <d v="2014-07-30T23:00:00"/>
    <x v="3"/>
  </r>
  <r>
    <x v="3881"/>
    <x v="3876"/>
    <s v="A musical journey coming to the Blue Venue at the 2017 Orlando Fringe Festival!"/>
    <x v="2"/>
    <n v="25"/>
    <x v="1"/>
    <s v="US"/>
    <s v="USD"/>
    <x v="3861"/>
    <n v="1484958399"/>
    <b v="0"/>
    <n v="1"/>
    <x v="1"/>
    <s v="theater/musical"/>
    <n v="5"/>
    <n v="25"/>
    <x v="1"/>
    <s v="musical"/>
    <x v="3881"/>
    <d v="2017-02-20T00:26:39"/>
    <x v="1"/>
  </r>
  <r>
    <x v="3882"/>
    <x v="3877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x v="1"/>
    <s v="theater/musical"/>
    <n v="0"/>
    <n v="0"/>
    <x v="1"/>
    <s v="musical"/>
    <x v="3882"/>
    <d v="2016-01-31T23:03:00"/>
    <x v="2"/>
  </r>
  <r>
    <x v="3883"/>
    <x v="3878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x v="1"/>
    <s v="theater/musical"/>
    <n v="0"/>
    <n v="0"/>
    <x v="1"/>
    <s v="musical"/>
    <x v="3883"/>
    <d v="2014-09-02T14:27:49"/>
    <x v="3"/>
  </r>
  <r>
    <x v="3884"/>
    <x v="3879"/>
    <s v="The Group M3 is striving to give one of the poorest towns in the country hope again this Easter Holiday."/>
    <x v="3"/>
    <n v="0"/>
    <x v="1"/>
    <s v="US"/>
    <s v="USD"/>
    <x v="3864"/>
    <n v="1425322792"/>
    <b v="0"/>
    <n v="0"/>
    <x v="1"/>
    <s v="theater/musical"/>
    <n v="0"/>
    <n v="0"/>
    <x v="1"/>
    <s v="musical"/>
    <x v="3884"/>
    <d v="2015-03-27T17:59:52"/>
    <x v="0"/>
  </r>
  <r>
    <x v="3885"/>
    <x v="3880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x v="1"/>
    <s v="theater/musical"/>
    <n v="0"/>
    <n v="0"/>
    <x v="1"/>
    <s v="musical"/>
    <x v="3885"/>
    <d v="2016-05-09T22:49:51"/>
    <x v="2"/>
  </r>
  <r>
    <x v="3886"/>
    <x v="3881"/>
    <n v="1"/>
    <x v="3"/>
    <n v="0"/>
    <x v="1"/>
    <s v="AU"/>
    <s v="AUD"/>
    <x v="3866"/>
    <n v="1415683702"/>
    <b v="0"/>
    <n v="0"/>
    <x v="1"/>
    <s v="theater/musical"/>
    <n v="0"/>
    <n v="0"/>
    <x v="1"/>
    <s v="musical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x v="1"/>
    <s v="theater/musical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x v="1"/>
    <s v="theater/plays"/>
    <n v="27"/>
    <n v="38.71"/>
    <x v="1"/>
    <s v="plays"/>
    <x v="3888"/>
    <d v="2017-02-26T13:05:58"/>
    <x v="1"/>
  </r>
  <r>
    <x v="3889"/>
    <x v="3884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x v="1"/>
    <s v="theater/plays"/>
    <n v="1"/>
    <n v="13.11"/>
    <x v="1"/>
    <s v="plays"/>
    <x v="3889"/>
    <d v="2015-01-04T23:26:00"/>
    <x v="3"/>
  </r>
  <r>
    <x v="3890"/>
    <x v="3885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x v="1"/>
    <s v="theater/plays"/>
    <n v="17"/>
    <n v="315.5"/>
    <x v="1"/>
    <s v="plays"/>
    <x v="3890"/>
    <d v="2015-08-15T18:12:24"/>
    <x v="0"/>
  </r>
  <r>
    <x v="3891"/>
    <x v="3886"/>
    <s v="A comedy about a mime who dreams of becoming a stand up comedian."/>
    <x v="134"/>
    <n v="260"/>
    <x v="2"/>
    <s v="US"/>
    <s v="USD"/>
    <x v="3871"/>
    <n v="1424488244"/>
    <b v="0"/>
    <n v="7"/>
    <x v="1"/>
    <s v="theater/plays"/>
    <n v="33"/>
    <n v="37.14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x v="1"/>
    <s v="theater/plays"/>
    <n v="0"/>
    <n v="0"/>
    <x v="1"/>
    <s v="plays"/>
    <x v="3892"/>
    <d v="2014-08-24T07:00:00"/>
    <x v="3"/>
  </r>
  <r>
    <x v="3893"/>
    <x v="3888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x v="1"/>
    <s v="theater/plays"/>
    <n v="22"/>
    <n v="128.27000000000001"/>
    <x v="1"/>
    <s v="plays"/>
    <x v="3893"/>
    <d v="2014-07-01T06:00:00"/>
    <x v="3"/>
  </r>
  <r>
    <x v="3894"/>
    <x v="3889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x v="1"/>
    <s v="theater/plays"/>
    <n v="3"/>
    <n v="47.27"/>
    <x v="1"/>
    <s v="plays"/>
    <x v="3894"/>
    <d v="2016-12-06T04:59:00"/>
    <x v="2"/>
  </r>
  <r>
    <x v="3895"/>
    <x v="3890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x v="1"/>
    <s v="theater/plays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x v="1"/>
    <s v="theater/plays"/>
    <n v="11"/>
    <n v="42.5"/>
    <x v="1"/>
    <s v="plays"/>
    <x v="3896"/>
    <d v="2014-06-17T04:36:18"/>
    <x v="3"/>
  </r>
  <r>
    <x v="3897"/>
    <x v="3892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x v="1"/>
    <s v="theater/plays"/>
    <n v="18"/>
    <n v="44"/>
    <x v="1"/>
    <s v="plays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x v="1"/>
    <s v="theater/plays"/>
    <n v="33"/>
    <n v="50.88"/>
    <x v="1"/>
    <s v="plays"/>
    <x v="3898"/>
    <d v="2015-08-17T16:00:00"/>
    <x v="0"/>
  </r>
  <r>
    <x v="3899"/>
    <x v="3894"/>
    <s v="More than just a play, RAIN is an outreach to hurting people who feel disengaged or rejected by others."/>
    <x v="3"/>
    <n v="125"/>
    <x v="2"/>
    <s v="US"/>
    <s v="USD"/>
    <x v="3879"/>
    <n v="1406140561"/>
    <b v="0"/>
    <n v="2"/>
    <x v="1"/>
    <s v="theater/plays"/>
    <n v="1"/>
    <n v="62.5"/>
    <x v="1"/>
    <s v="plays"/>
    <x v="3899"/>
    <d v="2014-08-12T18:36:01"/>
    <x v="3"/>
  </r>
  <r>
    <x v="3900"/>
    <x v="3895"/>
    <s v="HUB Theatre Group collaborates with local artists to present John Logan's RED to the community."/>
    <x v="30"/>
    <n v="135"/>
    <x v="2"/>
    <s v="US"/>
    <s v="USD"/>
    <x v="3880"/>
    <n v="1431396791"/>
    <b v="0"/>
    <n v="5"/>
    <x v="1"/>
    <s v="theater/plays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x v="1"/>
    <s v="theater/plays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x v="1"/>
    <s v="theater/plays"/>
    <n v="49"/>
    <n v="47.26"/>
    <x v="1"/>
    <s v="plays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x v="1"/>
    <s v="theater/plays"/>
    <n v="0"/>
    <n v="0"/>
    <x v="1"/>
    <s v="plays"/>
    <x v="3903"/>
    <d v="2015-08-14T19:38:00"/>
    <x v="0"/>
  </r>
  <r>
    <x v="3904"/>
    <x v="3899"/>
    <s v="A play that will cover 4000 years of black history."/>
    <x v="3"/>
    <n v="3"/>
    <x v="2"/>
    <s v="US"/>
    <s v="USD"/>
    <x v="3884"/>
    <n v="1427866200"/>
    <b v="0"/>
    <n v="2"/>
    <x v="1"/>
    <s v="theater/plays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x v="1"/>
    <s v="theater/plays"/>
    <n v="12"/>
    <n v="24.7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x v="1"/>
    <s v="theater/plays"/>
    <n v="67"/>
    <n v="63.13"/>
    <x v="1"/>
    <s v="plays"/>
    <x v="3906"/>
    <d v="2015-06-26T13:25:00"/>
    <x v="0"/>
  </r>
  <r>
    <x v="3907"/>
    <x v="3902"/>
    <s v="Burqa&amp;Rifle dramatizes the  encounter between two women -- a vigilante and a convert to Islam."/>
    <x v="28"/>
    <n v="153"/>
    <x v="2"/>
    <s v="US"/>
    <s v="USD"/>
    <x v="3887"/>
    <n v="1411587606"/>
    <b v="0"/>
    <n v="4"/>
    <x v="1"/>
    <s v="theater/plays"/>
    <n v="15"/>
    <n v="38.25"/>
    <x v="1"/>
    <s v="plays"/>
    <x v="3907"/>
    <d v="2014-10-26T20:08:00"/>
    <x v="3"/>
  </r>
  <r>
    <x v="3908"/>
    <x v="3903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x v="1"/>
    <s v="theater/plays"/>
    <n v="9"/>
    <n v="16.25"/>
    <x v="1"/>
    <s v="plays"/>
    <x v="3908"/>
    <d v="2014-07-29T03:14:56"/>
    <x v="3"/>
  </r>
  <r>
    <x v="3909"/>
    <x v="3904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x v="1"/>
    <s v="theater/plays"/>
    <n v="0"/>
    <n v="33.75"/>
    <x v="1"/>
    <s v="plays"/>
    <x v="3909"/>
    <d v="2014-09-11T08:37:22"/>
    <x v="3"/>
  </r>
  <r>
    <x v="3910"/>
    <x v="3905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x v="1"/>
    <s v="theater/plays"/>
    <n v="3"/>
    <n v="61.67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x v="1"/>
    <s v="theater/plays"/>
    <n v="37"/>
    <n v="83.14"/>
    <x v="1"/>
    <s v="plays"/>
    <x v="3911"/>
    <d v="2014-11-26T20:29:37"/>
    <x v="3"/>
  </r>
  <r>
    <x v="3912"/>
    <x v="3907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x v="1"/>
    <s v="theater/plays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x v="1"/>
    <s v="theater/plays"/>
    <n v="10"/>
    <n v="142.8600000000000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x v="1"/>
    <s v="theater/plays"/>
    <n v="36"/>
    <n v="33.67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x v="1"/>
    <s v="theater/plays"/>
    <n v="0"/>
    <n v="5"/>
    <x v="1"/>
    <s v="plays"/>
    <x v="3915"/>
    <d v="2016-06-01T23:38:29"/>
    <x v="2"/>
  </r>
  <r>
    <x v="3916"/>
    <x v="3911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x v="1"/>
    <s v="theater/plays"/>
    <n v="0"/>
    <n v="0"/>
    <x v="1"/>
    <s v="plays"/>
    <x v="3916"/>
    <d v="2016-06-03T11:19:12"/>
    <x v="2"/>
  </r>
  <r>
    <x v="3917"/>
    <x v="3912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x v="1"/>
    <s v="theater/plays"/>
    <n v="0"/>
    <n v="10"/>
    <x v="1"/>
    <s v="plays"/>
    <x v="3917"/>
    <d v="2014-09-11T12:39:21"/>
    <x v="3"/>
  </r>
  <r>
    <x v="3918"/>
    <x v="3913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x v="1"/>
    <s v="theater/plays"/>
    <n v="0"/>
    <n v="40"/>
    <x v="1"/>
    <s v="plays"/>
    <x v="3918"/>
    <d v="2014-08-04T16:00:00"/>
    <x v="3"/>
  </r>
  <r>
    <x v="3919"/>
    <x v="3914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x v="1"/>
    <s v="theater/plays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x v="1"/>
    <s v="theater/plays"/>
    <n v="5"/>
    <n v="45"/>
    <x v="1"/>
    <s v="plays"/>
    <x v="3920"/>
    <d v="2016-11-13T10:17:40"/>
    <x v="2"/>
  </r>
  <r>
    <x v="3921"/>
    <x v="3916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x v="1"/>
    <s v="theater/plays"/>
    <n v="0"/>
    <n v="0"/>
    <x v="1"/>
    <s v="plays"/>
    <x v="3921"/>
    <d v="2014-10-26T18:00:00"/>
    <x v="3"/>
  </r>
  <r>
    <x v="3922"/>
    <x v="3917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x v="1"/>
    <s v="theater/plays"/>
    <n v="8"/>
    <n v="10.17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x v="1"/>
    <s v="theater/plays"/>
    <n v="12"/>
    <n v="81.41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x v="1"/>
    <s v="theater/plays"/>
    <n v="15"/>
    <n v="57.25"/>
    <x v="1"/>
    <s v="plays"/>
    <x v="3924"/>
    <d v="2014-06-26T23:02:02"/>
    <x v="3"/>
  </r>
  <r>
    <x v="3925"/>
    <x v="3920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x v="1"/>
    <s v="theater/plays"/>
    <n v="10"/>
    <n v="5"/>
    <x v="1"/>
    <s v="plays"/>
    <x v="3925"/>
    <d v="2014-07-30T20:53:59"/>
    <x v="3"/>
  </r>
  <r>
    <x v="3926"/>
    <x v="3921"/>
    <s v="Producing syllabus-relevant theatre targeted to HSC students on the NSW Central Coast"/>
    <x v="10"/>
    <n v="15"/>
    <x v="2"/>
    <s v="AU"/>
    <s v="AUD"/>
    <x v="3906"/>
    <n v="1417053748"/>
    <b v="0"/>
    <n v="1"/>
    <x v="1"/>
    <s v="theater/plays"/>
    <n v="0"/>
    <n v="15"/>
    <x v="1"/>
    <s v="plays"/>
    <x v="3926"/>
    <d v="2014-12-27T02:02:28"/>
    <x v="3"/>
  </r>
  <r>
    <x v="3927"/>
    <x v="3922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x v="1"/>
    <s v="theater/plays"/>
    <n v="1"/>
    <n v="12.5"/>
    <x v="1"/>
    <s v="plays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x v="1"/>
    <s v="theater/plays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x v="1"/>
    <s v="theater/plays"/>
    <n v="2"/>
    <n v="32.36"/>
    <x v="1"/>
    <s v="plays"/>
    <x v="3929"/>
    <d v="2016-09-18T19:51:05"/>
    <x v="2"/>
  </r>
  <r>
    <x v="3930"/>
    <x v="3925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x v="1"/>
    <s v="theater/plays"/>
    <n v="0"/>
    <n v="0"/>
    <x v="1"/>
    <s v="plays"/>
    <x v="3930"/>
    <d v="2016-04-01T06:00:00"/>
    <x v="2"/>
  </r>
  <r>
    <x v="3931"/>
    <x v="3926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x v="1"/>
    <s v="theater/plays"/>
    <n v="0"/>
    <n v="0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x v="1"/>
    <s v="theater/plays"/>
    <n v="0"/>
    <n v="1"/>
    <x v="1"/>
    <s v="plays"/>
    <x v="3932"/>
    <d v="2016-03-16T03:02:44"/>
    <x v="2"/>
  </r>
  <r>
    <x v="3933"/>
    <x v="3928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x v="1"/>
    <s v="theater/plays"/>
    <n v="16"/>
    <n v="91.83"/>
    <x v="1"/>
    <s v="plays"/>
    <x v="3933"/>
    <d v="2016-07-17T00:43:00"/>
    <x v="2"/>
  </r>
  <r>
    <x v="3934"/>
    <x v="3929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x v="1"/>
    <s v="theater/plays"/>
    <n v="11"/>
    <n v="45.83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x v="1"/>
    <s v="theater/plays"/>
    <n v="44"/>
    <n v="57.17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x v="1"/>
    <s v="theater/plays"/>
    <n v="0"/>
    <n v="0"/>
    <x v="1"/>
    <s v="plays"/>
    <x v="3936"/>
    <d v="2016-12-01T07:18:40"/>
    <x v="2"/>
  </r>
  <r>
    <x v="3937"/>
    <x v="3932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x v="1"/>
    <s v="theater/plays"/>
    <n v="86"/>
    <n v="248.5"/>
    <x v="1"/>
    <s v="plays"/>
    <x v="3937"/>
    <d v="2016-07-11T15:09:20"/>
    <x v="2"/>
  </r>
  <r>
    <x v="3938"/>
    <x v="393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x v="1"/>
    <s v="theater/plays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x v="1"/>
    <s v="theater/plays"/>
    <n v="0"/>
    <n v="5"/>
    <x v="1"/>
    <s v="plays"/>
    <x v="3939"/>
    <d v="2014-10-07T04:30:00"/>
    <x v="3"/>
  </r>
  <r>
    <x v="3940"/>
    <x v="3935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x v="1"/>
    <s v="theater/plays"/>
    <n v="0"/>
    <n v="5.5"/>
    <x v="1"/>
    <s v="plays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x v="1"/>
    <s v="theater/plays"/>
    <n v="1"/>
    <n v="25"/>
    <x v="1"/>
    <s v="plays"/>
    <x v="3941"/>
    <d v="2014-11-25T01:00:00"/>
    <x v="3"/>
  </r>
  <r>
    <x v="3942"/>
    <x v="3937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x v="1"/>
    <s v="theater/plays"/>
    <n v="0"/>
    <n v="0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x v="1"/>
    <s v="theater/plays"/>
    <n v="36"/>
    <n v="137.08000000000001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x v="1"/>
    <s v="theater/plays"/>
    <n v="0"/>
    <n v="0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x v="1"/>
    <s v="theater/plays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x v="12"/>
    <n v="195"/>
    <x v="2"/>
    <s v="US"/>
    <s v="USD"/>
    <x v="3926"/>
    <n v="1422388822"/>
    <b v="0"/>
    <n v="5"/>
    <x v="1"/>
    <s v="theater/plays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x v="1"/>
    <s v="theater/plays"/>
    <n v="3"/>
    <n v="50.5"/>
    <x v="1"/>
    <s v="plays"/>
    <x v="3947"/>
    <d v="2016-10-02T03:25:44"/>
    <x v="2"/>
  </r>
  <r>
    <x v="3948"/>
    <x v="3943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x v="1"/>
    <s v="theater/plays"/>
    <n v="0"/>
    <n v="0"/>
    <x v="1"/>
    <s v="plays"/>
    <x v="3948"/>
    <d v="2014-09-07T07:48:43"/>
    <x v="3"/>
  </r>
  <r>
    <x v="3949"/>
    <x v="3944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x v="1"/>
    <s v="theater/plays"/>
    <n v="16"/>
    <n v="49.28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x v="1"/>
    <s v="theater/plays"/>
    <n v="1"/>
    <n v="25"/>
    <x v="1"/>
    <s v="plays"/>
    <x v="3950"/>
    <d v="2016-04-08T18:35:00"/>
    <x v="2"/>
  </r>
  <r>
    <x v="3951"/>
    <x v="3946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x v="1"/>
    <s v="theater/plays"/>
    <n v="0"/>
    <n v="1"/>
    <x v="1"/>
    <s v="plays"/>
    <x v="3951"/>
    <d v="2016-05-03T18:49:02"/>
    <x v="2"/>
  </r>
  <r>
    <x v="3952"/>
    <x v="3947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x v="1"/>
    <s v="theater/plays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x v="1"/>
    <s v="theater/plays"/>
    <n v="0"/>
    <n v="0"/>
    <x v="1"/>
    <s v="plays"/>
    <x v="3953"/>
    <d v="2016-07-29T23:29:00"/>
    <x v="2"/>
  </r>
  <r>
    <x v="3954"/>
    <x v="3949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x v="1"/>
    <s v="theater/plays"/>
    <n v="0"/>
    <n v="0"/>
    <x v="1"/>
    <s v="plays"/>
    <x v="3954"/>
    <d v="2014-07-14T15:37:44"/>
    <x v="3"/>
  </r>
  <r>
    <x v="3955"/>
    <x v="3950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x v="1"/>
    <s v="theater/plays"/>
    <n v="24"/>
    <n v="53.13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x v="1"/>
    <s v="theater/plays"/>
    <n v="0"/>
    <n v="0"/>
    <x v="1"/>
    <s v="plays"/>
    <x v="3956"/>
    <d v="2016-04-25T00:20:00"/>
    <x v="2"/>
  </r>
  <r>
    <x v="3957"/>
    <x v="3952"/>
    <s v="A play about something, or maybe nothing. Four actors depicting all 9 seasons of Seinfeld in 90 minutes."/>
    <x v="89"/>
    <n v="7"/>
    <x v="2"/>
    <s v="US"/>
    <s v="USD"/>
    <x v="3937"/>
    <n v="1464045954"/>
    <b v="0"/>
    <n v="1"/>
    <x v="1"/>
    <s v="theater/plays"/>
    <n v="0"/>
    <n v="7"/>
    <x v="1"/>
    <s v="plays"/>
    <x v="3957"/>
    <d v="2016-07-08T23:25:54"/>
    <x v="2"/>
  </r>
  <r>
    <x v="3958"/>
    <x v="3953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x v="1"/>
    <s v="theater/plays"/>
    <n v="32"/>
    <n v="40.06"/>
    <x v="1"/>
    <s v="plays"/>
    <x v="3958"/>
    <d v="2014-08-02T14:00:00"/>
    <x v="3"/>
  </r>
  <r>
    <x v="3959"/>
    <x v="3954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x v="1"/>
    <s v="theater/plays"/>
    <n v="24"/>
    <n v="24.33"/>
    <x v="1"/>
    <s v="plays"/>
    <x v="3959"/>
    <d v="2014-09-28T18:55:56"/>
    <x v="3"/>
  </r>
  <r>
    <x v="3960"/>
    <x v="3955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x v="1"/>
    <s v="theater/plays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x v="1"/>
    <s v="theater/plays"/>
    <n v="0"/>
    <n v="10.5"/>
    <x v="1"/>
    <s v="plays"/>
    <x v="3961"/>
    <d v="2014-05-08T21:23:30"/>
    <x v="3"/>
  </r>
  <r>
    <x v="3962"/>
    <x v="3957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x v="1"/>
    <s v="theater/plays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x v="1"/>
    <s v="theater/plays"/>
    <n v="0"/>
    <n v="0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x v="1"/>
    <s v="theater/plays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x v="1"/>
    <s v="theater/plays"/>
    <n v="14"/>
    <n v="71.25"/>
    <x v="1"/>
    <s v="plays"/>
    <x v="3965"/>
    <d v="2016-04-14T04:39:40"/>
    <x v="2"/>
  </r>
  <r>
    <x v="3966"/>
    <x v="3961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x v="1"/>
    <s v="theater/plays"/>
    <n v="1"/>
    <n v="22.5"/>
    <x v="1"/>
    <s v="plays"/>
    <x v="3966"/>
    <d v="2014-07-24T02:59:00"/>
    <x v="3"/>
  </r>
  <r>
    <x v="3967"/>
    <x v="3962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x v="1"/>
    <s v="theater/plays"/>
    <n v="24"/>
    <n v="41"/>
    <x v="1"/>
    <s v="plays"/>
    <x v="3967"/>
    <d v="2017-03-06T06:58:27"/>
    <x v="1"/>
  </r>
  <r>
    <x v="3968"/>
    <x v="3963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x v="1"/>
    <s v="theater/plays"/>
    <n v="11"/>
    <n v="47.91"/>
    <x v="1"/>
    <s v="plays"/>
    <x v="3968"/>
    <d v="2016-05-22T19:34:33"/>
    <x v="2"/>
  </r>
  <r>
    <x v="3969"/>
    <x v="3964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x v="1"/>
    <s v="theater/plays"/>
    <n v="7"/>
    <n v="35.17"/>
    <x v="1"/>
    <s v="plays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x v="1"/>
    <s v="theater/plays"/>
    <n v="0"/>
    <n v="5.5"/>
    <x v="1"/>
    <s v="plays"/>
    <x v="3970"/>
    <d v="2016-04-17T20:43:31"/>
    <x v="2"/>
  </r>
  <r>
    <x v="3971"/>
    <x v="3966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x v="1"/>
    <s v="theater/plays"/>
    <n v="1"/>
    <n v="22.67"/>
    <x v="1"/>
    <s v="plays"/>
    <x v="3971"/>
    <d v="2014-07-21T12:52:06"/>
    <x v="3"/>
  </r>
  <r>
    <x v="3972"/>
    <x v="3967"/>
    <s v="We're a horror based theatre company in Oklahoma City beginning our first season of shows."/>
    <x v="28"/>
    <n v="211"/>
    <x v="2"/>
    <s v="US"/>
    <s v="USD"/>
    <x v="3952"/>
    <n v="1418002634"/>
    <b v="0"/>
    <n v="8"/>
    <x v="1"/>
    <s v="theater/plays"/>
    <n v="21"/>
    <n v="26.38"/>
    <x v="1"/>
    <s v="plays"/>
    <x v="3972"/>
    <d v="2015-02-06T01:37:14"/>
    <x v="3"/>
  </r>
  <r>
    <x v="3973"/>
    <x v="3968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x v="1"/>
    <s v="theater/plays"/>
    <n v="78"/>
    <n v="105.54"/>
    <x v="1"/>
    <s v="plays"/>
    <x v="3973"/>
    <d v="2016-05-09T04:00:00"/>
    <x v="2"/>
  </r>
  <r>
    <x v="3974"/>
    <x v="3969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x v="1"/>
    <s v="theater/plays"/>
    <n v="32"/>
    <n v="29.09"/>
    <x v="1"/>
    <s v="plays"/>
    <x v="3974"/>
    <d v="2016-06-02T13:07:28"/>
    <x v="2"/>
  </r>
  <r>
    <x v="3975"/>
    <x v="3970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x v="1"/>
    <s v="theater/plays"/>
    <n v="0"/>
    <n v="0"/>
    <x v="1"/>
    <s v="plays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x v="1"/>
    <s v="theater/plays"/>
    <n v="48"/>
    <n v="62"/>
    <x v="1"/>
    <s v="plays"/>
    <x v="3976"/>
    <d v="2014-08-01T07:00:00"/>
    <x v="3"/>
  </r>
  <r>
    <x v="3977"/>
    <x v="3972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x v="1"/>
    <s v="theater/plays"/>
    <n v="1"/>
    <n v="217.5"/>
    <x v="1"/>
    <s v="plays"/>
    <x v="3977"/>
    <d v="2016-07-22T18:55:32"/>
    <x v="2"/>
  </r>
  <r>
    <x v="3978"/>
    <x v="3973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x v="1"/>
    <s v="theater/plays"/>
    <n v="11"/>
    <n v="26.75"/>
    <x v="1"/>
    <s v="plays"/>
    <x v="3978"/>
    <d v="2015-01-31T15:25:53"/>
    <x v="3"/>
  </r>
  <r>
    <x v="3979"/>
    <x v="3974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x v="1"/>
    <s v="theater/plays"/>
    <n v="2"/>
    <n v="18.329999999999998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x v="1"/>
    <s v="theater/plays"/>
    <n v="18"/>
    <n v="64.290000000000006"/>
    <x v="1"/>
    <s v="plays"/>
    <x v="3980"/>
    <d v="2014-07-05T14:22:27"/>
    <x v="3"/>
  </r>
  <r>
    <x v="3981"/>
    <x v="3357"/>
    <s v="A Theatrical Production Celebrating the Lebanese Culture and the Human Spirit in Time of War."/>
    <x v="11"/>
    <n v="1225"/>
    <x v="2"/>
    <s v="US"/>
    <s v="USD"/>
    <x v="3961"/>
    <n v="1463545149"/>
    <b v="0"/>
    <n v="7"/>
    <x v="1"/>
    <s v="theater/plays"/>
    <n v="4"/>
    <n v="175"/>
    <x v="1"/>
    <s v="plays"/>
    <x v="3981"/>
    <d v="2016-07-17T04:19:09"/>
    <x v="2"/>
  </r>
  <r>
    <x v="3982"/>
    <x v="3976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x v="1"/>
    <s v="theater/plays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x v="1"/>
    <s v="theater/plays"/>
    <n v="35"/>
    <n v="84.28"/>
    <x v="1"/>
    <s v="plays"/>
    <x v="3983"/>
    <d v="2014-05-20T06:59:00"/>
    <x v="3"/>
  </r>
  <r>
    <x v="3984"/>
    <x v="3978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x v="1"/>
    <s v="theater/plays"/>
    <n v="6"/>
    <n v="9.5"/>
    <x v="1"/>
    <s v="plays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x v="1"/>
    <s v="theater/plays"/>
    <n v="32"/>
    <n v="33.74"/>
    <x v="1"/>
    <s v="plays"/>
    <x v="3985"/>
    <d v="2016-02-20T21:05:00"/>
    <x v="2"/>
  </r>
  <r>
    <x v="3986"/>
    <x v="3980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x v="1"/>
    <s v="theater/plays"/>
    <n v="10"/>
    <n v="37.54"/>
    <x v="1"/>
    <s v="plays"/>
    <x v="3986"/>
    <d v="2016-05-06T13:04:00"/>
    <x v="2"/>
  </r>
  <r>
    <x v="3987"/>
    <x v="3981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x v="1"/>
    <s v="theater/plays"/>
    <n v="38"/>
    <n v="11.62"/>
    <x v="1"/>
    <s v="plays"/>
    <x v="3987"/>
    <d v="2014-05-16T22:11:30"/>
    <x v="3"/>
  </r>
  <r>
    <x v="3988"/>
    <x v="3982"/>
    <s v="An evening of of stories based both in myth and truth."/>
    <x v="15"/>
    <n v="32"/>
    <x v="2"/>
    <s v="US"/>
    <s v="USD"/>
    <x v="3968"/>
    <n v="1439517413"/>
    <b v="0"/>
    <n v="4"/>
    <x v="1"/>
    <s v="theater/plays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x v="1"/>
    <s v="theater/plays"/>
    <n v="0"/>
    <n v="0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x v="1"/>
    <s v="theater/plays"/>
    <n v="4"/>
    <n v="23"/>
    <x v="1"/>
    <s v="plays"/>
    <x v="3990"/>
    <d v="2016-03-02T16:08:13"/>
    <x v="2"/>
  </r>
  <r>
    <x v="3991"/>
    <x v="3985"/>
    <s v="North Texas first actor-driven theatre company needs your help"/>
    <x v="2"/>
    <n v="100"/>
    <x v="2"/>
    <s v="US"/>
    <s v="USD"/>
    <x v="3971"/>
    <n v="1430494082"/>
    <b v="0"/>
    <n v="1"/>
    <x v="1"/>
    <s v="theater/plays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x v="3"/>
    <n v="541"/>
    <x v="2"/>
    <s v="US"/>
    <s v="USD"/>
    <x v="3972"/>
    <n v="1444689259"/>
    <b v="0"/>
    <n v="9"/>
    <x v="1"/>
    <s v="theater/plays"/>
    <n v="5"/>
    <n v="60.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x v="1"/>
    <s v="theater/plays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x v="13"/>
    <n v="5"/>
    <x v="2"/>
    <s v="US"/>
    <s v="USD"/>
    <x v="3974"/>
    <n v="1403169690"/>
    <b v="0"/>
    <n v="1"/>
    <x v="1"/>
    <s v="theater/plays"/>
    <n v="0"/>
    <n v="5"/>
    <x v="1"/>
    <s v="plays"/>
    <x v="3994"/>
    <d v="2014-07-19T09:21:30"/>
    <x v="3"/>
  </r>
  <r>
    <x v="3995"/>
    <x v="3989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x v="1"/>
    <s v="theater/plays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x v="1"/>
    <s v="theater/plays"/>
    <n v="17"/>
    <n v="29.24"/>
    <x v="1"/>
    <s v="plays"/>
    <x v="3996"/>
    <d v="2014-11-20T16:04:00"/>
    <x v="3"/>
  </r>
  <r>
    <x v="3997"/>
    <x v="3991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x v="1"/>
    <s v="theater/plays"/>
    <n v="0"/>
    <n v="0"/>
    <x v="1"/>
    <s v="plays"/>
    <x v="3997"/>
    <d v="2015-04-05T08:23:41"/>
    <x v="0"/>
  </r>
  <r>
    <x v="3998"/>
    <x v="3992"/>
    <s v="Forsaken Angels, a powerful new play by William Leary, author of DCMTA's Best Of 2014 Play Masquerade."/>
    <x v="21"/>
    <n v="715"/>
    <x v="2"/>
    <s v="US"/>
    <s v="USD"/>
    <x v="3978"/>
    <n v="1424992026"/>
    <b v="0"/>
    <n v="12"/>
    <x v="1"/>
    <s v="theater/plays"/>
    <n v="57"/>
    <n v="59.58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x v="1"/>
    <s v="theater/plays"/>
    <n v="17"/>
    <n v="82.57"/>
    <x v="1"/>
    <s v="plays"/>
    <x v="3999"/>
    <d v="2014-08-31T19:51:49"/>
    <x v="3"/>
  </r>
  <r>
    <x v="4000"/>
    <x v="3994"/>
    <s v="An Enticing Trip into the World of Assisted Dying"/>
    <x v="6"/>
    <n v="10"/>
    <x v="2"/>
    <s v="US"/>
    <s v="USD"/>
    <x v="3980"/>
    <n v="1457450958"/>
    <b v="0"/>
    <n v="1"/>
    <x v="1"/>
    <s v="theater/plays"/>
    <n v="0"/>
    <n v="10"/>
    <x v="1"/>
    <s v="plays"/>
    <x v="4000"/>
    <d v="2016-05-07T14:29:18"/>
    <x v="2"/>
  </r>
  <r>
    <x v="4001"/>
    <x v="3995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x v="1"/>
    <s v="theater/plays"/>
    <n v="38"/>
    <n v="32.36"/>
    <x v="1"/>
    <s v="plays"/>
    <x v="4001"/>
    <d v="2017-03-01T19:00:00"/>
    <x v="1"/>
  </r>
  <r>
    <x v="4002"/>
    <x v="3996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x v="1"/>
    <s v="theater/plays"/>
    <n v="2"/>
    <n v="5.75"/>
    <x v="1"/>
    <s v="plays"/>
    <x v="4002"/>
    <d v="2014-09-27T01:02:41"/>
    <x v="3"/>
  </r>
  <r>
    <x v="4003"/>
    <x v="3997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x v="1"/>
    <s v="theater/plays"/>
    <n v="10"/>
    <n v="100.5"/>
    <x v="1"/>
    <s v="plays"/>
    <x v="4003"/>
    <d v="2015-02-15T14:05:47"/>
    <x v="0"/>
  </r>
  <r>
    <x v="4004"/>
    <x v="3998"/>
    <s v="Help Launch The Queen Into South Florida!"/>
    <x v="2"/>
    <n v="1"/>
    <x v="2"/>
    <s v="US"/>
    <s v="USD"/>
    <x v="3983"/>
    <n v="1410148457"/>
    <b v="0"/>
    <n v="1"/>
    <x v="1"/>
    <s v="theater/plays"/>
    <n v="0"/>
    <n v="1"/>
    <x v="1"/>
    <s v="plays"/>
    <x v="4004"/>
    <d v="2014-10-08T03:54:17"/>
    <x v="3"/>
  </r>
  <r>
    <x v="4005"/>
    <x v="3999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x v="1"/>
    <s v="theater/plays"/>
    <n v="1"/>
    <n v="20"/>
    <x v="1"/>
    <s v="plays"/>
    <x v="4005"/>
    <d v="2014-10-20T19:23:05"/>
    <x v="3"/>
  </r>
  <r>
    <x v="4006"/>
    <x v="4000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x v="1"/>
    <s v="theater/plays"/>
    <n v="0"/>
    <n v="2"/>
    <x v="1"/>
    <s v="plays"/>
    <x v="4006"/>
    <d v="2016-02-16T18:33:07"/>
    <x v="2"/>
  </r>
  <r>
    <x v="4007"/>
    <x v="3988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x v="1"/>
    <s v="theater/plays"/>
    <n v="0"/>
    <n v="5"/>
    <x v="1"/>
    <s v="plays"/>
    <x v="4007"/>
    <d v="2014-08-26T16:28:00"/>
    <x v="3"/>
  </r>
  <r>
    <x v="4008"/>
    <x v="4001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x v="1"/>
    <s v="theater/plays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x v="1"/>
    <s v="theater/plays"/>
    <n v="4"/>
    <n v="25"/>
    <x v="1"/>
    <s v="plays"/>
    <x v="4009"/>
    <d v="2014-09-09T16:49:20"/>
    <x v="3"/>
  </r>
  <r>
    <x v="4010"/>
    <x v="4003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x v="1"/>
    <s v="theater/plays"/>
    <n v="24"/>
    <n v="45.84"/>
    <x v="1"/>
    <s v="plays"/>
    <x v="4010"/>
    <d v="2014-10-26T18:29:26"/>
    <x v="3"/>
  </r>
  <r>
    <x v="4011"/>
    <x v="4004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x v="1"/>
    <s v="theater/plays"/>
    <n v="8"/>
    <n v="4.75"/>
    <x v="1"/>
    <s v="plays"/>
    <x v="4011"/>
    <d v="2015-01-28T13:04:38"/>
    <x v="3"/>
  </r>
  <r>
    <x v="4012"/>
    <x v="4005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x v="1"/>
    <s v="theater/plays"/>
    <n v="0"/>
    <n v="0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x v="1"/>
    <s v="theater/plays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x v="1"/>
    <s v="theater/plays"/>
    <n v="0"/>
    <n v="0"/>
    <x v="1"/>
    <s v="plays"/>
    <x v="4014"/>
    <d v="2016-03-05T05:54:29"/>
    <x v="2"/>
  </r>
  <r>
    <x v="4015"/>
    <x v="4008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x v="1"/>
    <s v="theater/plays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x v="1"/>
    <s v="theater/plays"/>
    <n v="14"/>
    <n v="10"/>
    <x v="1"/>
    <s v="plays"/>
    <x v="4016"/>
    <d v="2014-09-17T20:56:40"/>
    <x v="3"/>
  </r>
  <r>
    <x v="4017"/>
    <x v="4010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x v="1"/>
    <s v="theater/plays"/>
    <n v="1"/>
    <n v="52.5"/>
    <x v="1"/>
    <s v="plays"/>
    <x v="4017"/>
    <d v="2014-09-04T16:07:54"/>
    <x v="3"/>
  </r>
  <r>
    <x v="4018"/>
    <x v="4011"/>
    <s v="Funding for a production of Time Please at the Brighton Fringe 2017... and beyond."/>
    <x v="15"/>
    <n v="130"/>
    <x v="2"/>
    <s v="GB"/>
    <s v="GBP"/>
    <x v="3997"/>
    <n v="1473285108"/>
    <b v="0"/>
    <n v="4"/>
    <x v="1"/>
    <s v="theater/plays"/>
    <n v="9"/>
    <n v="32.5"/>
    <x v="1"/>
    <s v="plays"/>
    <x v="4018"/>
    <d v="2016-10-07T21:51:48"/>
    <x v="2"/>
  </r>
  <r>
    <x v="4019"/>
    <x v="4012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x v="1"/>
    <s v="theater/plays"/>
    <n v="1"/>
    <n v="7.25"/>
    <x v="1"/>
    <s v="plays"/>
    <x v="4019"/>
    <d v="2016-04-15T16:28:00"/>
    <x v="2"/>
  </r>
  <r>
    <x v="4020"/>
    <x v="4013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x v="1"/>
    <s v="theater/plays"/>
    <n v="17"/>
    <n v="33.33"/>
    <x v="1"/>
    <s v="plays"/>
    <x v="4020"/>
    <d v="2015-03-24T03:34:59"/>
    <x v="0"/>
  </r>
  <r>
    <x v="4021"/>
    <x v="4014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x v="1"/>
    <s v="theater/plays"/>
    <n v="1"/>
    <n v="62.5"/>
    <x v="1"/>
    <s v="plays"/>
    <x v="4021"/>
    <d v="2014-10-26T21:52:38"/>
    <x v="3"/>
  </r>
  <r>
    <x v="4022"/>
    <x v="4015"/>
    <s v="Help us produce a video of the first Original Pronunciation Merchant of Venice."/>
    <x v="102"/>
    <n v="12521"/>
    <x v="2"/>
    <s v="US"/>
    <s v="USD"/>
    <x v="4001"/>
    <n v="1418824867"/>
    <b v="0"/>
    <n v="197"/>
    <x v="1"/>
    <s v="theater/plays"/>
    <n v="70"/>
    <n v="63.56"/>
    <x v="1"/>
    <s v="plays"/>
    <x v="4022"/>
    <d v="2015-02-01T02:54:00"/>
    <x v="3"/>
  </r>
  <r>
    <x v="4023"/>
    <x v="4016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x v="1"/>
    <s v="theater/plays"/>
    <n v="0"/>
    <n v="0"/>
    <x v="1"/>
    <s v="plays"/>
    <x v="4023"/>
    <d v="2016-03-24T22:59:23"/>
    <x v="2"/>
  </r>
  <r>
    <x v="4024"/>
    <x v="4017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x v="1"/>
    <s v="theater/plays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x v="1"/>
    <s v="theater/plays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x v="1"/>
    <s v="theater/plays"/>
    <n v="0"/>
    <n v="0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x v="1"/>
    <s v="theater/plays"/>
    <n v="7"/>
    <n v="30.71"/>
    <x v="1"/>
    <s v="plays"/>
    <x v="4027"/>
    <d v="2017-02-23T01:00:00"/>
    <x v="1"/>
  </r>
  <r>
    <x v="4028"/>
    <x v="4021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x v="1"/>
    <s v="theater/plays"/>
    <n v="28"/>
    <n v="51"/>
    <x v="1"/>
    <s v="plays"/>
    <x v="4028"/>
    <d v="2014-06-05T22:31:40"/>
    <x v="3"/>
  </r>
  <r>
    <x v="4029"/>
    <x v="4022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x v="1"/>
    <s v="theater/plays"/>
    <n v="0"/>
    <n v="0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x v="1"/>
    <s v="theater/plays"/>
    <n v="16"/>
    <n v="66.67"/>
    <x v="1"/>
    <s v="plays"/>
    <x v="4030"/>
    <d v="2016-02-03T18:49:00"/>
    <x v="2"/>
  </r>
  <r>
    <x v="4031"/>
    <x v="4024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x v="1"/>
    <s v="theater/plays"/>
    <n v="0"/>
    <n v="0"/>
    <x v="1"/>
    <s v="plays"/>
    <x v="4031"/>
    <d v="2014-12-18T15:02:44"/>
    <x v="3"/>
  </r>
  <r>
    <x v="4032"/>
    <x v="4025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x v="1"/>
    <s v="theater/plays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x v="1"/>
    <s v="theater/plays"/>
    <n v="26"/>
    <n v="65.34"/>
    <x v="1"/>
    <s v="plays"/>
    <x v="4033"/>
    <d v="2016-10-02T09:00:00"/>
    <x v="2"/>
  </r>
  <r>
    <x v="4034"/>
    <x v="4027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x v="1"/>
    <s v="theater/plays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x v="3"/>
    <n v="3685"/>
    <x v="2"/>
    <s v="US"/>
    <s v="USD"/>
    <x v="4014"/>
    <n v="1411333887"/>
    <b v="0"/>
    <n v="25"/>
    <x v="1"/>
    <s v="theater/plays"/>
    <n v="37"/>
    <n v="147.4"/>
    <x v="1"/>
    <s v="plays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x v="1"/>
    <s v="theater/plays"/>
    <n v="47"/>
    <n v="166.06"/>
    <x v="1"/>
    <s v="plays"/>
    <x v="4036"/>
    <d v="2014-07-01T22:30:00"/>
    <x v="3"/>
  </r>
  <r>
    <x v="4037"/>
    <x v="4030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x v="1"/>
    <s v="theater/plays"/>
    <n v="11"/>
    <n v="40"/>
    <x v="1"/>
    <s v="plays"/>
    <x v="4037"/>
    <d v="2016-05-24T14:25:00"/>
    <x v="2"/>
  </r>
  <r>
    <x v="4038"/>
    <x v="4031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x v="1"/>
    <s v="theater/plays"/>
    <n v="12"/>
    <n v="75.25"/>
    <x v="1"/>
    <s v="plays"/>
    <x v="4038"/>
    <d v="2014-10-17T19:10:10"/>
    <x v="3"/>
  </r>
  <r>
    <x v="4039"/>
    <x v="4032"/>
    <s v="Help stage an original One Act Play that brings awareness to Alzheimer's in its debut performance."/>
    <x v="2"/>
    <n v="300"/>
    <x v="2"/>
    <s v="US"/>
    <s v="USD"/>
    <x v="4018"/>
    <n v="1446048367"/>
    <b v="0"/>
    <n v="5"/>
    <x v="1"/>
    <s v="theater/plays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x v="1"/>
    <s v="theater/plays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x v="10"/>
    <n v="21"/>
    <x v="2"/>
    <s v="GB"/>
    <s v="GBP"/>
    <x v="4020"/>
    <n v="1467976954"/>
    <b v="0"/>
    <n v="2"/>
    <x v="1"/>
    <s v="theater/plays"/>
    <n v="0"/>
    <n v="10.5"/>
    <x v="1"/>
    <s v="plays"/>
    <x v="4041"/>
    <d v="2016-09-06T11:22:34"/>
    <x v="2"/>
  </r>
  <r>
    <x v="4042"/>
    <x v="4035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x v="1"/>
    <s v="theater/plays"/>
    <n v="0"/>
    <n v="7"/>
    <x v="1"/>
    <s v="plays"/>
    <x v="4042"/>
    <d v="2015-01-20T19:16:00"/>
    <x v="3"/>
  </r>
  <r>
    <x v="4043"/>
    <x v="4036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x v="1"/>
    <s v="theater/plays"/>
    <n v="0"/>
    <n v="0"/>
    <x v="1"/>
    <s v="plays"/>
    <x v="4043"/>
    <d v="2014-11-20T22:58:45"/>
    <x v="3"/>
  </r>
  <r>
    <x v="4044"/>
    <x v="4037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x v="1"/>
    <s v="theater/plays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x v="1"/>
    <s v="theater/plays"/>
    <n v="0"/>
    <n v="1"/>
    <x v="1"/>
    <s v="plays"/>
    <x v="4045"/>
    <d v="2014-08-21T04:49:49"/>
    <x v="3"/>
  </r>
  <r>
    <x v="4046"/>
    <x v="4039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x v="1"/>
    <s v="theater/plays"/>
    <n v="8"/>
    <n v="38.33"/>
    <x v="1"/>
    <s v="plays"/>
    <x v="4046"/>
    <d v="2014-10-22T15:36:50"/>
    <x v="3"/>
  </r>
  <r>
    <x v="4047"/>
    <x v="4040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x v="1"/>
    <s v="theater/plays"/>
    <n v="2"/>
    <n v="27.5"/>
    <x v="1"/>
    <s v="plays"/>
    <x v="4047"/>
    <d v="2015-01-11T01:00:00"/>
    <x v="3"/>
  </r>
  <r>
    <x v="4048"/>
    <x v="4041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x v="1"/>
    <s v="theater/plays"/>
    <n v="18"/>
    <n v="32.979999999999997"/>
    <x v="1"/>
    <s v="plays"/>
    <x v="4048"/>
    <d v="2016-04-11T11:13:07"/>
    <x v="2"/>
  </r>
  <r>
    <x v="4049"/>
    <x v="4042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x v="1"/>
    <s v="theater/plays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x v="1"/>
    <s v="theater/plays"/>
    <n v="0"/>
    <n v="1"/>
    <x v="1"/>
    <s v="plays"/>
    <x v="4050"/>
    <d v="2014-10-23T15:16:31"/>
    <x v="3"/>
  </r>
  <r>
    <x v="4051"/>
    <x v="4044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x v="1"/>
    <s v="theater/plays"/>
    <n v="0"/>
    <n v="0"/>
    <x v="1"/>
    <s v="plays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x v="1"/>
    <s v="theater/plays"/>
    <n v="38"/>
    <n v="86.62"/>
    <x v="1"/>
    <s v="plays"/>
    <x v="4052"/>
    <d v="2014-10-13T21:05:16"/>
    <x v="3"/>
  </r>
  <r>
    <x v="4053"/>
    <x v="4046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x v="1"/>
    <s v="theater/plays"/>
    <n v="22"/>
    <n v="55"/>
    <x v="1"/>
    <s v="plays"/>
    <x v="4053"/>
    <d v="2014-11-15T20:00:00"/>
    <x v="3"/>
  </r>
  <r>
    <x v="4054"/>
    <x v="4047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x v="1"/>
    <s v="theater/plays"/>
    <n v="0"/>
    <n v="0"/>
    <x v="1"/>
    <s v="plays"/>
    <x v="4054"/>
    <d v="2016-10-01T04:00:00"/>
    <x v="2"/>
  </r>
  <r>
    <x v="4055"/>
    <x v="4048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x v="1"/>
    <s v="theater/plays"/>
    <n v="18"/>
    <n v="41.95"/>
    <x v="1"/>
    <s v="plays"/>
    <x v="4055"/>
    <d v="2014-06-19T15:33:51"/>
    <x v="3"/>
  </r>
  <r>
    <x v="4056"/>
    <x v="4049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x v="1"/>
    <s v="theater/plays"/>
    <n v="53"/>
    <n v="88.33"/>
    <x v="1"/>
    <s v="plays"/>
    <x v="4056"/>
    <d v="2016-07-03T19:59:00"/>
    <x v="2"/>
  </r>
  <r>
    <x v="4057"/>
    <x v="4050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x v="1"/>
    <s v="theater/plays"/>
    <n v="22"/>
    <n v="129.1699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x v="1"/>
    <s v="theater/plays"/>
    <n v="3"/>
    <n v="23.75"/>
    <x v="1"/>
    <s v="plays"/>
    <x v="4058"/>
    <d v="2016-04-01T03:59:00"/>
    <x v="2"/>
  </r>
  <r>
    <x v="4059"/>
    <x v="4052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x v="1"/>
    <s v="theater/plays"/>
    <n v="3"/>
    <n v="35.71"/>
    <x v="1"/>
    <s v="plays"/>
    <x v="4059"/>
    <d v="2014-09-16T03:00:00"/>
    <x v="3"/>
  </r>
  <r>
    <x v="4060"/>
    <x v="4053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x v="1"/>
    <s v="theater/plays"/>
    <n v="3"/>
    <n v="57"/>
    <x v="1"/>
    <s v="plays"/>
    <x v="4060"/>
    <d v="2014-06-23T16:00:00"/>
    <x v="3"/>
  </r>
  <r>
    <x v="4061"/>
    <x v="4054"/>
    <s v="SKYLAR'S SYNDROME is a tremendous psychodrama by master playwright Gavin Kayner!"/>
    <x v="441"/>
    <n v="0"/>
    <x v="2"/>
    <s v="US"/>
    <s v="USD"/>
    <x v="4039"/>
    <n v="1456025023"/>
    <b v="0"/>
    <n v="0"/>
    <x v="1"/>
    <s v="theater/plays"/>
    <n v="0"/>
    <n v="0"/>
    <x v="1"/>
    <s v="plays"/>
    <x v="4061"/>
    <d v="2016-04-21T02:23:43"/>
    <x v="2"/>
  </r>
  <r>
    <x v="4062"/>
    <x v="4055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x v="1"/>
    <s v="theater/plays"/>
    <n v="2"/>
    <n v="163.33000000000001"/>
    <x v="1"/>
    <s v="plays"/>
    <x v="4062"/>
    <d v="2016-07-02T17:44:28"/>
    <x v="2"/>
  </r>
  <r>
    <x v="4063"/>
    <x v="4056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x v="1"/>
    <s v="theater/plays"/>
    <n v="1"/>
    <n v="15"/>
    <x v="1"/>
    <s v="plays"/>
    <x v="4063"/>
    <d v="2014-06-27T16:21:24"/>
    <x v="3"/>
  </r>
  <r>
    <x v="4064"/>
    <x v="4057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x v="1"/>
    <s v="theater/plays"/>
    <n v="19"/>
    <n v="64.17"/>
    <x v="1"/>
    <s v="plays"/>
    <x v="4064"/>
    <d v="2015-04-29T14:07:06"/>
    <x v="0"/>
  </r>
  <r>
    <x v="4065"/>
    <x v="4058"/>
    <s v="A classical/ fantasy version of midsummers done by professionally trained actors in Tulsa!"/>
    <x v="23"/>
    <n v="27"/>
    <x v="2"/>
    <s v="US"/>
    <s v="USD"/>
    <x v="4043"/>
    <n v="1405291811"/>
    <b v="0"/>
    <n v="4"/>
    <x v="1"/>
    <s v="theater/plays"/>
    <n v="1"/>
    <n v="6.75"/>
    <x v="1"/>
    <s v="plays"/>
    <x v="4065"/>
    <d v="2014-08-12T22:50:11"/>
    <x v="3"/>
  </r>
  <r>
    <x v="4066"/>
    <x v="4059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x v="1"/>
    <s v="theater/plays"/>
    <n v="0"/>
    <n v="25"/>
    <x v="1"/>
    <s v="plays"/>
    <x v="4066"/>
    <d v="2016-05-19T00:56:28"/>
    <x v="2"/>
  </r>
  <r>
    <x v="4067"/>
    <x v="4060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x v="1"/>
    <s v="theater/plays"/>
    <n v="61"/>
    <n v="179.12"/>
    <x v="1"/>
    <s v="plays"/>
    <x v="4067"/>
    <d v="2015-09-28T02:49:10"/>
    <x v="0"/>
  </r>
  <r>
    <x v="4068"/>
    <x v="4061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x v="1"/>
    <s v="theater/plays"/>
    <n v="1"/>
    <n v="34.950000000000003"/>
    <x v="1"/>
    <s v="plays"/>
    <x v="4068"/>
    <d v="2017-01-13T23:05:00"/>
    <x v="2"/>
  </r>
  <r>
    <x v="4069"/>
    <x v="4062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x v="1"/>
    <s v="theater/plays"/>
    <n v="34"/>
    <n v="33.08"/>
    <x v="1"/>
    <s v="plays"/>
    <x v="4069"/>
    <d v="2015-02-28T12:00:00"/>
    <x v="0"/>
  </r>
  <r>
    <x v="4070"/>
    <x v="4063"/>
    <s v="V-Day Southern Utah University 2015 and Second Studio Players presents: The Vagina Monologues"/>
    <x v="28"/>
    <n v="165"/>
    <x v="2"/>
    <s v="US"/>
    <s v="USD"/>
    <x v="4048"/>
    <n v="1422374420"/>
    <b v="0"/>
    <n v="6"/>
    <x v="1"/>
    <s v="theater/plays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x v="1"/>
    <s v="theater/plays"/>
    <n v="0"/>
    <n v="0"/>
    <x v="1"/>
    <s v="plays"/>
    <x v="4071"/>
    <d v="2016-12-26T19:18:51"/>
    <x v="2"/>
  </r>
  <r>
    <x v="4072"/>
    <x v="4065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x v="1"/>
    <s v="theater/plays"/>
    <n v="0"/>
    <n v="2"/>
    <x v="1"/>
    <s v="plays"/>
    <x v="4072"/>
    <d v="2014-08-21T18:35:11"/>
    <x v="3"/>
  </r>
  <r>
    <x v="4073"/>
    <x v="4066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x v="1"/>
    <s v="theater/plays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x v="1"/>
    <s v="theater/plays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x v="1"/>
    <s v="theater/plays"/>
    <n v="29"/>
    <n v="44.31"/>
    <x v="1"/>
    <s v="plays"/>
    <x v="4075"/>
    <d v="2014-06-30T17:28:00"/>
    <x v="3"/>
  </r>
  <r>
    <x v="4076"/>
    <x v="4069"/>
    <s v="A play to raise awareness about the effects of mental illness on a military family in the Cold War area."/>
    <x v="176"/>
    <n v="0"/>
    <x v="2"/>
    <s v="US"/>
    <s v="USD"/>
    <x v="4054"/>
    <n v="1411499149"/>
    <b v="0"/>
    <n v="0"/>
    <x v="1"/>
    <s v="theater/plays"/>
    <n v="0"/>
    <n v="0"/>
    <x v="1"/>
    <s v="plays"/>
    <x v="4076"/>
    <d v="2014-10-21T19:51:00"/>
    <x v="3"/>
  </r>
  <r>
    <x v="4077"/>
    <x v="4070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x v="1"/>
    <s v="theater/plays"/>
    <n v="9"/>
    <n v="222.5"/>
    <x v="1"/>
    <s v="plays"/>
    <x v="4077"/>
    <d v="2016-12-21T17:03:14"/>
    <x v="2"/>
  </r>
  <r>
    <x v="4078"/>
    <x v="4071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x v="1"/>
    <s v="theater/plays"/>
    <n v="0"/>
    <n v="0"/>
    <x v="1"/>
    <s v="plays"/>
    <x v="4078"/>
    <d v="2017-01-27T18:54:02"/>
    <x v="2"/>
  </r>
  <r>
    <x v="4079"/>
    <x v="4072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x v="1"/>
    <s v="theater/plays"/>
    <n v="0"/>
    <n v="5"/>
    <x v="1"/>
    <s v="plays"/>
    <x v="4079"/>
    <d v="2016-06-19T22:32:01"/>
    <x v="2"/>
  </r>
  <r>
    <x v="4080"/>
    <x v="4073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x v="1"/>
    <s v="theater/plays"/>
    <n v="0"/>
    <n v="0"/>
    <x v="1"/>
    <s v="plays"/>
    <x v="4080"/>
    <d v="2016-06-14T18:54:00"/>
    <x v="2"/>
  </r>
  <r>
    <x v="4081"/>
    <x v="4074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x v="1"/>
    <s v="theater/plays"/>
    <n v="16"/>
    <n v="29.17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x v="1"/>
    <s v="theater/plays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x v="1"/>
    <s v="theater/plays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x v="1"/>
    <s v="theater/plays"/>
    <n v="0"/>
    <n v="10"/>
    <x v="1"/>
    <s v="plays"/>
    <x v="4084"/>
    <d v="2016-10-09T10:28:26"/>
    <x v="2"/>
  </r>
  <r>
    <x v="4085"/>
    <x v="4078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x v="1"/>
    <s v="theater/plays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x v="1"/>
    <s v="theater/plays"/>
    <n v="5"/>
    <n v="9.4"/>
    <x v="1"/>
    <s v="plays"/>
    <x v="4086"/>
    <d v="2015-11-21T04:00:00"/>
    <x v="0"/>
  </r>
  <r>
    <x v="4087"/>
    <x v="4080"/>
    <s v="Comedy Stage Play"/>
    <x v="376"/>
    <n v="0"/>
    <x v="2"/>
    <s v="US"/>
    <s v="USD"/>
    <x v="4065"/>
    <n v="1466185786"/>
    <b v="0"/>
    <n v="0"/>
    <x v="1"/>
    <s v="theater/plays"/>
    <n v="0"/>
    <n v="0"/>
    <x v="1"/>
    <s v="plays"/>
    <x v="4087"/>
    <d v="2016-07-17T17:49:46"/>
    <x v="2"/>
  </r>
  <r>
    <x v="4088"/>
    <x v="4081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x v="1"/>
    <s v="theater/plays"/>
    <n v="11"/>
    <n v="72"/>
    <x v="1"/>
    <s v="plays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x v="1"/>
    <s v="theater/plays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x v="1"/>
    <s v="theater/plays"/>
    <n v="3"/>
    <n v="10.67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x v="1"/>
    <s v="theater/plays"/>
    <n v="13"/>
    <n v="25.5"/>
    <x v="1"/>
    <s v="plays"/>
    <x v="4091"/>
    <d v="2015-01-16T12:09:11"/>
    <x v="3"/>
  </r>
  <r>
    <x v="4092"/>
    <x v="4085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x v="1"/>
    <s v="theater/plays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x v="1"/>
    <s v="theater/plays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x v="1"/>
    <s v="theater/plays"/>
    <n v="37"/>
    <n v="91.25"/>
    <x v="1"/>
    <s v="plays"/>
    <x v="4094"/>
    <d v="2014-10-22T04:59:00"/>
    <x v="3"/>
  </r>
  <r>
    <x v="4095"/>
    <x v="4088"/>
    <s v="Proyecto teatral dirigido por MartÃ­n Acosta que habla y reflexiona sobre el amor y su naturaleza."/>
    <x v="11"/>
    <n v="800"/>
    <x v="2"/>
    <s v="MX"/>
    <s v="MXN"/>
    <x v="4073"/>
    <n v="1479516350"/>
    <b v="0"/>
    <n v="1"/>
    <x v="1"/>
    <s v="theater/plays"/>
    <n v="3"/>
    <n v="800"/>
    <x v="1"/>
    <s v="plays"/>
    <x v="4095"/>
    <d v="2016-12-19T00:45:50"/>
    <x v="2"/>
  </r>
  <r>
    <x v="4096"/>
    <x v="4089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x v="1"/>
    <s v="theater/plays"/>
    <n v="11"/>
    <n v="80"/>
    <x v="1"/>
    <s v="plays"/>
    <x v="4096"/>
    <d v="2017-02-28T08:51:00"/>
    <x v="1"/>
  </r>
  <r>
    <x v="4097"/>
    <x v="4090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x v="1"/>
    <s v="theater/plays"/>
    <n v="0"/>
    <n v="0"/>
    <x v="1"/>
    <s v="plays"/>
    <x v="4097"/>
    <d v="2016-01-31T23:55:00"/>
    <x v="0"/>
  </r>
  <r>
    <x v="4098"/>
    <x v="4091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x v="1"/>
    <s v="theater/plays"/>
    <n v="0"/>
    <n v="0"/>
    <x v="1"/>
    <s v="plays"/>
    <x v="4098"/>
    <d v="2016-06-04T17:19:57"/>
    <x v="2"/>
  </r>
  <r>
    <x v="4099"/>
    <x v="4092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x v="1"/>
    <s v="theater/plays"/>
    <n v="1"/>
    <n v="50"/>
    <x v="1"/>
    <s v="plays"/>
    <x v="4099"/>
    <d v="2016-09-02T20:24:33"/>
    <x v="2"/>
  </r>
  <r>
    <x v="4100"/>
    <x v="4093"/>
    <s v="How does war change a family?  A peek into one family's kitchen as their soldier fights in Iraq."/>
    <x v="444"/>
    <n v="0"/>
    <x v="2"/>
    <s v="US"/>
    <s v="USD"/>
    <x v="4078"/>
    <n v="1413341990"/>
    <b v="0"/>
    <n v="0"/>
    <x v="1"/>
    <s v="theater/plays"/>
    <n v="0"/>
    <n v="0"/>
    <x v="1"/>
    <s v="plays"/>
    <x v="4100"/>
    <d v="2014-10-25T02:59:50"/>
    <x v="3"/>
  </r>
  <r>
    <x v="4101"/>
    <x v="4094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x v="1"/>
    <s v="theater/plays"/>
    <n v="0"/>
    <n v="0"/>
    <x v="1"/>
    <s v="plays"/>
    <x v="4101"/>
    <d v="2017-01-25T21:41:22"/>
    <x v="2"/>
  </r>
  <r>
    <x v="4102"/>
    <x v="4095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x v="1"/>
    <s v="theater/plays"/>
    <n v="27"/>
    <n v="22.83"/>
    <x v="1"/>
    <s v="plays"/>
    <x v="4102"/>
    <d v="2016-05-15T20:21:13"/>
    <x v="2"/>
  </r>
  <r>
    <x v="4103"/>
    <x v="4096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x v="1"/>
    <s v="theater/plays"/>
    <n v="10"/>
    <n v="16.670000000000002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x v="1"/>
    <s v="theater/plays"/>
    <n v="21"/>
    <n v="45.79"/>
    <x v="1"/>
    <s v="plays"/>
    <x v="4104"/>
    <d v="2016-10-27T06:40:34"/>
    <x v="2"/>
  </r>
  <r>
    <x v="4105"/>
    <x v="4098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x v="1"/>
    <s v="theater/plays"/>
    <n v="7"/>
    <n v="383.33"/>
    <x v="1"/>
    <s v="plays"/>
    <x v="4105"/>
    <d v="2016-12-26T00:15:09"/>
    <x v="2"/>
  </r>
  <r>
    <x v="4106"/>
    <x v="4099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x v="1"/>
    <s v="theater/plays"/>
    <n v="71"/>
    <n v="106.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x v="1"/>
    <s v="theater/plays"/>
    <n v="2"/>
    <n v="10.25"/>
    <x v="1"/>
    <s v="plays"/>
    <x v="4107"/>
    <d v="2014-09-24T22:00:01"/>
    <x v="3"/>
  </r>
  <r>
    <x v="4108"/>
    <x v="4101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x v="1"/>
    <s v="theater/plays"/>
    <n v="2"/>
    <n v="59"/>
    <x v="1"/>
    <s v="plays"/>
    <x v="4108"/>
    <d v="2017-03-03T05:00:00"/>
    <x v="1"/>
  </r>
  <r>
    <x v="4109"/>
    <x v="4102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x v="1"/>
    <s v="theater/plays"/>
    <n v="0"/>
    <n v="0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x v="1"/>
    <s v="theater/plays"/>
    <n v="29"/>
    <n v="14.33"/>
    <x v="1"/>
    <s v="plays"/>
    <x v="4110"/>
    <d v="2016-07-21T15:02:31"/>
    <x v="2"/>
  </r>
  <r>
    <x v="4111"/>
    <x v="4104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x v="1"/>
    <s v="theater/plays"/>
    <n v="3"/>
    <n v="15.67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x v="1"/>
    <s v="theater/plays"/>
    <n v="0"/>
    <n v="1"/>
    <x v="1"/>
    <s v="plays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x v="1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E69F3-DF38-4EA3-846C-162904FA46A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A70EC-7260-4923-9CA8-DBCE935F37D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14F41-CCB4-40E4-A79E-EB6873875C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A5C82-6062-4EDD-AF8F-E53C2F3F073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5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51F1-81DC-4DB6-A0D1-318A106A1652}">
  <sheetPr codeName="Sheet1"/>
  <dimension ref="A3:F6"/>
  <sheetViews>
    <sheetView workbookViewId="0">
      <selection activeCell="A24" sqref="A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2.265625" bestFit="1" customWidth="1"/>
    <col min="8" max="8" width="10.265625" bestFit="1" customWidth="1"/>
    <col min="9" max="9" width="10.86328125" bestFit="1" customWidth="1"/>
    <col min="10" max="10" width="7.59765625" bestFit="1" customWidth="1"/>
    <col min="11" max="11" width="11.26562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O1" zoomScale="76" zoomScaleNormal="76" workbookViewId="0">
      <pane ySplit="1" topLeftCell="A517" activePane="bottomLeft" state="frozen"/>
      <selection pane="bottomLeft" activeCell="U517" sqref="U517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8.73046875" style="6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20" customWidth="1"/>
    <col min="16" max="16" width="21.265625" customWidth="1"/>
    <col min="17" max="17" width="29.73046875" customWidth="1"/>
    <col min="18" max="18" width="22.46484375" customWidth="1"/>
    <col min="19" max="19" width="23.265625" style="14" customWidth="1"/>
    <col min="20" max="20" width="21.730468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9" t="s">
        <v>8365</v>
      </c>
      <c r="T1" s="1" t="s">
        <v>8366</v>
      </c>
      <c r="U1" s="1" t="s">
        <v>8397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ref="P2846:P2909" si="225">IFERROR(ROUND(E2846/L2846,2),0)</f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ref="P2910:P2973" si="230">IFERROR(ROUND(E2910/L2910,2),0)</f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ref="P2974:P3037" si="235">IFERROR(ROUND(E2974/L2974,2),0)</f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ref="P3038:P3101" si="240">IFERROR(ROUND(E3038/L3038,2),0)</f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ref="P3102:P3165" si="245">IFERROR(ROUND(E3102/L3102,2),0)</f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ref="P3166:P3229" si="250">IFERROR(ROUND(E3166/L3166,2),0)</f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ref="P3230:P3293" si="255">IFERROR(ROUND(E3230/L3230,2),0)</f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ref="P3294:P3357" si="260">IFERROR(ROUND(E3294/L3294,2),0)</f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ref="P3358:P3421" si="265">IFERROR(ROUND(E3358/L3358,2),0)</f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ref="P3422:P3485" si="270">IFERROR(ROUND(E3422/L3422,2),0)</f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ref="P3486:P3549" si="275">IFERROR(ROUND(E3486/L3486,2),0)</f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ref="P3550:P3613" si="280">IFERROR(ROUND(E3550/L3550,2),0)</f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ref="P3614:P3677" si="285">IFERROR(ROUND(E3614/L3614,2),0)</f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ref="P3678:P3741" si="290">IFERROR(ROUND(E3678/L3678,2),0)</f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ref="P3742:P3805" si="295">IFERROR(ROUND(E3742/L3742,2),0)</f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ref="P3806:P3869" si="300">IFERROR(ROUND(E3806/L3806,2),0)</f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ref="P3870:P3933" si="305">IFERROR(ROUND(E3870/L3870,2),0)</f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ref="P3934:P3997" si="310">IFERROR(ROUND(E3934/L3934,2),0)</f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ref="P3998:P4061" si="315">IFERROR(ROUND(E3998/L3998,2),0)</f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ref="P4062:P4115" si="320">IFERROR(ROUND(E4062/L4062,2),0)</f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"successful"</formula>
    </cfRule>
    <cfRule type="cellIs" dxfId="22" priority="7" operator="equal">
      <formula>"live"</formula>
    </cfRule>
    <cfRule type="cellIs" dxfId="21" priority="9" operator="equal">
      <formula>"live"</formula>
    </cfRule>
  </conditionalFormatting>
  <conditionalFormatting sqref="D1683">
    <cfRule type="cellIs" dxfId="2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8C2C5-770F-4A64-B710-ED0B959713A9}">
  <sheetPr codeName="Sheet3"/>
  <dimension ref="A1:E7"/>
  <sheetViews>
    <sheetView topLeftCell="G1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5" width="10.19921875" bestFit="1" customWidth="1"/>
    <col min="6" max="6" width="11.26562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8364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4790B-61E2-4E55-B5DE-E2007116E0F7}">
  <sheetPr codeName="Sheet4"/>
  <dimension ref="A4:F18"/>
  <sheetViews>
    <sheetView topLeftCell="A5" workbookViewId="0">
      <selection activeCell="E35" sqref="E35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4" spans="1:6" x14ac:dyDescent="0.45">
      <c r="A4" s="11" t="s">
        <v>8363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2785-C4AB-4E5A-8561-C75EFFFDF8E6}">
  <sheetPr codeName="Sheet5"/>
  <dimension ref="A1:F6"/>
  <sheetViews>
    <sheetView workbookViewId="0">
      <selection activeCell="F2" sqref="F2"/>
    </sheetView>
  </sheetViews>
  <sheetFormatPr defaultRowHeight="14.25" x14ac:dyDescent="0.45"/>
  <cols>
    <col min="1" max="1" width="32.06640625" customWidth="1"/>
    <col min="2" max="2" width="113.06640625" customWidth="1"/>
    <col min="5" max="5" width="18.73046875" customWidth="1"/>
    <col min="6" max="6" width="17.33203125" customWidth="1"/>
  </cols>
  <sheetData>
    <row r="1" spans="1:6" ht="15.75" x14ac:dyDescent="0.5">
      <c r="A1" s="17" t="s">
        <v>8379</v>
      </c>
      <c r="B1" s="17" t="s">
        <v>4110</v>
      </c>
      <c r="C1" s="17" t="s">
        <v>8380</v>
      </c>
      <c r="D1" s="17" t="s">
        <v>8381</v>
      </c>
      <c r="E1" s="17" t="s">
        <v>8307</v>
      </c>
      <c r="F1" s="17" t="s">
        <v>8382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F2" t="e">
        <f>VLOOKUP(A2, Kickstarter!B:L,12,FALSE)</f>
        <v>#REF!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54ED-9EF1-4DBD-8A3A-17E0BF4CF939}">
  <sheetPr codeName="Sheet6"/>
  <dimension ref="A1:T413"/>
  <sheetViews>
    <sheetView topLeftCell="A7" workbookViewId="0">
      <selection activeCell="E16" sqref="E16"/>
    </sheetView>
  </sheetViews>
  <sheetFormatPr defaultRowHeight="30" customHeight="1" x14ac:dyDescent="0.45"/>
  <cols>
    <col min="2" max="2" width="27.19921875" customWidth="1"/>
    <col min="3" max="3" width="36.59765625" customWidth="1"/>
    <col min="4" max="4" width="15.59765625" customWidth="1"/>
    <col min="5" max="5" width="12.19921875" customWidth="1"/>
    <col min="6" max="6" width="9.59765625" customWidth="1"/>
    <col min="9" max="9" width="13" customWidth="1"/>
    <col min="10" max="10" width="15.33203125" customWidth="1"/>
    <col min="12" max="12" width="15.19921875" customWidth="1"/>
    <col min="13" max="13" width="11.796875" customWidth="1"/>
    <col min="14" max="14" width="21.86328125" customWidth="1"/>
    <col min="15" max="15" width="16.59765625" customWidth="1"/>
    <col min="16" max="16" width="16.1328125" customWidth="1"/>
    <col min="17" max="17" width="16.19921875" customWidth="1"/>
    <col min="18" max="18" width="13.73046875" customWidth="1"/>
    <col min="19" max="19" width="21.796875" customWidth="1"/>
    <col min="20" max="20" width="22.3320312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 customHeight="1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30" customHeight="1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30" customHeight="1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30" customHeight="1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customHeight="1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30" customHeight="1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30" customHeight="1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30" customHeight="1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0" customHeight="1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0" customHeight="1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0" customHeight="1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" customHeight="1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customHeight="1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customHeight="1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0" customHeight="1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0" customHeight="1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0" customHeight="1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customHeight="1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0" customHeight="1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0" customHeight="1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 customHeight="1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customHeight="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customHeight="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customHeight="1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customHeight="1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30" customHeight="1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customHeight="1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customHeight="1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0" customHeight="1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0" customHeight="1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0" customHeight="1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customHeight="1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0" customHeight="1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customHeight="1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0" customHeight="1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30" customHeight="1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0" customHeight="1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customHeight="1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customHeight="1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0" customHeight="1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customHeight="1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0" customHeight="1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0" customHeight="1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customHeight="1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customHeight="1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customHeight="1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0" customHeight="1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 customHeight="1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0" customHeight="1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0" customHeight="1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0" customHeight="1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30" customHeight="1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0" customHeight="1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0" customHeight="1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0" customHeight="1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customHeight="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customHeight="1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customHeight="1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0" customHeight="1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customHeight="1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" customHeight="1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0" customHeight="1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0" customHeight="1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" customHeight="1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30" customHeight="1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0" customHeight="1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 customHeight="1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0" customHeight="1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customHeight="1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" customHeight="1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" customHeight="1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customHeight="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customHeight="1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0" customHeight="1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0" customHeight="1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customHeight="1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customHeight="1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customHeight="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0" customHeight="1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30" customHeight="1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customHeight="1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" customHeight="1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30" customHeight="1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0" customHeight="1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customHeight="1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customHeight="1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customHeight="1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customHeight="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0" customHeight="1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0" customHeight="1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0" customHeight="1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0" customHeight="1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0" customHeight="1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 customHeight="1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customHeight="1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30" customHeight="1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customHeight="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customHeight="1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" customHeight="1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customHeight="1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customHeight="1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0" customHeight="1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0" customHeight="1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customHeight="1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30" customHeight="1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customHeight="1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customHeight="1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customHeight="1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customHeight="1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customHeight="1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0" customHeight="1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customHeight="1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customHeight="1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customHeight="1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" customHeight="1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 customHeight="1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customHeight="1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customHeight="1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" customHeight="1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" customHeight="1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customHeight="1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0" customHeight="1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customHeight="1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0" customHeight="1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 customHeight="1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0" customHeight="1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customHeight="1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0" customHeight="1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0" customHeight="1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0" customHeight="1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customHeight="1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customHeight="1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customHeight="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0" customHeight="1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customHeight="1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 customHeight="1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customHeight="1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customHeight="1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customHeight="1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customHeight="1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30" customHeight="1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0" customHeight="1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customHeight="1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0" customHeight="1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 customHeight="1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30" customHeight="1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" customHeight="1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0" customHeight="1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customHeight="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" customHeight="1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customHeight="1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customHeight="1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0" customHeight="1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0" customHeight="1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0" customHeight="1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30" customHeight="1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customHeight="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0" customHeight="1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customHeight="1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customHeight="1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0" customHeight="1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0" customHeight="1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30" customHeight="1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customHeight="1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customHeight="1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customHeight="1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customHeight="1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customHeight="1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" customHeight="1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customHeight="1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customHeight="1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" customHeight="1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0" customHeight="1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0" customHeight="1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0" customHeight="1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0" customHeight="1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0" customHeight="1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0" customHeight="1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customHeight="1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customHeight="1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customHeight="1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" customHeight="1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customHeight="1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0" customHeight="1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0" customHeight="1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customHeight="1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0" customHeight="1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0" customHeight="1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customHeight="1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customHeight="1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customHeight="1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0" customHeight="1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customHeight="1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customHeight="1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0" customHeight="1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customHeight="1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customHeight="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customHeight="1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customHeight="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customHeight="1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0" customHeight="1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0" customHeight="1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0" customHeight="1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0" customHeight="1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" customHeight="1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0" customHeight="1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30" customHeight="1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0" customHeight="1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customHeight="1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" customHeight="1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0" customHeight="1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customHeight="1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customHeight="1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0" customHeight="1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0" customHeight="1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 customHeight="1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" customHeight="1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customHeight="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customHeight="1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customHeight="1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0" customHeight="1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" customHeight="1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customHeight="1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customHeight="1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0" customHeight="1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30" customHeight="1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0" customHeight="1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customHeight="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0" customHeight="1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0" customHeight="1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customHeight="1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 customHeight="1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customHeight="1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customHeight="1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0" customHeight="1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0" customHeight="1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0" customHeight="1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" customHeight="1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customHeight="1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0" customHeight="1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0" customHeight="1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" customHeight="1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0" customHeight="1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customHeight="1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customHeight="1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customHeight="1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customHeight="1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0" customHeight="1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" customHeight="1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0" customHeight="1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customHeight="1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0" customHeight="1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0" customHeight="1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 customHeight="1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" customHeight="1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customHeight="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customHeight="1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customHeight="1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30" customHeight="1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customHeight="1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0" customHeight="1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" customHeight="1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0" customHeight="1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 customHeight="1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30" customHeight="1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30" customHeight="1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 customHeight="1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0" customHeight="1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0" customHeight="1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customHeight="1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0" customHeight="1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0" customHeight="1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0" customHeight="1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0" customHeight="1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" customHeight="1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0" customHeight="1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30" customHeight="1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0" customHeight="1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0" customHeight="1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0" customHeight="1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0" customHeight="1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" customHeight="1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30" customHeight="1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" customHeight="1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customHeight="1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" customHeight="1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" customHeight="1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" customHeight="1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0" customHeight="1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customHeight="1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 customHeight="1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30" customHeight="1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0" customHeight="1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0" customHeight="1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 customHeight="1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0" customHeight="1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" customHeight="1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0" customHeight="1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customHeight="1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0" customHeight="1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" customHeight="1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customHeight="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0" customHeight="1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0" customHeight="1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customHeight="1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0" customHeight="1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0" customHeight="1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customHeight="1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customHeight="1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" customHeight="1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0" customHeight="1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 customHeight="1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" customHeight="1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0" customHeight="1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0" customHeight="1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0" customHeight="1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0" customHeight="1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customHeight="1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0" customHeight="1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0" customHeight="1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customHeight="1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customHeight="1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customHeight="1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customHeight="1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" customHeight="1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customHeight="1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customHeight="1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0" customHeight="1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0" customHeight="1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customHeight="1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customHeight="1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" customHeight="1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customHeight="1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customHeight="1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customHeight="1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customHeight="1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customHeight="1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" customHeight="1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0" customHeight="1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0" customHeight="1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customHeight="1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customHeight="1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0" customHeight="1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0" customHeight="1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0" customHeight="1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customHeight="1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customHeight="1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0" customHeight="1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0" customHeight="1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customHeight="1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customHeight="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" customHeight="1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customHeight="1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customHeight="1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0" customHeight="1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0" customHeight="1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customHeight="1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0" customHeight="1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" customHeight="1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" customHeight="1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customHeight="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0" customHeight="1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customHeight="1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0" customHeight="1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0" customHeight="1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customHeight="1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0" customHeight="1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0" customHeight="1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 customHeight="1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0" customHeight="1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" customHeight="1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0" customHeight="1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customHeight="1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customHeight="1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30" customHeight="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" customHeight="1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customHeight="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0" customHeight="1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customHeight="1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0" customHeight="1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customHeight="1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 customHeight="1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customHeight="1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0" customHeight="1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customHeight="1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customHeight="1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0" customHeight="1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customHeight="1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0" customHeight="1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customHeight="1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customHeight="1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0" customHeight="1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0" customHeight="1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 customHeight="1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0" customHeight="1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" customHeight="1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0" customHeight="1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30" customHeight="1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0" customHeight="1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customHeight="1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customHeight="1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0" customHeight="1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customHeight="1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0" customHeight="1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0" customHeight="1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0" customHeight="1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customHeight="1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0" customHeight="1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0" customHeight="1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customHeight="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0" customHeight="1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  <cfRule type="cellIs" dxfId="15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CC00-421F-4B5C-B9CC-A30FB4CAD109}">
  <sheetPr codeName="Sheet7"/>
  <dimension ref="A1:T251"/>
  <sheetViews>
    <sheetView workbookViewId="0">
      <selection activeCell="C3" sqref="C3"/>
    </sheetView>
  </sheetViews>
  <sheetFormatPr defaultColWidth="13.796875" defaultRowHeight="30" customHeight="1" x14ac:dyDescent="0.45"/>
  <cols>
    <col min="1" max="1" width="11.6640625" customWidth="1"/>
    <col min="2" max="2" width="25.53125" customWidth="1"/>
    <col min="3" max="3" width="41.132812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0" customHeight="1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0" customHeight="1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0" customHeight="1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30" customHeight="1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0" customHeight="1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0" customHeight="1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0" customHeight="1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30" customHeight="1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" customHeight="1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0" customHeight="1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0" customHeight="1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0" customHeight="1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0" customHeight="1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0" customHeight="1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" customHeight="1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0" customHeight="1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0" customHeight="1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customHeight="1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customHeight="1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" customHeight="1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0" customHeight="1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30" customHeight="1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0" customHeight="1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30" customHeight="1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0" customHeight="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" customHeight="1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0" customHeight="1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0" customHeight="1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" customHeight="1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customHeight="1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customHeight="1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0" customHeight="1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0" customHeight="1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0" customHeight="1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0" customHeight="1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0" customHeight="1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0" customHeight="1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0" customHeight="1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customHeight="1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customHeight="1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0" customHeight="1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0" customHeight="1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0" customHeight="1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0" customHeight="1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0" customHeight="1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0" customHeight="1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" customHeight="1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customHeight="1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0" customHeight="1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0" customHeight="1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" customHeight="1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" customHeight="1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0" customHeight="1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" customHeight="1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" customHeight="1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0" customHeight="1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0" customHeight="1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0" customHeight="1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0" customHeight="1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0" customHeight="1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0" customHeight="1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" customHeight="1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0" customHeight="1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0" customHeight="1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customHeight="1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0" customHeight="1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customHeight="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0" customHeight="1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customHeight="1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0" customHeight="1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customHeight="1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0" customHeight="1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customHeight="1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customHeight="1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" customHeight="1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" customHeight="1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" customHeight="1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30" customHeight="1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0" customHeight="1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0" customHeight="1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" customHeight="1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customHeight="1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0" customHeight="1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customHeight="1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customHeight="1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" customHeight="1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" customHeight="1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" customHeight="1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0" customHeight="1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0" customHeight="1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customHeight="1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customHeight="1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0" customHeight="1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0" customHeight="1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customHeight="1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0" customHeight="1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0" customHeight="1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0" customHeight="1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customHeight="1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" customHeight="1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" customHeight="1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0" customHeight="1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0" customHeight="1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0" customHeight="1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0" customHeight="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customHeight="1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0" customHeight="1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" customHeight="1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customHeight="1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0" customHeight="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" customHeight="1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0" customHeight="1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0" customHeight="1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0" customHeight="1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0" customHeight="1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0" customHeight="1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0" customHeight="1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0" customHeight="1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0" customHeight="1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" customHeight="1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0" customHeight="1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0" customHeight="1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0" customHeight="1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0" customHeight="1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0" customHeight="1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" customHeight="1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0" customHeight="1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0" customHeight="1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0" customHeight="1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0" customHeight="1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0" customHeight="1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0" customHeight="1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" customHeight="1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0" customHeight="1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customHeight="1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0" customHeight="1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0" customHeight="1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" customHeight="1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0" customHeight="1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0" customHeight="1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" customHeight="1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0" customHeight="1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0" customHeight="1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" customHeight="1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0" customHeight="1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0" customHeight="1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0" customHeight="1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" customHeight="1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0" customHeight="1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customHeight="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0" customHeight="1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" customHeight="1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0" customHeight="1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customHeight="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" customHeight="1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" customHeight="1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30" customHeight="1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0" customHeight="1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0" customHeight="1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" customHeight="1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customHeight="1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0" customHeight="1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0" customHeight="1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customHeight="1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0" customHeight="1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customHeight="1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0" customHeight="1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customHeight="1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customHeight="1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0" customHeight="1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customHeight="1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0" customHeight="1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customHeight="1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0" customHeight="1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0" customHeight="1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customHeight="1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0" customHeight="1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" customHeight="1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0" customHeight="1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0" customHeight="1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" customHeight="1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" customHeight="1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0" customHeight="1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0" customHeight="1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0" customHeight="1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0" customHeight="1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customHeight="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customHeight="1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customHeight="1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0" customHeight="1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0" customHeight="1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0" customHeight="1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0" customHeight="1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0" customHeight="1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0" customHeight="1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" customHeight="1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0" customHeight="1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0" customHeight="1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customHeight="1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0" customHeight="1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" customHeight="1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0" customHeight="1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0" customHeight="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0" customHeight="1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" customHeight="1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0" customHeight="1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0" customHeight="1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0" customHeight="1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0" customHeight="1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0" customHeight="1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0" customHeight="1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0" customHeight="1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0" customHeight="1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0" customHeight="1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0" customHeight="1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0" customHeight="1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0" customHeight="1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customHeight="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0" customHeight="1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0" customHeight="1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customHeight="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customHeight="1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" customHeight="1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0" customHeight="1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0" customHeight="1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0" customHeight="1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0" customHeight="1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0" customHeight="1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0" customHeight="1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0" customHeight="1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0" customHeight="1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" customHeight="1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customHeight="1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" customHeight="1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customHeight="1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0" customHeight="1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0" customHeight="1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0" customHeight="1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customHeight="1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0" customHeight="1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customHeight="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0" customHeight="1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customHeight="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0" customHeight="1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0" customHeight="1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0" customHeight="1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0" customHeight="1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0" customHeight="1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0" customHeight="1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"live"</formula>
    </cfRule>
    <cfRule type="cellIs" dxfId="10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7808-C705-4895-B221-4C07DAE03873}">
  <sheetPr codeName="Sheet8"/>
  <dimension ref="A1:C14"/>
  <sheetViews>
    <sheetView workbookViewId="0">
      <selection activeCell="G14" sqref="G14"/>
    </sheetView>
  </sheetViews>
  <sheetFormatPr defaultRowHeight="14.25" x14ac:dyDescent="0.45"/>
  <cols>
    <col min="1" max="1" width="29.06640625" customWidth="1"/>
    <col min="2" max="2" width="13.06640625" customWidth="1"/>
    <col min="3" max="3" width="13.1328125" customWidth="1"/>
  </cols>
  <sheetData>
    <row r="1" spans="1:3" x14ac:dyDescent="0.45">
      <c r="B1" s="1" t="s">
        <v>8383</v>
      </c>
      <c r="C1" s="1" t="s">
        <v>8384</v>
      </c>
    </row>
    <row r="2" spans="1:3" x14ac:dyDescent="0.45">
      <c r="A2" s="16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s="16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s="16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s="16" t="s">
        <v>8396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45">
      <c r="A6" s="16" t="s">
        <v>8390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45">
      <c r="A7" s="16" t="s">
        <v>8391</v>
      </c>
      <c r="B7" s="18">
        <f>B5-B6</f>
        <v>3500</v>
      </c>
      <c r="C7" s="18">
        <f>C5-C6</f>
        <v>8000</v>
      </c>
    </row>
    <row r="8" spans="1:3" x14ac:dyDescent="0.45">
      <c r="A8" s="16"/>
      <c r="B8" s="18"/>
      <c r="C8" s="18"/>
    </row>
    <row r="9" spans="1:3" x14ac:dyDescent="0.45">
      <c r="A9" s="16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s="16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s="16" t="s">
        <v>8392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s="16" t="s">
        <v>8393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45">
      <c r="A13" s="16" t="s">
        <v>8394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45">
      <c r="A14" s="16" t="s">
        <v>8395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6478-D048-4CFF-A7BC-0DCA0EF30F7E}">
  <sheetPr codeName="Sheet10"/>
  <dimension ref="A1:T139"/>
  <sheetViews>
    <sheetView workbookViewId="0">
      <selection activeCell="C3" sqref="C3"/>
    </sheetView>
  </sheetViews>
  <sheetFormatPr defaultRowHeight="30" customHeight="1" x14ac:dyDescent="0.45"/>
  <cols>
    <col min="2" max="2" width="24.59765625" customWidth="1"/>
    <col min="3" max="3" width="33.59765625" customWidth="1"/>
    <col min="4" max="4" width="16.19921875" customWidth="1"/>
    <col min="5" max="5" width="12.19921875" customWidth="1"/>
    <col min="9" max="9" width="13.796875" customWidth="1"/>
    <col min="10" max="10" width="13.46484375" customWidth="1"/>
    <col min="12" max="12" width="12.33203125" customWidth="1"/>
    <col min="14" max="14" width="25.33203125" customWidth="1"/>
    <col min="15" max="15" width="20.265625" customWidth="1"/>
    <col min="16" max="16" width="17.33203125" customWidth="1"/>
    <col min="17" max="17" width="13.9296875" customWidth="1"/>
    <col min="18" max="18" width="15.59765625" customWidth="1"/>
    <col min="19" max="19" width="20.86328125" customWidth="1"/>
    <col min="20" max="20" width="20.7304687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0" t="s">
        <v>8323</v>
      </c>
      <c r="R2" t="s">
        <v>8327</v>
      </c>
      <c r="S2" s="14">
        <v>42043.152650462958</v>
      </c>
      <c r="T2" s="14">
        <v>42073.110983796301</v>
      </c>
    </row>
    <row r="3" spans="1:20" ht="30" customHeight="1" x14ac:dyDescent="0.4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0" t="s">
        <v>8323</v>
      </c>
      <c r="R3" t="s">
        <v>8327</v>
      </c>
      <c r="S3" s="14">
        <v>41067.949212962965</v>
      </c>
      <c r="T3" s="14">
        <v>41100.991666666669</v>
      </c>
    </row>
    <row r="4" spans="1:20" ht="30" customHeight="1" x14ac:dyDescent="0.4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0" t="s">
        <v>8323</v>
      </c>
      <c r="R4" t="s">
        <v>8327</v>
      </c>
      <c r="S4" s="14">
        <v>40977.948009259257</v>
      </c>
      <c r="T4" s="14">
        <v>41007.906342592592</v>
      </c>
    </row>
    <row r="5" spans="1:20" ht="30" customHeight="1" x14ac:dyDescent="0.4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0" t="s">
        <v>8323</v>
      </c>
      <c r="R5" t="s">
        <v>8327</v>
      </c>
      <c r="S5" s="14">
        <v>41205.198321759257</v>
      </c>
      <c r="T5" s="14">
        <v>41240.5</v>
      </c>
    </row>
    <row r="6" spans="1:20" ht="30" customHeight="1" x14ac:dyDescent="0.4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0" t="s">
        <v>8323</v>
      </c>
      <c r="R6" t="s">
        <v>8327</v>
      </c>
      <c r="S6" s="14">
        <v>41099.093865740739</v>
      </c>
      <c r="T6" s="14">
        <v>41131.916666666664</v>
      </c>
    </row>
    <row r="7" spans="1:20" ht="30" customHeight="1" x14ac:dyDescent="0.4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0" t="s">
        <v>8323</v>
      </c>
      <c r="R7" t="s">
        <v>8327</v>
      </c>
      <c r="S7" s="14">
        <v>41925.906689814816</v>
      </c>
      <c r="T7" s="14">
        <v>41955.94835648148</v>
      </c>
    </row>
    <row r="8" spans="1:20" ht="30" customHeight="1" x14ac:dyDescent="0.45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0" t="s">
        <v>8323</v>
      </c>
      <c r="R8" t="s">
        <v>8327</v>
      </c>
      <c r="S8" s="14">
        <v>40299.239953703705</v>
      </c>
      <c r="T8" s="14">
        <v>40330.207638888889</v>
      </c>
    </row>
    <row r="9" spans="1:20" ht="30" customHeight="1" x14ac:dyDescent="0.45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0" t="s">
        <v>8323</v>
      </c>
      <c r="R9" t="s">
        <v>8327</v>
      </c>
      <c r="S9" s="14">
        <v>41299.793356481481</v>
      </c>
      <c r="T9" s="14">
        <v>41344.751689814817</v>
      </c>
    </row>
    <row r="10" spans="1:20" ht="30" customHeight="1" x14ac:dyDescent="0.45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30" customHeight="1" x14ac:dyDescent="0.45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0" t="s">
        <v>8323</v>
      </c>
      <c r="R11" t="s">
        <v>8327</v>
      </c>
      <c r="S11" s="14">
        <v>40335.798078703701</v>
      </c>
      <c r="T11" s="14">
        <v>40381.25</v>
      </c>
    </row>
    <row r="12" spans="1:20" ht="30" customHeight="1" x14ac:dyDescent="0.45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0" t="s">
        <v>8323</v>
      </c>
      <c r="R12" t="s">
        <v>8327</v>
      </c>
      <c r="S12" s="14">
        <v>40671.637511574074</v>
      </c>
      <c r="T12" s="14">
        <v>40701.637511574074</v>
      </c>
    </row>
    <row r="13" spans="1:20" ht="30" customHeight="1" x14ac:dyDescent="0.45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0" t="s">
        <v>8323</v>
      </c>
      <c r="R13" t="s">
        <v>8327</v>
      </c>
      <c r="S13" s="14">
        <v>40632.94195601852</v>
      </c>
      <c r="T13" s="14">
        <v>40649.165972222225</v>
      </c>
    </row>
    <row r="14" spans="1:20" ht="30" customHeight="1" x14ac:dyDescent="0.45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0" t="s">
        <v>8323</v>
      </c>
      <c r="R14" t="s">
        <v>8327</v>
      </c>
      <c r="S14" s="14">
        <v>40920.904895833337</v>
      </c>
      <c r="T14" s="14">
        <v>40951.904895833337</v>
      </c>
    </row>
    <row r="15" spans="1:20" ht="30" customHeight="1" x14ac:dyDescent="0.45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0" t="s">
        <v>8323</v>
      </c>
      <c r="R15" t="s">
        <v>8327</v>
      </c>
      <c r="S15" s="14">
        <v>42267.746782407412</v>
      </c>
      <c r="T15" s="14">
        <v>42297.746782407412</v>
      </c>
    </row>
    <row r="16" spans="1:20" ht="30" customHeight="1" x14ac:dyDescent="0.45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0" t="s">
        <v>8323</v>
      </c>
      <c r="R16" t="s">
        <v>8327</v>
      </c>
      <c r="S16" s="14">
        <v>40981.710243055553</v>
      </c>
      <c r="T16" s="14">
        <v>41011.710243055553</v>
      </c>
    </row>
    <row r="17" spans="1:20" ht="30" customHeight="1" x14ac:dyDescent="0.45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0" t="s">
        <v>8323</v>
      </c>
      <c r="R17" t="s">
        <v>8327</v>
      </c>
      <c r="S17" s="14">
        <v>41680.583402777782</v>
      </c>
      <c r="T17" s="14">
        <v>41702.875</v>
      </c>
    </row>
    <row r="18" spans="1:20" ht="30" customHeight="1" x14ac:dyDescent="0.45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0" t="s">
        <v>8323</v>
      </c>
      <c r="R18" t="s">
        <v>8327</v>
      </c>
      <c r="S18" s="14">
        <v>42366.192974537036</v>
      </c>
      <c r="T18" s="14">
        <v>42401.75</v>
      </c>
    </row>
    <row r="19" spans="1:20" ht="30" customHeight="1" x14ac:dyDescent="0.45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0" t="s">
        <v>8323</v>
      </c>
      <c r="R19" t="s">
        <v>8327</v>
      </c>
      <c r="S19" s="14">
        <v>42058.941736111112</v>
      </c>
      <c r="T19" s="14">
        <v>42088.90006944444</v>
      </c>
    </row>
    <row r="20" spans="1:20" ht="30" customHeight="1" x14ac:dyDescent="0.45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0" customHeight="1" x14ac:dyDescent="0.45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0" t="s">
        <v>8323</v>
      </c>
      <c r="R21" t="s">
        <v>8327</v>
      </c>
      <c r="S21" s="14">
        <v>41074.221562500003</v>
      </c>
      <c r="T21" s="14">
        <v>41104.221562500003</v>
      </c>
    </row>
    <row r="22" spans="1:20" ht="30" customHeight="1" x14ac:dyDescent="0.45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0" t="s">
        <v>8323</v>
      </c>
      <c r="R22" t="s">
        <v>8327</v>
      </c>
      <c r="S22" s="14">
        <v>41590.255868055552</v>
      </c>
      <c r="T22" s="14">
        <v>41620.255868055552</v>
      </c>
    </row>
    <row r="23" spans="1:20" ht="30" customHeight="1" x14ac:dyDescent="0.45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0" t="s">
        <v>8323</v>
      </c>
      <c r="R23" t="s">
        <v>8327</v>
      </c>
      <c r="S23" s="14">
        <v>40772.848749999997</v>
      </c>
      <c r="T23" s="14">
        <v>40813.207638888889</v>
      </c>
    </row>
    <row r="24" spans="1:20" ht="30" customHeight="1" x14ac:dyDescent="0.45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0" t="s">
        <v>8323</v>
      </c>
      <c r="R24" t="s">
        <v>8327</v>
      </c>
      <c r="S24" s="14">
        <v>41626.761053240742</v>
      </c>
      <c r="T24" s="14">
        <v>41654.814583333333</v>
      </c>
    </row>
    <row r="25" spans="1:20" ht="30" customHeight="1" x14ac:dyDescent="0.45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0" t="s">
        <v>8323</v>
      </c>
      <c r="R25" t="s">
        <v>8327</v>
      </c>
      <c r="S25" s="14">
        <v>41535.90148148148</v>
      </c>
      <c r="T25" s="14">
        <v>41558</v>
      </c>
    </row>
    <row r="26" spans="1:20" ht="30" customHeight="1" x14ac:dyDescent="0.45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0" t="s">
        <v>8323</v>
      </c>
      <c r="R26" t="s">
        <v>8327</v>
      </c>
      <c r="S26" s="14">
        <v>40456.954351851848</v>
      </c>
      <c r="T26" s="14">
        <v>40484.018055555556</v>
      </c>
    </row>
    <row r="27" spans="1:20" ht="30" customHeight="1" x14ac:dyDescent="0.45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0" t="s">
        <v>8323</v>
      </c>
      <c r="R27" t="s">
        <v>8327</v>
      </c>
      <c r="S27" s="14">
        <v>40960.861562500002</v>
      </c>
      <c r="T27" s="14">
        <v>40976.207638888889</v>
      </c>
    </row>
    <row r="28" spans="1:20" ht="30" customHeight="1" x14ac:dyDescent="0.45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0" t="s">
        <v>8323</v>
      </c>
      <c r="R28" t="s">
        <v>8327</v>
      </c>
      <c r="S28" s="14">
        <v>41371.648078703707</v>
      </c>
      <c r="T28" s="14">
        <v>41401.648078703707</v>
      </c>
    </row>
    <row r="29" spans="1:20" ht="30" customHeight="1" x14ac:dyDescent="0.45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0" t="s">
        <v>8323</v>
      </c>
      <c r="R29" t="s">
        <v>8327</v>
      </c>
      <c r="S29" s="14">
        <v>40687.021597222221</v>
      </c>
      <c r="T29" s="14">
        <v>40729.021597222221</v>
      </c>
    </row>
    <row r="30" spans="1:20" ht="30" customHeight="1" x14ac:dyDescent="0.45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30" customHeight="1" x14ac:dyDescent="0.45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0" t="s">
        <v>8323</v>
      </c>
      <c r="R31" t="s">
        <v>8327</v>
      </c>
      <c r="S31" s="14">
        <v>41037.892465277779</v>
      </c>
      <c r="T31" s="14">
        <v>41051.145833333336</v>
      </c>
    </row>
    <row r="32" spans="1:20" ht="30" customHeight="1" x14ac:dyDescent="0.45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0" t="s">
        <v>8323</v>
      </c>
      <c r="R32" t="s">
        <v>8327</v>
      </c>
      <c r="S32" s="14">
        <v>40911.809872685182</v>
      </c>
      <c r="T32" s="14">
        <v>40932.809872685182</v>
      </c>
    </row>
    <row r="33" spans="1:20" ht="30" customHeight="1" x14ac:dyDescent="0.45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0" t="s">
        <v>8323</v>
      </c>
      <c r="R33" t="s">
        <v>8327</v>
      </c>
      <c r="S33" s="14">
        <v>41879.130868055552</v>
      </c>
      <c r="T33" s="14">
        <v>41909.130868055552</v>
      </c>
    </row>
    <row r="34" spans="1:20" ht="30" customHeight="1" x14ac:dyDescent="0.45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0" t="s">
        <v>8323</v>
      </c>
      <c r="R34" t="s">
        <v>8327</v>
      </c>
      <c r="S34" s="14">
        <v>40865.867141203707</v>
      </c>
      <c r="T34" s="14">
        <v>40902.208333333336</v>
      </c>
    </row>
    <row r="35" spans="1:20" ht="30" customHeight="1" x14ac:dyDescent="0.45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0" t="s">
        <v>8323</v>
      </c>
      <c r="R35" t="s">
        <v>8327</v>
      </c>
      <c r="S35" s="14">
        <v>41773.932534722226</v>
      </c>
      <c r="T35" s="14">
        <v>41811.207638888889</v>
      </c>
    </row>
    <row r="36" spans="1:20" ht="30" customHeight="1" x14ac:dyDescent="0.45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0" t="s">
        <v>8323</v>
      </c>
      <c r="R36" t="s">
        <v>8327</v>
      </c>
      <c r="S36" s="14">
        <v>40852.889699074076</v>
      </c>
      <c r="T36" s="14">
        <v>40883.249305555553</v>
      </c>
    </row>
    <row r="37" spans="1:20" ht="30" customHeight="1" x14ac:dyDescent="0.45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0" t="s">
        <v>8323</v>
      </c>
      <c r="R37" t="s">
        <v>8327</v>
      </c>
      <c r="S37" s="14">
        <v>41059.118993055556</v>
      </c>
      <c r="T37" s="14">
        <v>41075.165972222225</v>
      </c>
    </row>
    <row r="38" spans="1:20" ht="30" customHeight="1" x14ac:dyDescent="0.45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0" t="s">
        <v>8323</v>
      </c>
      <c r="R38" t="s">
        <v>8327</v>
      </c>
      <c r="S38" s="14">
        <v>41426.259618055556</v>
      </c>
      <c r="T38" s="14">
        <v>41457.208333333336</v>
      </c>
    </row>
    <row r="39" spans="1:20" ht="30" customHeight="1" x14ac:dyDescent="0.45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0" t="s">
        <v>8323</v>
      </c>
      <c r="R39" t="s">
        <v>8327</v>
      </c>
      <c r="S39" s="14">
        <v>41313.985046296293</v>
      </c>
      <c r="T39" s="14">
        <v>41343.943379629629</v>
      </c>
    </row>
    <row r="40" spans="1:20" ht="30" customHeight="1" x14ac:dyDescent="0.45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30" customHeight="1" x14ac:dyDescent="0.45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0" t="s">
        <v>8323</v>
      </c>
      <c r="R41" t="s">
        <v>8327</v>
      </c>
      <c r="S41" s="14">
        <v>41004.156886574077</v>
      </c>
      <c r="T41" s="14">
        <v>41045.207638888889</v>
      </c>
    </row>
    <row r="42" spans="1:20" ht="30" customHeight="1" x14ac:dyDescent="0.45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0" t="s">
        <v>8323</v>
      </c>
      <c r="R42" t="s">
        <v>8327</v>
      </c>
      <c r="S42" s="14">
        <v>40811.120324074072</v>
      </c>
      <c r="T42" s="14">
        <v>40871.161990740737</v>
      </c>
    </row>
    <row r="43" spans="1:20" ht="30" customHeight="1" x14ac:dyDescent="0.45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0" t="s">
        <v>8323</v>
      </c>
      <c r="R43" t="s">
        <v>8327</v>
      </c>
      <c r="S43" s="14">
        <v>41034.72216435185</v>
      </c>
      <c r="T43" s="14">
        <v>41064.72216435185</v>
      </c>
    </row>
    <row r="44" spans="1:20" ht="30" customHeight="1" x14ac:dyDescent="0.45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0" t="s">
        <v>8323</v>
      </c>
      <c r="R44" t="s">
        <v>8327</v>
      </c>
      <c r="S44" s="14">
        <v>41731.833124999997</v>
      </c>
      <c r="T44" s="14">
        <v>41763.290972222225</v>
      </c>
    </row>
    <row r="45" spans="1:20" ht="30" customHeight="1" x14ac:dyDescent="0.45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0" t="s">
        <v>8323</v>
      </c>
      <c r="R45" t="s">
        <v>8327</v>
      </c>
      <c r="S45" s="14">
        <v>41075.835497685184</v>
      </c>
      <c r="T45" s="14">
        <v>41105.835497685184</v>
      </c>
    </row>
    <row r="46" spans="1:20" ht="30" customHeight="1" x14ac:dyDescent="0.45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0" t="s">
        <v>8323</v>
      </c>
      <c r="R46" t="s">
        <v>8327</v>
      </c>
      <c r="S46" s="14">
        <v>40860.67050925926</v>
      </c>
      <c r="T46" s="14">
        <v>40891.207638888889</v>
      </c>
    </row>
    <row r="47" spans="1:20" ht="30" customHeight="1" x14ac:dyDescent="0.45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0" t="s">
        <v>8323</v>
      </c>
      <c r="R47" t="s">
        <v>8327</v>
      </c>
      <c r="S47" s="14">
        <v>40764.204375000001</v>
      </c>
      <c r="T47" s="14">
        <v>40794.204375000001</v>
      </c>
    </row>
    <row r="48" spans="1:20" ht="30" customHeight="1" x14ac:dyDescent="0.45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0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0" customHeight="1" x14ac:dyDescent="0.45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0" t="s">
        <v>8323</v>
      </c>
      <c r="R49" t="s">
        <v>8327</v>
      </c>
      <c r="S49" s="14">
        <v>41453.076319444444</v>
      </c>
      <c r="T49" s="14">
        <v>41488.076319444444</v>
      </c>
    </row>
    <row r="50" spans="1:20" ht="30" customHeight="1" x14ac:dyDescent="0.45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30" customHeight="1" x14ac:dyDescent="0.45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0" t="s">
        <v>8323</v>
      </c>
      <c r="R51" t="s">
        <v>8327</v>
      </c>
      <c r="S51" s="14">
        <v>40555.322662037033</v>
      </c>
      <c r="T51" s="14">
        <v>40603.833333333336</v>
      </c>
    </row>
    <row r="52" spans="1:20" ht="30" customHeight="1" x14ac:dyDescent="0.45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0" t="s">
        <v>8323</v>
      </c>
      <c r="R52" t="s">
        <v>8327</v>
      </c>
      <c r="S52" s="14">
        <v>40763.707546296297</v>
      </c>
      <c r="T52" s="14">
        <v>40823.707546296297</v>
      </c>
    </row>
    <row r="53" spans="1:20" ht="30" customHeight="1" x14ac:dyDescent="0.45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0" t="s">
        <v>8323</v>
      </c>
      <c r="R53" t="s">
        <v>8327</v>
      </c>
      <c r="S53" s="14">
        <v>41205.854537037041</v>
      </c>
      <c r="T53" s="14">
        <v>41265.896203703705</v>
      </c>
    </row>
    <row r="54" spans="1:20" ht="30" customHeight="1" x14ac:dyDescent="0.45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0" t="s">
        <v>8323</v>
      </c>
      <c r="R54" t="s">
        <v>8327</v>
      </c>
      <c r="S54" s="14">
        <v>40939.02002314815</v>
      </c>
      <c r="T54" s="14">
        <v>40973.125</v>
      </c>
    </row>
    <row r="55" spans="1:20" ht="30" customHeight="1" x14ac:dyDescent="0.45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0" t="s">
        <v>8323</v>
      </c>
      <c r="R55" t="s">
        <v>8327</v>
      </c>
      <c r="S55" s="14">
        <v>40758.733483796292</v>
      </c>
      <c r="T55" s="14">
        <v>40818.733483796292</v>
      </c>
    </row>
    <row r="56" spans="1:20" ht="30" customHeight="1" x14ac:dyDescent="0.45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0" t="s">
        <v>8323</v>
      </c>
      <c r="R56" t="s">
        <v>8327</v>
      </c>
      <c r="S56" s="14">
        <v>41192.758506944447</v>
      </c>
      <c r="T56" s="14">
        <v>41208.165972222225</v>
      </c>
    </row>
    <row r="57" spans="1:20" ht="30" customHeight="1" x14ac:dyDescent="0.45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0" t="s">
        <v>8323</v>
      </c>
      <c r="R57" t="s">
        <v>8327</v>
      </c>
      <c r="S57" s="14">
        <v>40818.58489583333</v>
      </c>
      <c r="T57" s="14">
        <v>40878.626562500001</v>
      </c>
    </row>
    <row r="58" spans="1:20" ht="30" customHeight="1" x14ac:dyDescent="0.45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0" t="s">
        <v>8323</v>
      </c>
      <c r="R58" t="s">
        <v>8327</v>
      </c>
      <c r="S58" s="14">
        <v>40946.11383101852</v>
      </c>
      <c r="T58" s="14">
        <v>40976.11383101852</v>
      </c>
    </row>
    <row r="59" spans="1:20" ht="30" customHeight="1" x14ac:dyDescent="0.45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0" t="s">
        <v>8323</v>
      </c>
      <c r="R59" t="s">
        <v>8327</v>
      </c>
      <c r="S59" s="14">
        <v>42173.746342592596</v>
      </c>
      <c r="T59" s="14">
        <v>42187.152777777781</v>
      </c>
    </row>
    <row r="60" spans="1:20" ht="30" customHeight="1" x14ac:dyDescent="0.45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30" customHeight="1" x14ac:dyDescent="0.45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0" t="s">
        <v>8323</v>
      </c>
      <c r="R61" t="s">
        <v>8327</v>
      </c>
      <c r="S61" s="14">
        <v>40892.149467592593</v>
      </c>
      <c r="T61" s="14">
        <v>40952.149467592593</v>
      </c>
    </row>
    <row r="62" spans="1:20" ht="30" customHeight="1" x14ac:dyDescent="0.45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0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0" customHeight="1" x14ac:dyDescent="0.45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0" t="s">
        <v>8323</v>
      </c>
      <c r="R63" t="s">
        <v>8327</v>
      </c>
      <c r="S63" s="14">
        <v>41192.754942129628</v>
      </c>
      <c r="T63" s="14">
        <v>41222.7966087963</v>
      </c>
    </row>
    <row r="64" spans="1:20" ht="30" customHeight="1" x14ac:dyDescent="0.45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0" t="s">
        <v>8323</v>
      </c>
      <c r="R64" t="s">
        <v>8327</v>
      </c>
      <c r="S64" s="14">
        <v>41394.074467592596</v>
      </c>
      <c r="T64" s="14">
        <v>41425</v>
      </c>
    </row>
    <row r="65" spans="1:20" ht="30" customHeight="1" x14ac:dyDescent="0.45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0" t="s">
        <v>8323</v>
      </c>
      <c r="R65" t="s">
        <v>8327</v>
      </c>
      <c r="S65" s="14">
        <v>41951.788807870369</v>
      </c>
      <c r="T65" s="14">
        <v>41964.166666666672</v>
      </c>
    </row>
    <row r="66" spans="1:20" ht="30" customHeight="1" x14ac:dyDescent="0.45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0" t="s">
        <v>8323</v>
      </c>
      <c r="R66" t="s">
        <v>8327</v>
      </c>
      <c r="S66" s="14">
        <v>41270.21497685185</v>
      </c>
      <c r="T66" s="14">
        <v>41300.21497685185</v>
      </c>
    </row>
    <row r="67" spans="1:20" ht="30" customHeight="1" x14ac:dyDescent="0.45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0" t="s">
        <v>8323</v>
      </c>
      <c r="R67" t="s">
        <v>8327</v>
      </c>
      <c r="S67" s="14">
        <v>41934.71056712963</v>
      </c>
      <c r="T67" s="14">
        <v>41955.752233796295</v>
      </c>
    </row>
    <row r="68" spans="1:20" ht="30" customHeight="1" x14ac:dyDescent="0.45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0" t="s">
        <v>8323</v>
      </c>
      <c r="R68" t="s">
        <v>8327</v>
      </c>
      <c r="S68" s="14">
        <v>41135.175694444442</v>
      </c>
      <c r="T68" s="14">
        <v>41162.163194444445</v>
      </c>
    </row>
    <row r="69" spans="1:20" ht="30" customHeight="1" x14ac:dyDescent="0.45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0" t="s">
        <v>8323</v>
      </c>
      <c r="R69" t="s">
        <v>8327</v>
      </c>
      <c r="S69" s="14">
        <v>42160.708530092597</v>
      </c>
      <c r="T69" s="14">
        <v>42190.708530092597</v>
      </c>
    </row>
    <row r="70" spans="1:20" ht="30" customHeight="1" x14ac:dyDescent="0.45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30" customHeight="1" x14ac:dyDescent="0.45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0" t="s">
        <v>8323</v>
      </c>
      <c r="R71" t="s">
        <v>8327</v>
      </c>
      <c r="S71" s="14">
        <v>40703.197048611109</v>
      </c>
      <c r="T71" s="14">
        <v>40770.041666666664</v>
      </c>
    </row>
    <row r="72" spans="1:20" ht="30" customHeight="1" x14ac:dyDescent="0.45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0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0" customHeight="1" x14ac:dyDescent="0.45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0" t="s">
        <v>8323</v>
      </c>
      <c r="R73" t="s">
        <v>8327</v>
      </c>
      <c r="S73" s="14">
        <v>41870.86546296296</v>
      </c>
      <c r="T73" s="14">
        <v>41905.86546296296</v>
      </c>
    </row>
    <row r="74" spans="1:20" ht="30" customHeight="1" x14ac:dyDescent="0.45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0" t="s">
        <v>8323</v>
      </c>
      <c r="R74" t="s">
        <v>8327</v>
      </c>
      <c r="S74" s="14">
        <v>40458.815625000003</v>
      </c>
      <c r="T74" s="14">
        <v>40521.207638888889</v>
      </c>
    </row>
    <row r="75" spans="1:20" ht="30" customHeight="1" x14ac:dyDescent="0.45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0" t="s">
        <v>8323</v>
      </c>
      <c r="R75" t="s">
        <v>8327</v>
      </c>
      <c r="S75" s="14">
        <v>40564.081030092595</v>
      </c>
      <c r="T75" s="14">
        <v>40594.081030092595</v>
      </c>
    </row>
    <row r="76" spans="1:20" ht="30" customHeight="1" x14ac:dyDescent="0.45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0" t="s">
        <v>8323</v>
      </c>
      <c r="R76" t="s">
        <v>8327</v>
      </c>
      <c r="S76" s="14">
        <v>41136.777812500004</v>
      </c>
      <c r="T76" s="14">
        <v>41184.777812500004</v>
      </c>
    </row>
    <row r="77" spans="1:20" ht="30" customHeight="1" x14ac:dyDescent="0.45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0" t="s">
        <v>8323</v>
      </c>
      <c r="R77" t="s">
        <v>8327</v>
      </c>
      <c r="S77" s="14">
        <v>42290.059594907405</v>
      </c>
      <c r="T77" s="14">
        <v>42304.207638888889</v>
      </c>
    </row>
    <row r="78" spans="1:20" ht="30" customHeight="1" x14ac:dyDescent="0.45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0" t="s">
        <v>8323</v>
      </c>
      <c r="R78" t="s">
        <v>8327</v>
      </c>
      <c r="S78" s="14">
        <v>40718.839537037034</v>
      </c>
      <c r="T78" s="14">
        <v>40748.839537037034</v>
      </c>
    </row>
    <row r="79" spans="1:20" ht="30" customHeight="1" x14ac:dyDescent="0.45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0" t="s">
        <v>8323</v>
      </c>
      <c r="R79" t="s">
        <v>8327</v>
      </c>
      <c r="S79" s="14">
        <v>41107.130150462966</v>
      </c>
      <c r="T79" s="14">
        <v>41137.130150462966</v>
      </c>
    </row>
    <row r="80" spans="1:20" ht="30" customHeight="1" x14ac:dyDescent="0.45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0" customHeight="1" x14ac:dyDescent="0.45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0" t="s">
        <v>8323</v>
      </c>
      <c r="R81" t="s">
        <v>8327</v>
      </c>
      <c r="S81" s="14">
        <v>41416.146944444445</v>
      </c>
      <c r="T81" s="14">
        <v>41446.146944444445</v>
      </c>
    </row>
    <row r="82" spans="1:20" ht="30" customHeight="1" x14ac:dyDescent="0.45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0" t="s">
        <v>8323</v>
      </c>
      <c r="R82" t="s">
        <v>8327</v>
      </c>
      <c r="S82" s="14">
        <v>41605.868449074071</v>
      </c>
      <c r="T82" s="14">
        <v>41639.291666666664</v>
      </c>
    </row>
    <row r="83" spans="1:20" ht="30" customHeight="1" x14ac:dyDescent="0.45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0" t="s">
        <v>8323</v>
      </c>
      <c r="R83" t="s">
        <v>8327</v>
      </c>
      <c r="S83" s="14">
        <v>40850.111064814817</v>
      </c>
      <c r="T83" s="14">
        <v>40890.152731481481</v>
      </c>
    </row>
    <row r="84" spans="1:20" ht="30" customHeight="1" x14ac:dyDescent="0.45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0" t="s">
        <v>8323</v>
      </c>
      <c r="R84" t="s">
        <v>8327</v>
      </c>
      <c r="S84" s="14">
        <v>40502.815868055557</v>
      </c>
      <c r="T84" s="14">
        <v>40544.207638888889</v>
      </c>
    </row>
    <row r="85" spans="1:20" ht="30" customHeight="1" x14ac:dyDescent="0.45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0" t="s">
        <v>8323</v>
      </c>
      <c r="R85" t="s">
        <v>8327</v>
      </c>
      <c r="S85" s="14">
        <v>41834.695277777777</v>
      </c>
      <c r="T85" s="14">
        <v>41859.75</v>
      </c>
    </row>
    <row r="86" spans="1:20" ht="30" customHeight="1" x14ac:dyDescent="0.45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0" t="s">
        <v>8323</v>
      </c>
      <c r="R86" t="s">
        <v>8327</v>
      </c>
      <c r="S86" s="14">
        <v>40948.16815972222</v>
      </c>
      <c r="T86" s="14">
        <v>40978.16815972222</v>
      </c>
    </row>
    <row r="87" spans="1:20" ht="30" customHeight="1" x14ac:dyDescent="0.45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0" t="s">
        <v>8323</v>
      </c>
      <c r="R87" t="s">
        <v>8327</v>
      </c>
      <c r="S87" s="14">
        <v>41004.802465277775</v>
      </c>
      <c r="T87" s="14">
        <v>41034.802407407406</v>
      </c>
    </row>
    <row r="88" spans="1:20" ht="30" customHeight="1" x14ac:dyDescent="0.45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0" t="s">
        <v>8323</v>
      </c>
      <c r="R88" t="s">
        <v>8327</v>
      </c>
      <c r="S88" s="14">
        <v>41851.962916666671</v>
      </c>
      <c r="T88" s="14">
        <v>41880.041666666664</v>
      </c>
    </row>
    <row r="89" spans="1:20" ht="30" customHeight="1" x14ac:dyDescent="0.45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0" t="s">
        <v>8323</v>
      </c>
      <c r="R89" t="s">
        <v>8327</v>
      </c>
      <c r="S89" s="14">
        <v>41307.987696759257</v>
      </c>
      <c r="T89" s="14">
        <v>41342.987696759257</v>
      </c>
    </row>
    <row r="90" spans="1:20" ht="30" customHeight="1" x14ac:dyDescent="0.45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0" t="s">
        <v>8323</v>
      </c>
      <c r="R90" t="s">
        <v>8327</v>
      </c>
      <c r="S90" s="14">
        <v>41324.79415509259</v>
      </c>
      <c r="T90" s="14">
        <v>41354.752488425926</v>
      </c>
    </row>
    <row r="91" spans="1:20" ht="30" customHeight="1" x14ac:dyDescent="0.45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0" t="s">
        <v>8323</v>
      </c>
      <c r="R91" t="s">
        <v>8327</v>
      </c>
      <c r="S91" s="14">
        <v>41736.004502314812</v>
      </c>
      <c r="T91" s="14">
        <v>41766.004502314812</v>
      </c>
    </row>
    <row r="92" spans="1:20" ht="30" customHeight="1" x14ac:dyDescent="0.45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0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0" customHeight="1" x14ac:dyDescent="0.45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0" t="s">
        <v>8323</v>
      </c>
      <c r="R93" t="s">
        <v>8327</v>
      </c>
      <c r="S93" s="14">
        <v>41002.958634259259</v>
      </c>
      <c r="T93" s="14">
        <v>41032.958634259259</v>
      </c>
    </row>
    <row r="94" spans="1:20" ht="30" customHeight="1" x14ac:dyDescent="0.45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0" t="s">
        <v>8323</v>
      </c>
      <c r="R94" t="s">
        <v>8327</v>
      </c>
      <c r="S94" s="14">
        <v>41037.551585648151</v>
      </c>
      <c r="T94" s="14">
        <v>41067.551585648151</v>
      </c>
    </row>
    <row r="95" spans="1:20" ht="30" customHeight="1" x14ac:dyDescent="0.45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0" t="s">
        <v>8323</v>
      </c>
      <c r="R95" t="s">
        <v>8327</v>
      </c>
      <c r="S95" s="14">
        <v>41004.72619212963</v>
      </c>
      <c r="T95" s="14">
        <v>41034.72619212963</v>
      </c>
    </row>
    <row r="96" spans="1:20" ht="30" customHeight="1" x14ac:dyDescent="0.45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0" t="s">
        <v>8323</v>
      </c>
      <c r="R96" t="s">
        <v>8327</v>
      </c>
      <c r="S96" s="14">
        <v>40079.725115740745</v>
      </c>
      <c r="T96" s="14">
        <v>40156.76666666667</v>
      </c>
    </row>
    <row r="97" spans="1:20" ht="30" customHeight="1" x14ac:dyDescent="0.45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0" t="s">
        <v>8323</v>
      </c>
      <c r="R97" t="s">
        <v>8327</v>
      </c>
      <c r="S97" s="14">
        <v>40192.542233796295</v>
      </c>
      <c r="T97" s="14">
        <v>40224.208333333336</v>
      </c>
    </row>
    <row r="98" spans="1:20" ht="30" customHeight="1" x14ac:dyDescent="0.45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0" t="s">
        <v>8323</v>
      </c>
      <c r="R98" t="s">
        <v>8327</v>
      </c>
      <c r="S98" s="14">
        <v>40050.643680555557</v>
      </c>
      <c r="T98" s="14">
        <v>40082.165972222225</v>
      </c>
    </row>
    <row r="99" spans="1:20" ht="30" customHeight="1" x14ac:dyDescent="0.45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0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30" customHeight="1" x14ac:dyDescent="0.45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30" customHeight="1" x14ac:dyDescent="0.45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0" t="s">
        <v>8323</v>
      </c>
      <c r="R101" t="s">
        <v>8327</v>
      </c>
      <c r="S101" s="14">
        <v>40784.012696759259</v>
      </c>
      <c r="T101" s="14">
        <v>40817.125</v>
      </c>
    </row>
    <row r="102" spans="1:20" ht="30" customHeight="1" x14ac:dyDescent="0.45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0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30" customHeight="1" x14ac:dyDescent="0.45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0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30" customHeight="1" x14ac:dyDescent="0.45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0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30" customHeight="1" x14ac:dyDescent="0.45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0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30" customHeight="1" x14ac:dyDescent="0.45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0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30" customHeight="1" x14ac:dyDescent="0.45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0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30" customHeight="1" x14ac:dyDescent="0.45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0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30" customHeight="1" x14ac:dyDescent="0.45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0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30" customHeight="1" x14ac:dyDescent="0.45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30" customHeight="1" x14ac:dyDescent="0.45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0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30" customHeight="1" x14ac:dyDescent="0.45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0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30" customHeight="1" x14ac:dyDescent="0.45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0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30" customHeight="1" x14ac:dyDescent="0.45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0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30" customHeight="1" x14ac:dyDescent="0.45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0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0" customHeight="1" x14ac:dyDescent="0.45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0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30" customHeight="1" x14ac:dyDescent="0.45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0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30" customHeight="1" x14ac:dyDescent="0.45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0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30" customHeight="1" x14ac:dyDescent="0.45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0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30" customHeight="1" x14ac:dyDescent="0.45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30" customHeight="1" x14ac:dyDescent="0.45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0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30" customHeight="1" x14ac:dyDescent="0.45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0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30" customHeight="1" x14ac:dyDescent="0.45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0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30" customHeight="1" x14ac:dyDescent="0.45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0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30" customHeight="1" x14ac:dyDescent="0.45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0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30" customHeight="1" x14ac:dyDescent="0.45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0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30" customHeight="1" x14ac:dyDescent="0.45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0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30" customHeight="1" x14ac:dyDescent="0.45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0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30" customHeight="1" x14ac:dyDescent="0.45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0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30" customHeight="1" x14ac:dyDescent="0.45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0" customHeight="1" x14ac:dyDescent="0.45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0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30" customHeight="1" x14ac:dyDescent="0.45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0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30" customHeight="1" x14ac:dyDescent="0.45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0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30" customHeight="1" x14ac:dyDescent="0.45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0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30" customHeight="1" x14ac:dyDescent="0.45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0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30" customHeight="1" x14ac:dyDescent="0.45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0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30" customHeight="1" x14ac:dyDescent="0.45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0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30" customHeight="1" x14ac:dyDescent="0.45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0" t="s">
        <v>8323</v>
      </c>
      <c r="R138" t="s">
        <v>8327</v>
      </c>
      <c r="S138" s="14">
        <v>41226.648576388885</v>
      </c>
      <c r="T138" s="14">
        <v>41274.75</v>
      </c>
    </row>
    <row r="139" spans="1:20" ht="30" customHeight="1" x14ac:dyDescent="0.45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0" t="s">
        <v>8323</v>
      </c>
      <c r="R139" t="s">
        <v>8327</v>
      </c>
      <c r="S139" s="14">
        <v>41053.772858796299</v>
      </c>
      <c r="T139" s="14">
        <v>41083.772858796299</v>
      </c>
    </row>
  </sheetData>
  <conditionalFormatting sqref="F1:F139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8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0655-94A8-4FC8-94A7-2733C253814D}">
  <sheetPr codeName="Sheet11"/>
  <dimension ref="A1:T21"/>
  <sheetViews>
    <sheetView workbookViewId="0">
      <selection activeCell="B16" sqref="B16"/>
    </sheetView>
  </sheetViews>
  <sheetFormatPr defaultRowHeight="30" customHeight="1" x14ac:dyDescent="0.45"/>
  <cols>
    <col min="2" max="2" width="27.1328125" customWidth="1"/>
    <col min="3" max="3" width="37.53125" customWidth="1"/>
    <col min="4" max="4" width="17.265625" customWidth="1"/>
    <col min="5" max="5" width="12.73046875" customWidth="1"/>
    <col min="9" max="9" width="15.46484375" customWidth="1"/>
    <col min="10" max="10" width="15.796875" customWidth="1"/>
    <col min="12" max="12" width="15" customWidth="1"/>
    <col min="14" max="14" width="21.06640625" customWidth="1"/>
    <col min="15" max="15" width="16.9296875" customWidth="1"/>
    <col min="16" max="16" width="20" customWidth="1"/>
    <col min="17" max="17" width="20.265625" customWidth="1"/>
    <col min="18" max="18" width="14.86328125" customWidth="1"/>
    <col min="19" max="19" width="25.1328125" customWidth="1"/>
    <col min="20" max="20" width="19.4648437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0" t="s">
        <v>8323</v>
      </c>
      <c r="R2" t="s">
        <v>8327</v>
      </c>
      <c r="S2" s="14">
        <v>41179.32104166667</v>
      </c>
      <c r="T2" s="14">
        <v>41212.32104166667</v>
      </c>
    </row>
    <row r="3" spans="1:20" ht="30" customHeight="1" x14ac:dyDescent="0.45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0" t="s">
        <v>8323</v>
      </c>
      <c r="R3" t="s">
        <v>8327</v>
      </c>
      <c r="S3" s="14">
        <v>40877.25099537037</v>
      </c>
      <c r="T3" s="14">
        <v>40922.25099537037</v>
      </c>
    </row>
    <row r="4" spans="1:20" ht="30" customHeight="1" x14ac:dyDescent="0.45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0" t="s">
        <v>8323</v>
      </c>
      <c r="R4" t="s">
        <v>8327</v>
      </c>
      <c r="S4" s="14">
        <v>40759.860532407409</v>
      </c>
      <c r="T4" s="14">
        <v>40792.860532407409</v>
      </c>
    </row>
    <row r="5" spans="1:20" ht="30" customHeight="1" x14ac:dyDescent="0.45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0" t="s">
        <v>8323</v>
      </c>
      <c r="R5" t="s">
        <v>8327</v>
      </c>
      <c r="S5" s="14">
        <v>42371.935590277775</v>
      </c>
      <c r="T5" s="14">
        <v>42431.935590277775</v>
      </c>
    </row>
    <row r="6" spans="1:20" ht="30" customHeight="1" x14ac:dyDescent="0.45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0" t="s">
        <v>8323</v>
      </c>
      <c r="R6" t="s">
        <v>8327</v>
      </c>
      <c r="S6" s="14">
        <v>40981.802615740737</v>
      </c>
      <c r="T6" s="14">
        <v>41041.104861111111</v>
      </c>
    </row>
    <row r="7" spans="1:20" ht="30" customHeight="1" x14ac:dyDescent="0.4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0" t="s">
        <v>8323</v>
      </c>
      <c r="R7" t="s">
        <v>8327</v>
      </c>
      <c r="S7" s="14">
        <v>42713.941099537042</v>
      </c>
      <c r="T7" s="14">
        <v>42734.941099537042</v>
      </c>
    </row>
    <row r="8" spans="1:20" ht="30" customHeight="1" x14ac:dyDescent="0.45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0" t="s">
        <v>8323</v>
      </c>
      <c r="R8" t="s">
        <v>8327</v>
      </c>
      <c r="S8" s="14">
        <v>42603.870520833334</v>
      </c>
      <c r="T8" s="14">
        <v>42628.870520833334</v>
      </c>
    </row>
    <row r="9" spans="1:20" ht="30" customHeight="1" x14ac:dyDescent="0.45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0" t="s">
        <v>8323</v>
      </c>
      <c r="R9" t="s">
        <v>8327</v>
      </c>
      <c r="S9" s="14">
        <v>41026.958969907406</v>
      </c>
      <c r="T9" s="14">
        <v>41056.958969907406</v>
      </c>
    </row>
    <row r="10" spans="1:20" ht="30" customHeight="1" x14ac:dyDescent="0.45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0" t="s">
        <v>8323</v>
      </c>
      <c r="R10" t="s">
        <v>8327</v>
      </c>
      <c r="S10" s="14">
        <v>40751.753298611111</v>
      </c>
      <c r="T10" s="14">
        <v>40787.25</v>
      </c>
    </row>
    <row r="11" spans="1:20" ht="30" customHeight="1" x14ac:dyDescent="0.45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0" t="s">
        <v>8323</v>
      </c>
      <c r="R11" t="s">
        <v>8327</v>
      </c>
      <c r="S11" s="14">
        <v>41887.784062500003</v>
      </c>
      <c r="T11" s="14">
        <v>41917.784062500003</v>
      </c>
    </row>
    <row r="12" spans="1:20" ht="30" customHeight="1" x14ac:dyDescent="0.45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0" t="s">
        <v>8323</v>
      </c>
      <c r="R12" t="s">
        <v>8327</v>
      </c>
      <c r="S12" s="14">
        <v>41569.698831018519</v>
      </c>
      <c r="T12" s="14">
        <v>41599.740497685183</v>
      </c>
    </row>
    <row r="13" spans="1:20" ht="30" customHeight="1" x14ac:dyDescent="0.45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0" t="s">
        <v>8323</v>
      </c>
      <c r="R13" t="s">
        <v>8327</v>
      </c>
      <c r="S13" s="14">
        <v>41842.031597222223</v>
      </c>
      <c r="T13" s="14">
        <v>41872.031597222223</v>
      </c>
    </row>
    <row r="14" spans="1:20" ht="30" customHeight="1" x14ac:dyDescent="0.45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0" t="s">
        <v>8323</v>
      </c>
      <c r="R14" t="s">
        <v>8327</v>
      </c>
      <c r="S14" s="14">
        <v>40304.20003472222</v>
      </c>
      <c r="T14" s="14">
        <v>40391.166666666664</v>
      </c>
    </row>
    <row r="15" spans="1:20" ht="30" customHeight="1" x14ac:dyDescent="0.45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0" t="s">
        <v>8323</v>
      </c>
      <c r="R15" t="s">
        <v>8327</v>
      </c>
      <c r="S15" s="14">
        <v>42065.897719907407</v>
      </c>
      <c r="T15" s="14">
        <v>42095.856053240743</v>
      </c>
    </row>
    <row r="16" spans="1:20" ht="30" customHeight="1" x14ac:dyDescent="0.45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0" t="s">
        <v>8323</v>
      </c>
      <c r="R16" t="s">
        <v>8327</v>
      </c>
      <c r="S16" s="14">
        <v>42496.981597222228</v>
      </c>
      <c r="T16" s="14">
        <v>42526.981597222228</v>
      </c>
    </row>
    <row r="17" spans="1:20" ht="30" customHeight="1" x14ac:dyDescent="0.45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0" t="s">
        <v>8323</v>
      </c>
      <c r="R17" t="s">
        <v>8327</v>
      </c>
      <c r="S17" s="14">
        <v>40431.127650462964</v>
      </c>
      <c r="T17" s="14">
        <v>40476.127650462964</v>
      </c>
    </row>
    <row r="18" spans="1:20" ht="30" customHeight="1" x14ac:dyDescent="0.45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0" t="s">
        <v>8323</v>
      </c>
      <c r="R18" t="s">
        <v>8327</v>
      </c>
      <c r="S18" s="14">
        <v>42218.872986111113</v>
      </c>
      <c r="T18" s="14">
        <v>42244.166666666672</v>
      </c>
    </row>
    <row r="19" spans="1:20" ht="30" customHeight="1" x14ac:dyDescent="0.45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0" t="s">
        <v>8323</v>
      </c>
      <c r="R19" t="s">
        <v>8327</v>
      </c>
      <c r="S19" s="14">
        <v>41211.688750000001</v>
      </c>
      <c r="T19" s="14">
        <v>41241.730416666665</v>
      </c>
    </row>
    <row r="20" spans="1:20" ht="30" customHeight="1" x14ac:dyDescent="0.45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30" customHeight="1" x14ac:dyDescent="0.45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0" t="s">
        <v>8323</v>
      </c>
      <c r="R21" t="s">
        <v>8327</v>
      </c>
      <c r="S21" s="14">
        <v>40646.099097222221</v>
      </c>
      <c r="T21" s="14">
        <v>40691.099097222221</v>
      </c>
    </row>
  </sheetData>
  <conditionalFormatting sqref="F1:F2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427-B39C-4A27-B192-0B1899DF992B}">
  <sheetPr codeName="Sheet12"/>
  <dimension ref="A1:C6"/>
  <sheetViews>
    <sheetView workbookViewId="0">
      <selection activeCell="F9" sqref="F9"/>
    </sheetView>
  </sheetViews>
  <sheetFormatPr defaultRowHeight="14.25" x14ac:dyDescent="0.45"/>
  <cols>
    <col min="1" max="1" width="17.86328125" customWidth="1"/>
    <col min="2" max="2" width="11.1328125" customWidth="1"/>
    <col min="3" max="3" width="9.86328125" bestFit="1" customWidth="1"/>
  </cols>
  <sheetData>
    <row r="1" spans="1:3" x14ac:dyDescent="0.45">
      <c r="B1" s="1" t="s">
        <v>8383</v>
      </c>
      <c r="C1" s="1" t="s">
        <v>8384</v>
      </c>
    </row>
    <row r="2" spans="1:3" x14ac:dyDescent="0.45">
      <c r="A2" s="16" t="s">
        <v>8385</v>
      </c>
      <c r="B2" s="18">
        <f>AVERAGE('Successful Indie Kickstarters'!D:D)</f>
        <v>4414.2280434782606</v>
      </c>
      <c r="C2" s="18">
        <f>AVERAGE('Failed Indie Kickstarters'!D:D)</f>
        <v>5289</v>
      </c>
    </row>
    <row r="3" spans="1:3" x14ac:dyDescent="0.45">
      <c r="A3" s="16" t="s">
        <v>8386</v>
      </c>
      <c r="B3" s="18">
        <f>MEDIAN('Successful Indie Kickstarters'!D:D)</f>
        <v>2500</v>
      </c>
      <c r="C3" s="18">
        <f>MEDIAN('Failed Indie Kickstarters'!D:D)</f>
        <v>3000</v>
      </c>
    </row>
    <row r="4" spans="1:3" x14ac:dyDescent="0.45">
      <c r="A4" s="16"/>
      <c r="B4" s="18"/>
      <c r="C4" s="18"/>
    </row>
    <row r="5" spans="1:3" x14ac:dyDescent="0.45">
      <c r="A5" s="16" t="s">
        <v>8387</v>
      </c>
      <c r="B5" s="18">
        <f>AVERAGE('Successful Indie Kickstarters'!E:E)</f>
        <v>5485.891449275362</v>
      </c>
      <c r="C5" s="18">
        <f>AVERAGE('Failed Indie Kickstarters'!E:E)</f>
        <v>1023.116</v>
      </c>
    </row>
    <row r="6" spans="1:3" x14ac:dyDescent="0.45">
      <c r="A6" s="16" t="s">
        <v>8388</v>
      </c>
      <c r="B6" s="18">
        <f>MEDIAN('Successful Indie Kickstarters'!E:E)</f>
        <v>2832.4</v>
      </c>
      <c r="C6" s="18">
        <f>MEDIAN('Failed Indie Kickstarters'!E:E)</f>
        <v>202.5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2808-0995-453B-B71C-D266E1BC1E6F}">
  <sheetPr codeName="Sheet13"/>
  <dimension ref="A1:E18"/>
  <sheetViews>
    <sheetView workbookViewId="0">
      <selection activeCell="N22" sqref="N22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10.464843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8397</v>
      </c>
      <c r="B2" t="s">
        <v>8364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7D7C8-6B38-4150-89DA-9876C62804CE}">
  <sheetPr codeName="Sheet14"/>
  <dimension ref="A1:H13"/>
  <sheetViews>
    <sheetView tabSelected="1" workbookViewId="0">
      <selection activeCell="L28" sqref="L28"/>
    </sheetView>
  </sheetViews>
  <sheetFormatPr defaultRowHeight="14.25" x14ac:dyDescent="0.45"/>
  <cols>
    <col min="1" max="1" width="22.46484375" customWidth="1"/>
    <col min="2" max="2" width="16.1328125" customWidth="1"/>
    <col min="3" max="3" width="14.33203125" customWidth="1"/>
    <col min="4" max="4" width="14.9296875" customWidth="1"/>
    <col min="5" max="5" width="15.86328125" customWidth="1"/>
    <col min="6" max="6" width="18.86328125" customWidth="1"/>
    <col min="7" max="7" width="16.46484375" customWidth="1"/>
    <col min="8" max="8" width="19.6640625" customWidth="1"/>
  </cols>
  <sheetData>
    <row r="1" spans="1:8" x14ac:dyDescent="0.45">
      <c r="A1" s="1" t="s">
        <v>8380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4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5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5">
      <c r="A4" t="s">
        <v>8406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t="s">
        <v>8408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t="s">
        <v>8409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t="s">
        <v>8410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t="s">
        <v>8411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t="s">
        <v>8412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5">
      <c r="A10" t="s">
        <v>8413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5">
      <c r="A11" t="s">
        <v>8414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t="s">
        <v>8415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t="s">
        <v>8416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54C74-98AE-4B55-A2FC-3BCB345EDFD7}">
  <sheetPr codeName="Sheet15"/>
  <dimension ref="A1:B7"/>
  <sheetViews>
    <sheetView workbookViewId="0">
      <selection activeCell="B3" sqref="B3"/>
    </sheetView>
  </sheetViews>
  <sheetFormatPr defaultRowHeight="14.25" x14ac:dyDescent="0.45"/>
  <cols>
    <col min="1" max="1" width="22.73046875" customWidth="1"/>
    <col min="2" max="2" width="26.33203125" customWidth="1"/>
  </cols>
  <sheetData>
    <row r="1" spans="1:2" x14ac:dyDescent="0.45">
      <c r="A1" s="16" t="s">
        <v>8381</v>
      </c>
      <c r="B1" s="16" t="s">
        <v>8417</v>
      </c>
    </row>
    <row r="2" spans="1:2" x14ac:dyDescent="0.45">
      <c r="A2" t="s">
        <v>8405</v>
      </c>
      <c r="B2">
        <f>COUNTIFS(Kickstarter!$E:$E,"&lt;1000",Kickstarter!$G:$G,"US",Kickstarter!$R:$R,"rock")</f>
        <v>26</v>
      </c>
    </row>
    <row r="3" spans="1:2" x14ac:dyDescent="0.45">
      <c r="A3" t="s">
        <v>8418</v>
      </c>
      <c r="B3">
        <f>COUNTIFS(Kickstarter!$E:$E,"&gt;=1000",Kickstarter!$G:$G,"US",Kickstarter!$E:$E,"&lt;=9999",Kickstarter!$R:$R,"rock")</f>
        <v>165</v>
      </c>
    </row>
    <row r="4" spans="1:2" x14ac:dyDescent="0.45">
      <c r="A4" t="s">
        <v>8419</v>
      </c>
      <c r="B4">
        <f>COUNTIFS(Kickstarter!$E:$E,"&gt;=10000",Kickstarter!$G:$G,"US",Kickstarter!$E:$E,"&lt;=99999",Kickstarter!$R:$R,"rock")</f>
        <v>49</v>
      </c>
    </row>
    <row r="5" spans="1:2" x14ac:dyDescent="0.45">
      <c r="A5" t="s">
        <v>8420</v>
      </c>
      <c r="B5">
        <f>COUNTIFS(Kickstarter!$E:$E,"&gt;100000",Kickstarter!$G:$G,"US",Kickstarter!$R:$R,"rock")</f>
        <v>0</v>
      </c>
    </row>
    <row r="6" spans="1:2" x14ac:dyDescent="0.45">
      <c r="B6">
        <f>SUM(B2:B5)</f>
        <v>240</v>
      </c>
    </row>
    <row r="7" spans="1:2" x14ac:dyDescent="0.45">
      <c r="B7">
        <f>COUNTIFS(Kickstarter!$E:$E,"&gt;0",Kickstarter!$G:$G,"US",Kickstarter!$R:$R,"rock")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Category Statistics</vt:lpstr>
      <vt:lpstr>Kickstarter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Indie Kickstarters</vt:lpstr>
      <vt:lpstr>Failed Indie Kickstarters</vt:lpstr>
      <vt:lpstr>Desc. Stats. Indie</vt:lpstr>
      <vt:lpstr>Theater Outcomes by Launch Date</vt:lpstr>
      <vt:lpstr>Outcomes Based on Goals</vt:lpstr>
      <vt:lpstr>Sheet7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 go</cp:lastModifiedBy>
  <dcterms:created xsi:type="dcterms:W3CDTF">2017-04-20T15:17:24Z</dcterms:created>
  <dcterms:modified xsi:type="dcterms:W3CDTF">2022-06-13T06:06:46Z</dcterms:modified>
</cp:coreProperties>
</file>