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ecd0708bba3ac2/Desktop/BOOTCAMP STUFF/Analysis Projects/"/>
    </mc:Choice>
  </mc:AlternateContent>
  <xr:revisionPtr revIDLastSave="488" documentId="13_ncr:1_{D754642E-E684-4F4D-953B-1821B0424A6E}" xr6:coauthVersionLast="47" xr6:coauthVersionMax="47" xr10:uidLastSave="{7979A33E-4AED-43E9-B9C7-5B6BA46C7795}"/>
  <bookViews>
    <workbookView xWindow="-28920" yWindow="4050" windowWidth="29040" windowHeight="15720" firstSheet="7" activeTab="8" xr2:uid="{00000000-000D-0000-FFFF-FFFF00000000}"/>
  </bookViews>
  <sheets>
    <sheet name="Category Statistics" sheetId="2" r:id="rId1"/>
    <sheet name="Kickstarter" sheetId="1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and Whisker Chart" sheetId="12" r:id="rId9"/>
    <sheet name="Successful Indie Kickstarters" sheetId="9" r:id="rId10"/>
    <sheet name="Failed Indie Kickstarters" sheetId="10" r:id="rId11"/>
    <sheet name="Desc. Stats. Indie" sheetId="11" r:id="rId12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3"/>
    <pivotCache cacheId="1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B14" i="8"/>
  <c r="B13" i="8"/>
  <c r="B12" i="8"/>
  <c r="C11" i="8"/>
  <c r="B11" i="8"/>
  <c r="C7" i="8"/>
  <c r="C6" i="8"/>
  <c r="C5" i="8"/>
  <c r="C4" i="8"/>
  <c r="B7" i="8"/>
  <c r="B6" i="8"/>
  <c r="B5" i="8"/>
  <c r="B4" i="8"/>
  <c r="C6" i="11"/>
  <c r="C5" i="11"/>
  <c r="B6" i="11"/>
  <c r="B5" i="11"/>
  <c r="C3" i="11"/>
  <c r="C2" i="11"/>
  <c r="B3" i="11"/>
  <c r="B2" i="11"/>
  <c r="C10" i="8"/>
  <c r="C9" i="8"/>
  <c r="B10" i="8"/>
  <c r="B9" i="8"/>
  <c r="C3" i="8"/>
  <c r="B3" i="8"/>
  <c r="C2" i="8"/>
  <c r="B2" i="8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<sst xmlns="http://schemas.openxmlformats.org/spreadsheetml/2006/main" count="39645" uniqueCount="8397">
  <si>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</si>
  <si>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</si>
  <si>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</si>
  <si>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</si>
  <si>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</si>
  <si>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</si>
  <si>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</si>
  <si>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</si>
  <si>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</si>
  <si>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</si>
  <si>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</si>
  <si>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</si>
  <si>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</si>
  <si>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</si>
  <si>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</si>
  <si>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</si>
  <si>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</si>
  <si>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</si>
  <si>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</si>
  <si>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</si>
  <si>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</si>
  <si>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</si>
  <si>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</si>
  <si>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</si>
  <si>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</si>
  <si>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</si>
  <si>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</si>
  <si>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</si>
  <si>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</si>
  <si>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</si>
  <si>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</si>
  <si>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</si>
  <si>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</si>
  <si>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</si>
  <si>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</si>
  <si>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</si>
  <si>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</si>
  <si>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</si>
  <si>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</si>
  <si>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</si>
  <si>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</si>
  <si>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</si>
  <si>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</si>
  <si>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</si>
  <si>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</si>
  <si>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</si>
  <si>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</si>
  <si>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</si>
  <si>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</si>
  <si>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</si>
  <si>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</si>
  <si>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</si>
  <si>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</si>
  <si>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</si>
  <si>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</si>
  <si>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</si>
  <si>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</si>
  <si>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</si>
  <si>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</si>
  <si>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</si>
  <si>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</si>
  <si>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</si>
  <si>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</si>
  <si>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</si>
  <si>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</si>
  <si>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</si>
  <si>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</si>
  <si>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</si>
  <si>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</si>
  <si>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</si>
  <si>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</si>
  <si>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</si>
  <si>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</si>
  <si>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</si>
  <si>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</si>
  <si>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</si>
  <si>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</si>
  <si>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</si>
  <si>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</si>
  <si>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</si>
  <si>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</si>
  <si>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</si>
  <si>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</si>
  <si>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</si>
  <si>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</si>
  <si>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</si>
  <si>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</si>
  <si>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</si>
  <si>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</si>
  <si>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</si>
  <si>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</si>
  <si>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</si>
  <si>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</si>
  <si>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</si>
  <si>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</si>
  <si>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</si>
  <si>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</si>
  <si>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</si>
  <si>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</si>
  <si>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</si>
  <si>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</si>
  <si>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</si>
  <si>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</si>
  <si>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</si>
  <si>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</si>
  <si>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</si>
  <si>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</si>
  <si>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</si>
  <si>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</si>
  <si>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</si>
  <si>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</si>
  <si>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</si>
  <si>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</si>
  <si>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</si>
  <si>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</si>
  <si>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</si>
  <si>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</si>
  <si>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</si>
  <si>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</si>
  <si>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</si>
  <si>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</si>
  <si>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</si>
  <si>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</si>
  <si>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</si>
  <si>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</si>
  <si>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</si>
  <si>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</si>
  <si>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</si>
  <si>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</si>
  <si>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</si>
  <si>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</si>
  <si>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</si>
  <si>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</si>
  <si>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</si>
  <si>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</si>
  <si>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</si>
  <si>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</si>
  <si>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</si>
  <si>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</si>
  <si>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</si>
  <si>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</si>
  <si>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</si>
  <si>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</si>
  <si>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</si>
  <si>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</si>
  <si>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</si>
  <si>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</si>
  <si>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</si>
  <si>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</si>
  <si>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</si>
  <si>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</si>
  <si>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</si>
  <si>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</si>
  <si>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</si>
  <si>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</si>
  <si>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</si>
  <si>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</si>
  <si>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</si>
  <si>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</si>
  <si>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</si>
  <si>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</si>
  <si>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</si>
  <si>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</si>
  <si>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</si>
  <si>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</si>
  <si>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</si>
  <si>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</si>
  <si>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</si>
  <si>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</si>
  <si>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</si>
  <si>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</si>
  <si>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</si>
  <si>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</si>
  <si>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</si>
  <si>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</si>
  <si>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</si>
  <si>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</si>
  <si>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</si>
  <si>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</si>
  <si>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</si>
  <si>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</si>
  <si>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</si>
  <si>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</si>
  <si>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</si>
  <si>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</si>
  <si>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</si>
  <si>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</si>
  <si>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</si>
  <si>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</si>
  <si>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</si>
  <si>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</si>
  <si>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</si>
  <si>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</si>
  <si>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</si>
  <si>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</si>
  <si>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</si>
  <si>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</si>
  <si>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</si>
  <si>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</si>
  <si>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</si>
  <si>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</si>
  <si>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</si>
  <si>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</si>
  <si>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</si>
  <si>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</si>
  <si>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</si>
  <si>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</si>
  <si>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</si>
  <si>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</si>
  <si>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</si>
  <si>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</si>
  <si>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</si>
  <si>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</si>
  <si>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</si>
  <si>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</si>
  <si>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</si>
  <si>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</si>
  <si>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</si>
  <si>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</si>
  <si>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</si>
  <si>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</si>
  <si>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</si>
  <si>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</si>
  <si>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</si>
  <si>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</si>
  <si>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</si>
  <si>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</si>
  <si>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</si>
  <si>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</si>
  <si>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</si>
  <si>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</si>
  <si>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</si>
  <si>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</si>
  <si>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</si>
  <si>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</si>
  <si>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</si>
  <si>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</si>
  <si>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</si>
  <si>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</si>
  <si>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</si>
  <si>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</si>
  <si>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</si>
  <si>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</si>
  <si>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</si>
  <si>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</si>
  <si>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</si>
  <si>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</si>
  <si>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</si>
  <si>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</si>
  <si>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</si>
  <si>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</si>
  <si>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</si>
  <si>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</si>
  <si>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</si>
  <si>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</si>
  <si>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</si>
  <si>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</si>
  <si>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</si>
  <si>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</si>
  <si>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</si>
  <si>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</si>
  <si>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</si>
  <si>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</si>
  <si>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</si>
  <si>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</si>
  <si>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</si>
  <si>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</si>
  <si>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</si>
  <si>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</si>
  <si>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</si>
  <si>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</si>
  <si>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</si>
  <si>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</si>
  <si>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</si>
  <si>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</si>
  <si>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</si>
  <si>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</si>
  <si>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</si>
  <si>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</si>
  <si>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</si>
  <si>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</si>
  <si>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</si>
  <si>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</si>
  <si>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</si>
  <si>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</si>
  <si>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</si>
  <si>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</si>
  <si>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</si>
  <si>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</si>
  <si>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</si>
  <si>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</si>
  <si>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</si>
  <si>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</si>
  <si>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</si>
  <si>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</si>
  <si>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</si>
  <si>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</si>
  <si>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</si>
  <si>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</si>
  <si>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</si>
  <si>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</si>
  <si>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</si>
  <si>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</si>
  <si>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</si>
  <si>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</si>
  <si>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</si>
  <si>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</si>
  <si>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</si>
  <si>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</si>
  <si>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</si>
  <si>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</si>
  <si>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</si>
  <si>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</si>
  <si>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</si>
  <si>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</si>
  <si>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</si>
  <si>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</si>
  <si>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</si>
  <si>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</si>
  <si>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</si>
  <si>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</si>
  <si>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</si>
  <si>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</si>
  <si>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</si>
  <si>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</si>
  <si>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</si>
  <si>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</si>
  <si>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</si>
  <si>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</si>
  <si>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</si>
  <si>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</si>
  <si>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</si>
  <si>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</si>
  <si>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</si>
  <si>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</si>
  <si>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</si>
  <si>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</si>
  <si>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</si>
  <si>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</si>
  <si>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</si>
  <si>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</si>
  <si>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</si>
  <si>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</si>
  <si>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</si>
  <si>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</si>
  <si>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</si>
  <si>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</si>
  <si>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</si>
  <si>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</si>
  <si>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</si>
  <si>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</si>
  <si>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</si>
  <si>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</si>
  <si>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</si>
  <si>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</si>
  <si>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</si>
  <si>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</si>
  <si>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</si>
  <si>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</si>
  <si>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</si>
  <si>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</si>
  <si>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</si>
  <si>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</si>
  <si>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</si>
  <si>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</si>
  <si>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</si>
  <si>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</si>
  <si>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</si>
  <si>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</si>
  <si>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</si>
  <si>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</si>
  <si>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</si>
  <si>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</si>
  <si>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</si>
  <si>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</si>
  <si>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</si>
  <si>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</si>
  <si>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</si>
  <si>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</si>
  <si>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</si>
  <si>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</si>
  <si>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</si>
  <si>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</si>
  <si>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</si>
  <si>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</si>
  <si>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</si>
  <si>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</si>
  <si>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</si>
  <si>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</si>
  <si>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</si>
  <si>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</si>
  <si>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</si>
  <si>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</si>
  <si>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</si>
  <si>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</si>
  <si>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</si>
  <si>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</si>
  <si>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</si>
  <si>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</si>
  <si>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</si>
  <si>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</si>
  <si>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</si>
  <si>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</si>
  <si>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</si>
  <si>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</si>
  <si>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</si>
  <si>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</si>
  <si>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</si>
  <si>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</si>
  <si>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</si>
  <si>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</si>
  <si>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</si>
  <si>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</si>
  <si>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</si>
  <si>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</si>
  <si>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</si>
  <si>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</si>
  <si>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</si>
  <si>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</si>
  <si>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</si>
  <si>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</si>
  <si>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</si>
  <si>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</si>
  <si>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</si>
  <si>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</si>
  <si>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</si>
  <si>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</si>
  <si>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</si>
  <si>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</si>
  <si>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</si>
  <si>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</si>
  <si>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</si>
  <si>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</si>
  <si>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</si>
  <si>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</si>
  <si>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</si>
  <si>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</si>
  <si>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</si>
  <si>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</si>
  <si>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</si>
  <si>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</si>
  <si>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</si>
  <si>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</si>
  <si>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</si>
  <si>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</si>
  <si>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</si>
  <si>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</si>
  <si>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</si>
  <si>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</si>
  <si>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</si>
  <si>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</si>
  <si>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</si>
  <si>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</si>
  <si>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</si>
  <si>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</si>
  <si>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</si>
  <si>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</si>
  <si>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</si>
  <si>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</si>
  <si>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</si>
  <si>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</si>
  <si>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</si>
  <si>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</si>
  <si>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</si>
  <si>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</si>
  <si>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</si>
  <si>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</si>
  <si>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</si>
  <si>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</si>
  <si>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</si>
  <si>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</si>
  <si>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</si>
  <si>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</si>
  <si>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</si>
  <si>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</si>
  <si>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</si>
  <si>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</si>
  <si>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</si>
  <si>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</si>
  <si>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</si>
  <si>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</si>
  <si>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</si>
  <si>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</si>
  <si>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</si>
  <si>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</si>
  <si>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</si>
  <si>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</si>
  <si>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</si>
  <si>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</si>
  <si>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</si>
  <si>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</si>
  <si>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</si>
  <si>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</si>
  <si>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</si>
  <si>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</si>
  <si>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</si>
  <si>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</si>
  <si>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</si>
  <si>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</si>
  <si>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</si>
  <si>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</si>
  <si>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</si>
  <si>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</si>
  <si>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</si>
  <si>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</si>
  <si>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</si>
  <si>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</si>
  <si>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</si>
  <si>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</si>
  <si>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</si>
  <si>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</si>
  <si>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</si>
  <si>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</si>
  <si>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</si>
  <si>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</si>
  <si>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</si>
  <si>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</si>
  <si>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</si>
  <si>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</si>
  <si>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</si>
  <si>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</si>
  <si>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</si>
  <si>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</si>
  <si>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</si>
  <si>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</si>
  <si>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</si>
  <si>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</si>
  <si>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</si>
  <si>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</si>
  <si>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</si>
  <si>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</si>
  <si>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</si>
  <si>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</si>
  <si>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</si>
  <si>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</si>
  <si>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</si>
  <si>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</si>
  <si>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</si>
  <si>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</si>
  <si>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</si>
  <si>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</si>
  <si>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</si>
  <si>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</si>
  <si>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</si>
  <si>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</si>
  <si>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</si>
  <si>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</si>
  <si>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</si>
  <si>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</si>
  <si>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</si>
  <si>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</si>
  <si>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</si>
  <si>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</si>
  <si>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</si>
  <si>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</si>
  <si>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</si>
  <si>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</si>
  <si>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</si>
  <si>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</si>
  <si>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</si>
  <si>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</si>
  <si>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</si>
  <si>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</si>
  <si>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</si>
  <si>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</si>
  <si>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</si>
  <si>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</si>
  <si>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</si>
  <si>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</si>
  <si>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</si>
  <si>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</si>
  <si>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</si>
  <si>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</si>
  <si>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</si>
  <si>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</si>
  <si>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</si>
  <si>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</si>
  <si>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</si>
  <si>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</si>
  <si>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</si>
  <si>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</si>
  <si>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</si>
  <si>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</si>
  <si>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</si>
  <si>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</si>
  <si>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</si>
  <si>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</si>
  <si>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</si>
  <si>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</si>
  <si>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</si>
  <si>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</si>
  <si>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</si>
  <si>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</si>
  <si>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</si>
  <si>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</si>
  <si>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</si>
  <si>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</si>
  <si>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</si>
  <si>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</si>
  <si>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</si>
  <si>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</si>
  <si>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</si>
  <si>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</si>
  <si>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</si>
  <si>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</si>
  <si>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</si>
  <si>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</si>
  <si>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</si>
  <si>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</si>
  <si>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</si>
  <si>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</si>
  <si>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</si>
  <si>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</si>
  <si>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</si>
  <si>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</si>
  <si>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</si>
  <si>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</si>
  <si>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</si>
  <si>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</si>
  <si>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</si>
  <si>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</si>
  <si>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</si>
  <si>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</si>
  <si>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</si>
  <si>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</si>
  <si>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</si>
  <si>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</si>
  <si>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</si>
  <si>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</si>
  <si>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</si>
  <si>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</si>
  <si>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</si>
  <si>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</si>
  <si>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</si>
  <si>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</si>
  <si>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</si>
  <si>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</si>
  <si>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</si>
  <si>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</si>
  <si>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</si>
  <si>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</si>
  <si>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</si>
  <si>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</si>
  <si>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</si>
  <si>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</si>
  <si>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</si>
  <si>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</si>
  <si>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</si>
  <si>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</si>
  <si>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</si>
  <si>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</si>
  <si>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</si>
  <si>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</si>
  <si>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</si>
  <si>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</si>
  <si>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</si>
  <si>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</si>
  <si>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</si>
  <si>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</si>
  <si>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</si>
  <si>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</si>
  <si>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</si>
  <si>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</si>
  <si>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</si>
  <si>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</si>
  <si>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</si>
  <si>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</si>
  <si>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</si>
  <si>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</si>
  <si>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</si>
  <si>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</si>
  <si>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</si>
  <si>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</si>
  <si>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</si>
  <si>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</si>
  <si>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</si>
  <si>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</si>
  <si>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</si>
  <si>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</si>
  <si>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</si>
  <si>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</si>
  <si>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</si>
  <si>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</si>
  <si>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</si>
  <si>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</si>
  <si>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</si>
  <si>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</si>
  <si>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</si>
  <si>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</si>
  <si>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</si>
  <si>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</si>
  <si>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</si>
  <si>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</si>
  <si>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</si>
  <si>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</si>
  <si>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</si>
  <si>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</si>
  <si>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</si>
  <si>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</si>
  <si>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</si>
  <si>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</si>
  <si>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</si>
  <si>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</si>
  <si>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</si>
  <si>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</si>
  <si>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</si>
  <si>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</si>
  <si>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</si>
  <si>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</si>
  <si>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</si>
  <si>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</si>
  <si>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</si>
  <si>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</si>
  <si>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</si>
  <si>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</si>
  <si>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</si>
  <si>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</si>
  <si>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</si>
  <si>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</si>
  <si>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</si>
  <si>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</si>
  <si>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</si>
  <si>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</si>
  <si>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</si>
  <si>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</si>
  <si>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</si>
  <si>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</si>
  <si>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</si>
  <si>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</si>
  <si>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</si>
  <si>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</si>
  <si>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</si>
  <si>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</si>
  <si>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</si>
  <si>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</si>
  <si>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</si>
  <si>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</si>
  <si>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</si>
  <si>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</si>
  <si>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</si>
  <si>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</si>
  <si>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</si>
  <si>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</si>
  <si>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</si>
  <si>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</si>
  <si>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</si>
  <si>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</si>
  <si>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</si>
  <si>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</si>
  <si>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</si>
  <si>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</si>
  <si>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</si>
  <si>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</si>
  <si>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</si>
  <si>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</si>
  <si>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</si>
  <si>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</si>
  <si>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</si>
  <si>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</si>
  <si>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</si>
  <si>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</si>
  <si>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</si>
  <si>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</si>
  <si>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</si>
  <si>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</si>
  <si>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</si>
  <si>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</si>
  <si>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</si>
  <si>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</si>
  <si>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</si>
  <si>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</si>
  <si>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</si>
  <si>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</si>
  <si>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</si>
  <si>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</si>
  <si>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</si>
  <si>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</si>
  <si>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</si>
  <si>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</si>
  <si>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</si>
  <si>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</si>
  <si>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</si>
  <si>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</si>
  <si>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</si>
  <si>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</si>
  <si>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</si>
  <si>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</si>
  <si>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</si>
  <si>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</si>
  <si>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</si>
  <si>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</si>
  <si>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</si>
  <si>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</si>
  <si>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</si>
  <si>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</si>
  <si>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</si>
  <si>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</si>
  <si>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</si>
  <si>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</si>
  <si>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</si>
  <si>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</si>
  <si>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</si>
  <si>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</si>
  <si>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</si>
  <si>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</si>
  <si>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</si>
  <si>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</si>
  <si>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</si>
  <si>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</si>
  <si>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</si>
  <si>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</si>
  <si>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</si>
  <si>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</si>
  <si>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</si>
  <si>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</si>
  <si>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</si>
  <si>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</si>
  <si>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</si>
  <si>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</si>
  <si>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</si>
  <si>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</si>
  <si>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</si>
  <si>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</si>
  <si>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</si>
  <si>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</si>
  <si>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</si>
  <si>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</si>
  <si>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</si>
  <si>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</si>
  <si>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</si>
  <si>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</si>
  <si>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</si>
  <si>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</si>
  <si>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</si>
  <si>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</si>
  <si>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</si>
  <si>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</si>
  <si>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</si>
  <si>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</si>
  <si>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</si>
  <si>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</si>
  <si>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</si>
  <si>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</si>
  <si>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</si>
  <si>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</si>
  <si>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</si>
  <si>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</si>
  <si>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</si>
  <si>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</si>
  <si>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</si>
  <si>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</si>
  <si>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</si>
  <si>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</si>
  <si>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</si>
  <si>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</si>
  <si>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</si>
  <si>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</si>
  <si>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</si>
  <si>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</si>
  <si>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</si>
  <si>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</si>
  <si>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</si>
  <si>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</si>
  <si>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</si>
  <si>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</si>
  <si>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</si>
  <si>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</si>
  <si>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</si>
  <si>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</si>
  <si>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</si>
  <si>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</si>
  <si>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</si>
  <si>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</si>
  <si>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</si>
  <si>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</si>
  <si>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</si>
  <si>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</si>
  <si>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</si>
  <si>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</si>
  <si>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</si>
  <si>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</si>
  <si>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</si>
  <si>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</si>
  <si>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</si>
  <si>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</si>
  <si>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</si>
  <si>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</si>
  <si>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</si>
  <si>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</si>
  <si>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</si>
  <si>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</si>
  <si>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</si>
  <si>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</si>
  <si>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</si>
  <si>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</si>
  <si>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</si>
  <si>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</si>
  <si>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</si>
  <si>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</si>
  <si>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</si>
  <si>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</si>
  <si>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</si>
  <si>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</si>
  <si>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</si>
  <si>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</si>
  <si>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</si>
  <si>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</si>
  <si>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</si>
  <si>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</si>
  <si>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</si>
  <si>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</si>
  <si>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</si>
  <si>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</si>
  <si>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</si>
  <si>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</si>
  <si>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</si>
  <si>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</si>
  <si>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</si>
  <si>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</si>
  <si>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</si>
  <si>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</si>
  <si>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</si>
  <si>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</si>
  <si>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</si>
  <si>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</si>
  <si>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</si>
  <si>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</si>
  <si>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</si>
  <si>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</si>
  <si>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</si>
  <si>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</si>
  <si>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</si>
  <si>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</si>
  <si>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</si>
  <si>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</si>
  <si>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</si>
  <si>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</si>
  <si>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</si>
  <si>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</si>
  <si>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</si>
  <si>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</si>
  <si>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</si>
  <si>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</si>
  <si>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</si>
  <si>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</si>
  <si>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</si>
  <si>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</si>
  <si>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</si>
  <si>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</si>
  <si>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</si>
  <si>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</si>
  <si>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</si>
  <si>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</si>
  <si>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</si>
  <si>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</si>
  <si>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</si>
  <si>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</si>
  <si>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</si>
  <si>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</si>
  <si>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</si>
  <si>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</si>
  <si>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</si>
  <si>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</si>
  <si>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</si>
  <si>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</si>
  <si>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</si>
  <si>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</si>
  <si>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</si>
  <si>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</si>
  <si>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</si>
  <si>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</si>
  <si>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</si>
  <si>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</si>
  <si>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</si>
  <si>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</si>
  <si>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</si>
  <si>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</si>
  <si>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</si>
  <si>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</si>
  <si>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</si>
  <si>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</si>
  <si>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</si>
  <si>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</si>
  <si>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</si>
  <si>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</si>
  <si>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</si>
  <si>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</si>
  <si>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</si>
  <si>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</si>
  <si>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</si>
  <si>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</si>
  <si>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</si>
  <si>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</si>
  <si>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</si>
  <si>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</si>
  <si>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</si>
  <si>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</si>
  <si>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</si>
  <si>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</si>
  <si>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</si>
  <si>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</si>
  <si>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</si>
  <si>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</si>
  <si>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</si>
  <si>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</si>
  <si>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</si>
  <si>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</si>
  <si>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</si>
  <si>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</si>
  <si>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</si>
  <si>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</si>
  <si>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</si>
  <si>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</si>
  <si>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</si>
  <si>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</si>
  <si>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</si>
  <si>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</si>
  <si>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</si>
  <si>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</si>
  <si>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</si>
  <si>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</si>
  <si>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</si>
  <si>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</si>
  <si>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</si>
  <si>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</si>
  <si>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</si>
  <si>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</si>
  <si>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</si>
  <si>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</si>
  <si>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</si>
  <si>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</si>
  <si>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</si>
  <si>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</si>
  <si>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</si>
  <si>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</si>
  <si>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</si>
  <si>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</si>
  <si>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</si>
  <si>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</si>
  <si>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</si>
  <si>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</si>
  <si>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</si>
  <si>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</si>
  <si>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</si>
  <si>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</si>
  <si>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</si>
  <si>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</si>
  <si>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</si>
  <si>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</si>
  <si>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</si>
  <si>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</si>
  <si>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</si>
  <si>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</si>
  <si>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</si>
  <si>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</si>
  <si>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</si>
  <si>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</si>
  <si>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</si>
  <si>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</si>
  <si>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</si>
  <si>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</si>
  <si>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</si>
  <si>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</si>
  <si>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</si>
  <si>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</si>
  <si>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</si>
  <si>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</si>
  <si>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</si>
  <si>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</si>
  <si>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</si>
  <si>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</si>
  <si>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</si>
  <si>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</si>
  <si>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</si>
  <si>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</si>
  <si>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</si>
  <si>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</si>
  <si>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</si>
  <si>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</si>
  <si>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</si>
  <si>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</si>
  <si>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</si>
  <si>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</si>
  <si>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</si>
  <si>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</si>
  <si>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</si>
  <si>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</si>
  <si>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</si>
  <si>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</si>
  <si>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</si>
  <si>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</si>
  <si>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</si>
  <si>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</si>
  <si>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</si>
  <si>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</si>
  <si>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</si>
  <si>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</si>
  <si>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</si>
  <si>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</si>
  <si>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</si>
  <si>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</si>
  <si>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</si>
  <si>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</si>
  <si>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</si>
  <si>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</si>
  <si>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</si>
  <si>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</si>
  <si>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</si>
  <si>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</si>
  <si>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</si>
  <si>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</si>
  <si>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</si>
  <si>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</si>
  <si>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</si>
  <si>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</si>
  <si>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</si>
  <si>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</si>
  <si>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</si>
  <si>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</si>
  <si>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</si>
  <si>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</si>
  <si>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</si>
  <si>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</si>
  <si>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</si>
  <si>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</si>
  <si>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</si>
  <si>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</si>
  <si>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</si>
  <si>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</si>
  <si>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</si>
  <si>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</si>
  <si>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</si>
  <si>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</si>
  <si>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</si>
  <si>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</si>
  <si>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</si>
  <si>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</si>
  <si>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</si>
  <si>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</si>
  <si>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</si>
  <si>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</si>
  <si>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</si>
  <si>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</si>
  <si>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</si>
  <si>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</si>
  <si>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</si>
  <si>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</si>
  <si>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</si>
  <si>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</si>
  <si>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</si>
  <si>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</si>
  <si>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</si>
  <si>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</si>
  <si>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</si>
  <si>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</si>
  <si>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</si>
  <si>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</si>
  <si>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</si>
  <si>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</si>
  <si>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</si>
  <si>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</si>
  <si>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</si>
  <si>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</si>
  <si>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</si>
  <si>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</si>
  <si>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</si>
  <si>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</si>
  <si>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</si>
  <si>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</si>
  <si>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</si>
  <si>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</si>
  <si>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</si>
  <si>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</si>
  <si>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</si>
  <si>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</si>
  <si>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</si>
  <si>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</si>
  <si>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</si>
  <si>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</si>
  <si>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</si>
  <si>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</si>
  <si>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</si>
  <si>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</si>
  <si>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</si>
  <si>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</si>
  <si>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</si>
  <si>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</si>
  <si>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</si>
  <si>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</si>
  <si>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</si>
  <si>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</si>
  <si>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</si>
  <si>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</si>
  <si>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</si>
  <si>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</si>
  <si>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</si>
  <si>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</si>
  <si>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</si>
  <si>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</si>
  <si>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</si>
  <si>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</si>
  <si>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</si>
  <si>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</si>
  <si>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</si>
  <si>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</si>
  <si>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</si>
  <si>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</si>
  <si>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</si>
  <si>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</si>
  <si>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</si>
  <si>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</si>
  <si>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</si>
  <si>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</si>
  <si>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</si>
  <si>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</si>
  <si>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</si>
  <si>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</si>
  <si>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</si>
  <si>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</si>
  <si>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</si>
  <si>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</si>
  <si>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</si>
  <si>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</si>
  <si>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</si>
  <si>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</si>
  <si>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</si>
  <si>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</si>
  <si>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</si>
  <si>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</si>
  <si>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</si>
  <si>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</si>
  <si>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</si>
  <si>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</si>
  <si>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</si>
  <si>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</si>
  <si>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</si>
  <si>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</si>
  <si>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</si>
  <si>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</si>
  <si>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</si>
  <si>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</si>
  <si>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</si>
  <si>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</si>
  <si>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</si>
  <si>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</si>
  <si>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</si>
  <si>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</si>
  <si>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</si>
  <si>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</si>
  <si>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</si>
  <si>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</si>
  <si>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</si>
  <si>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</si>
  <si>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</si>
  <si>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</si>
  <si>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</si>
  <si>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</si>
  <si>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</si>
  <si>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</si>
  <si>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</si>
  <si>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</si>
  <si>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</si>
  <si>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</si>
  <si>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</si>
  <si>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</si>
  <si>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</si>
  <si>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</si>
  <si>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</si>
  <si>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</si>
  <si>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</si>
  <si>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</si>
  <si>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</si>
  <si>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</si>
  <si>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</si>
  <si>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</si>
  <si>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</si>
  <si>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</si>
  <si>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</si>
  <si>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</si>
  <si>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</si>
  <si>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</si>
  <si>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</si>
  <si>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</si>
  <si>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</si>
  <si>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</si>
  <si>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</si>
  <si>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</si>
  <si>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</si>
  <si>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</si>
  <si>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</si>
  <si>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</si>
  <si>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</si>
  <si>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</si>
  <si>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</si>
  <si>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</si>
  <si>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</si>
  <si>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</si>
  <si>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</si>
  <si>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</si>
  <si>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</si>
  <si>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</si>
  <si>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</si>
  <si>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</si>
  <si>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</si>
  <si>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</si>
  <si>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</si>
  <si>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</si>
  <si>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</si>
  <si>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</si>
  <si>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</si>
  <si>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</si>
  <si>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</si>
  <si>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</si>
  <si>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</si>
  <si>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</si>
  <si>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</si>
  <si>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</si>
  <si>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</si>
  <si>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</si>
  <si>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</si>
  <si>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</si>
  <si>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</si>
  <si>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</si>
  <si>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</si>
  <si>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</si>
  <si>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</si>
  <si>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</si>
  <si>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</si>
  <si>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</si>
  <si>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</si>
  <si>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</si>
  <si>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</si>
  <si>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</si>
  <si>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</si>
  <si>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</si>
  <si>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</si>
  <si>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</si>
  <si>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</si>
  <si>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</si>
  <si>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</si>
  <si>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</si>
  <si>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</si>
  <si>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</si>
  <si>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</si>
  <si>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</si>
  <si>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</si>
  <si>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</si>
  <si>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</si>
  <si>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</si>
  <si>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</si>
  <si>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</si>
  <si>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</si>
  <si>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</si>
  <si>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</si>
  <si>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</si>
  <si>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</si>
  <si>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</si>
  <si>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</si>
  <si>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</si>
  <si>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</si>
  <si>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</si>
  <si>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</si>
  <si>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</si>
  <si>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</si>
  <si>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</si>
  <si>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</si>
  <si>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</si>
  <si>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</si>
  <si>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</si>
  <si>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</si>
  <si>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</si>
  <si>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</si>
  <si>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</si>
  <si>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</si>
  <si>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</si>
  <si>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</si>
  <si>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</si>
  <si>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</si>
  <si>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</si>
  <si>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</si>
  <si>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</si>
  <si>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</si>
  <si>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</si>
  <si>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</si>
  <si>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</si>
  <si>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</si>
  <si>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</si>
  <si>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</si>
  <si>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</si>
  <si>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</si>
  <si>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</si>
  <si>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</si>
  <si>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</si>
  <si>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</si>
  <si>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</si>
  <si>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</si>
  <si>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</si>
  <si>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</si>
  <si>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</si>
  <si>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</si>
  <si>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</si>
  <si>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</si>
  <si>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</si>
  <si>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</si>
  <si>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</si>
  <si>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</si>
  <si>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</si>
  <si>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</si>
  <si>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</si>
  <si>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</si>
  <si>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</si>
  <si>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</si>
  <si>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</si>
  <si>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</si>
  <si>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</si>
  <si>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</si>
  <si>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</si>
  <si>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</si>
  <si>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</si>
  <si>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</si>
  <si>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</si>
  <si>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</si>
  <si>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</si>
  <si>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</si>
  <si>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</si>
  <si>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</si>
  <si>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</si>
  <si>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</si>
  <si>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</si>
  <si>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</si>
  <si>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</si>
  <si>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</si>
  <si>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</si>
  <si>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</si>
  <si>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</si>
  <si>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</si>
  <si>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</si>
  <si>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</si>
  <si>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</si>
  <si>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</si>
  <si>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</si>
  <si>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</si>
  <si>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</si>
  <si>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</si>
  <si>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</si>
  <si>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</si>
  <si>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</si>
  <si>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</si>
  <si>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</si>
  <si>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</si>
  <si>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</si>
  <si>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</si>
  <si>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</si>
  <si>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</si>
  <si>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</si>
  <si>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</si>
  <si>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</si>
  <si>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</si>
  <si>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</si>
  <si>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</si>
  <si>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</si>
  <si>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</si>
  <si>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</si>
  <si>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</si>
  <si>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</si>
  <si>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</si>
  <si>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</si>
  <si>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</si>
  <si>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</si>
  <si>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</si>
  <si>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</si>
  <si>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</si>
  <si>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</si>
  <si>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</si>
  <si>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</si>
  <si>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</si>
  <si>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</si>
  <si>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</si>
  <si>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</si>
  <si>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</si>
  <si>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</si>
  <si>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</si>
  <si>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</si>
  <si>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</si>
  <si>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</si>
  <si>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</si>
  <si>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</si>
  <si>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</si>
  <si>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</si>
  <si>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</si>
  <si>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</si>
  <si>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</si>
  <si>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</si>
  <si>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</si>
  <si>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</si>
  <si>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</si>
  <si>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</si>
  <si>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</si>
  <si>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</si>
  <si>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</si>
  <si>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</si>
  <si>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</si>
  <si>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</si>
  <si>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</si>
  <si>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</si>
  <si>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</si>
  <si>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</si>
  <si>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</si>
  <si>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</si>
  <si>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</si>
  <si>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</si>
  <si>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</si>
  <si>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</si>
  <si>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</si>
  <si>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</si>
  <si>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</si>
  <si>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</si>
  <si>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</si>
  <si>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</si>
  <si>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</si>
  <si>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</si>
  <si>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</si>
  <si>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</si>
  <si>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</si>
  <si>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</si>
  <si>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</si>
  <si>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</si>
  <si>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</si>
  <si>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</si>
  <si>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</si>
  <si>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</si>
  <si>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</si>
  <si>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</si>
  <si>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</si>
  <si>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</si>
  <si>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</si>
  <si>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</si>
  <si>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</si>
  <si>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</si>
  <si>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</si>
  <si>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</si>
  <si>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</si>
  <si>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</si>
  <si>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</si>
  <si>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</si>
  <si>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</si>
  <si>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</si>
  <si>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</si>
  <si>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</si>
  <si>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</si>
  <si>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</si>
  <si>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</si>
  <si>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</si>
  <si>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</si>
  <si>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</si>
  <si>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</si>
  <si>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</si>
  <si>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</si>
  <si>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</si>
  <si>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</si>
  <si>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</si>
  <si>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</si>
  <si>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</si>
  <si>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</si>
  <si>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</si>
  <si>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</si>
  <si>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</si>
  <si>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</si>
  <si>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</si>
  <si>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</si>
  <si>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</si>
  <si>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</si>
  <si>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</si>
  <si>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</si>
  <si>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</si>
  <si>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</si>
  <si>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</si>
  <si>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</si>
  <si>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</si>
  <si>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</si>
  <si>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</si>
  <si>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</si>
  <si>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</si>
  <si>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</si>
  <si>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</si>
  <si>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</si>
  <si>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</si>
  <si>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</si>
  <si>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</si>
  <si>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</si>
  <si>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</si>
  <si>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</si>
  <si>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</si>
  <si>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</si>
  <si>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</si>
  <si>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</si>
  <si>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</si>
  <si>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</si>
  <si>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</si>
  <si>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</si>
  <si>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</si>
  <si>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</si>
  <si>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</si>
  <si>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</si>
  <si>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</si>
  <si>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</si>
  <si>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</si>
  <si>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</si>
  <si>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</si>
  <si>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</si>
  <si>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</si>
  <si>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</si>
  <si>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</si>
  <si>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</si>
  <si>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</si>
  <si>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</si>
  <si>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</si>
  <si>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</si>
  <si>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</si>
  <si>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</si>
  <si>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</si>
  <si>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</si>
  <si>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</si>
  <si>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</si>
  <si>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</si>
  <si>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</si>
  <si>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</si>
  <si>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</si>
  <si>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</si>
  <si>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</si>
  <si>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</si>
  <si>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</si>
  <si>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</si>
  <si>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</si>
  <si>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</si>
  <si>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</si>
  <si>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</si>
  <si>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</si>
  <si>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</si>
  <si>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</si>
  <si>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</si>
  <si>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</si>
  <si>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</si>
  <si>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</si>
  <si>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</si>
  <si>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</si>
  <si>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</si>
  <si>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</si>
  <si>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</si>
  <si>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</si>
  <si>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</si>
  <si>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</si>
  <si>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</si>
  <si>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</si>
  <si>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</si>
  <si>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</si>
  <si>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</si>
  <si>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</si>
  <si>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</si>
  <si>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</si>
  <si>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</si>
  <si>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</si>
  <si>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</si>
  <si>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</si>
  <si>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</si>
  <si>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</si>
  <si>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</si>
  <si>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</si>
  <si>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</si>
  <si>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</si>
  <si>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</si>
  <si>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</si>
  <si>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</si>
  <si>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</si>
  <si>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</si>
  <si>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</si>
  <si>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</si>
  <si>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</si>
  <si>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</si>
  <si>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</si>
  <si>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</si>
  <si>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</si>
  <si>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</si>
  <si>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</si>
  <si>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</si>
  <si>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</si>
  <si>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</si>
  <si>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</si>
  <si>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</si>
  <si>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</si>
  <si>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</si>
  <si>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</si>
  <si>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</si>
  <si>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</si>
  <si>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</si>
  <si>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</si>
  <si>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</si>
  <si>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</si>
  <si>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</si>
  <si>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</si>
  <si>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</si>
  <si>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</si>
  <si>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</si>
  <si>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</si>
  <si>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</si>
  <si>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</si>
  <si>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</si>
  <si>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</si>
  <si>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</si>
  <si>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</si>
  <si>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</si>
  <si>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</si>
  <si>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</si>
  <si>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</si>
  <si>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</si>
  <si>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</si>
  <si>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</si>
  <si>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</si>
  <si>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</si>
  <si>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</si>
  <si>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</si>
  <si>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</si>
  <si>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</si>
  <si>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</si>
  <si>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</si>
  <si>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</si>
  <si>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</si>
  <si>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</si>
  <si>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</si>
  <si>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</si>
  <si>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</si>
  <si>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</si>
  <si>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</si>
  <si>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</si>
  <si>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</si>
  <si>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</si>
  <si>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</si>
  <si>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</si>
  <si>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</si>
  <si>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</si>
  <si>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</si>
  <si>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</si>
  <si>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</si>
  <si>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</si>
  <si>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</si>
  <si>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</si>
  <si>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</si>
  <si>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</si>
  <si>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</si>
  <si>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</si>
  <si>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</si>
  <si>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</si>
  <si>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</si>
  <si>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</si>
  <si>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</si>
  <si>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</si>
  <si>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</si>
  <si>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</si>
  <si>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</si>
  <si>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</si>
  <si>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</si>
  <si>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</si>
  <si>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</si>
  <si>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</si>
  <si>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</si>
  <si>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</si>
  <si>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</si>
  <si>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</si>
  <si>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</si>
  <si>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</si>
  <si>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</si>
  <si>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</si>
  <si>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</si>
  <si>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</si>
  <si>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</si>
  <si>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</si>
  <si>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</si>
  <si>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</si>
  <si>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</si>
  <si>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</si>
  <si>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</si>
  <si>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</si>
  <si>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</si>
  <si>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</si>
  <si>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</si>
  <si>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</si>
  <si>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</si>
  <si>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</si>
  <si>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</si>
  <si>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</si>
  <si>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</si>
  <si>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</si>
  <si>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</si>
  <si>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</si>
  <si>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</si>
  <si>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</si>
  <si>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</si>
  <si>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</si>
  <si>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</si>
  <si>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</si>
  <si>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</si>
  <si>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</si>
  <si>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</si>
  <si>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</si>
  <si>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</si>
  <si>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</si>
  <si>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</si>
  <si>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</si>
  <si>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</si>
  <si>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</si>
  <si>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</si>
  <si>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</si>
  <si>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</si>
  <si>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</si>
  <si>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</si>
  <si>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</si>
  <si>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</si>
  <si>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</si>
  <si>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</si>
  <si>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</si>
  <si>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</si>
  <si>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</si>
  <si>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</si>
  <si>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</si>
  <si>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</si>
  <si>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</si>
  <si>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</si>
  <si>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</si>
  <si>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</si>
  <si>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</si>
  <si>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</si>
  <si>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</si>
  <si>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</si>
  <si>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</si>
  <si>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</si>
  <si>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</si>
  <si>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</si>
  <si>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</si>
  <si>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</si>
  <si>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</si>
  <si>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</si>
  <si>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</si>
  <si>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</si>
  <si>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</si>
  <si>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</si>
  <si>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</si>
  <si>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</si>
  <si>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</si>
  <si>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</si>
  <si>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</si>
  <si>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</si>
  <si>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</si>
  <si>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</si>
  <si>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</si>
  <si>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</si>
  <si>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</si>
  <si>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</si>
  <si>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</si>
  <si>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</si>
  <si>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</si>
  <si>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</si>
  <si>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</si>
  <si>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</si>
  <si>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</si>
  <si>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</si>
  <si>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</si>
  <si>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</si>
  <si>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</si>
  <si>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</si>
  <si>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</si>
  <si>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</si>
  <si>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</si>
  <si>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</si>
  <si>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</si>
  <si>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</si>
  <si>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</si>
  <si>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</si>
  <si>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</si>
  <si>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</si>
  <si>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</si>
  <si>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</si>
  <si>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</si>
  <si>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</si>
  <si>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</si>
  <si>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</si>
  <si>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</si>
  <si>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</si>
  <si>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</si>
  <si>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</si>
  <si>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</si>
  <si>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</si>
  <si>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</si>
  <si>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</si>
  <si>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</si>
  <si>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</si>
  <si>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</si>
  <si>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</si>
  <si>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</si>
  <si>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</si>
  <si>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</si>
  <si>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</si>
  <si>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</si>
  <si>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</si>
  <si>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</si>
  <si>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</si>
  <si>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</si>
  <si>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</si>
  <si>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</si>
  <si>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</si>
  <si>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</si>
  <si>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</si>
  <si>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</si>
  <si>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</si>
  <si>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</si>
  <si>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</si>
  <si>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</si>
  <si>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</si>
  <si>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</si>
  <si>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</si>
  <si>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</si>
  <si>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</si>
  <si>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</si>
  <si>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</si>
  <si>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</si>
  <si>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</si>
  <si>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</si>
  <si>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</si>
  <si>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</si>
  <si>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</si>
  <si>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</si>
  <si>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</si>
  <si>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</si>
  <si>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</si>
  <si>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</si>
  <si>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</si>
  <si>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</si>
  <si>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</si>
  <si>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</si>
  <si>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</si>
  <si>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</si>
  <si>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</si>
  <si>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</si>
  <si>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</si>
  <si>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</si>
  <si>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</si>
  <si>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</si>
  <si>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</si>
  <si>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</si>
  <si>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</si>
  <si>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</si>
  <si>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</si>
  <si>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</si>
  <si>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</si>
  <si>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</si>
  <si>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</si>
  <si>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</si>
  <si>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</si>
  <si>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</si>
  <si>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</si>
  <si>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</si>
  <si>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</si>
  <si>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</si>
  <si>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</si>
  <si>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</si>
  <si>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</si>
  <si>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</si>
  <si>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</si>
  <si>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</si>
  <si>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</si>
  <si>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</si>
  <si>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</si>
  <si>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</si>
  <si>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</si>
  <si>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</si>
  <si>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</si>
  <si>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</si>
  <si>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</si>
  <si>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</si>
  <si>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</si>
  <si>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</si>
  <si>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</si>
  <si>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</si>
  <si>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</si>
  <si>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</si>
  <si>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</si>
  <si>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</si>
  <si>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</si>
  <si>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</si>
  <si>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</si>
  <si>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</si>
  <si>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</si>
  <si>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</si>
  <si>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</si>
  <si>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</si>
  <si>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</si>
  <si>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</si>
  <si>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</si>
  <si>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</si>
  <si>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</si>
  <si>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</si>
  <si>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</si>
  <si>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</si>
  <si>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</si>
  <si>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</si>
  <si>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</si>
  <si>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</si>
  <si>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</si>
  <si>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</si>
  <si>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</si>
  <si>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</si>
  <si>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</si>
  <si>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</si>
  <si>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</si>
  <si>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</si>
  <si>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</si>
  <si>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</si>
  <si>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</si>
  <si>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</si>
  <si>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</si>
  <si>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</si>
  <si>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</si>
  <si>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</si>
  <si>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</si>
  <si>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</si>
  <si>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</si>
  <si>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</si>
  <si>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</si>
  <si>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</si>
  <si>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</si>
  <si>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</si>
  <si>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</si>
  <si>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</si>
  <si>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</si>
  <si>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</si>
  <si>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</si>
  <si>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</si>
  <si>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</si>
  <si>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</si>
  <si>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</si>
  <si>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</si>
  <si>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</si>
  <si>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</si>
  <si>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</si>
  <si>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</si>
  <si>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</si>
  <si>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</si>
  <si>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</si>
  <si>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</si>
  <si>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</si>
  <si>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</si>
  <si>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</si>
  <si>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</si>
  <si>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</si>
  <si>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</si>
  <si>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</si>
  <si>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</si>
  <si>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</si>
  <si>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</si>
  <si>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</si>
  <si>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</si>
  <si>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</si>
  <si>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</si>
  <si>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</si>
  <si>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</si>
  <si>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</si>
  <si>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</si>
  <si>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</si>
  <si>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</si>
  <si>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</si>
  <si>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</si>
  <si>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</si>
  <si>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</si>
  <si>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</si>
  <si>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</si>
  <si>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</si>
  <si>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</si>
  <si>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</si>
  <si>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</si>
  <si>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</si>
  <si>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</si>
  <si>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</si>
  <si>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</si>
  <si>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</si>
  <si>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</si>
  <si>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</si>
  <si>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</si>
  <si>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</si>
  <si>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</si>
  <si>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</si>
  <si>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</si>
  <si>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</si>
  <si>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</si>
  <si>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</si>
  <si>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</si>
  <si>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</si>
  <si>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</si>
  <si>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</si>
  <si>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</si>
  <si>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</si>
  <si>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</si>
  <si>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</si>
  <si>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</si>
  <si>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</si>
  <si>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</si>
  <si>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</si>
  <si>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</si>
  <si>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</si>
  <si>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</si>
  <si>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</si>
  <si>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</si>
  <si>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</si>
  <si>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</si>
  <si>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</si>
  <si>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</si>
  <si>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</si>
  <si>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</si>
  <si>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</si>
  <si>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</si>
  <si>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</si>
  <si>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</si>
  <si>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</si>
  <si>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</si>
  <si>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</si>
  <si>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</si>
  <si>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</si>
  <si>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</si>
  <si>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</si>
  <si>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</si>
  <si>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</si>
  <si>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</si>
  <si>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</si>
  <si>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</si>
  <si>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</si>
  <si>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</si>
  <si>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</si>
  <si>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</si>
  <si>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</si>
  <si>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</si>
  <si>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</si>
  <si>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</si>
  <si>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</si>
  <si>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</si>
  <si>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</si>
  <si>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</si>
  <si>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</si>
  <si>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</si>
  <si>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</si>
  <si>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</si>
  <si>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</si>
  <si>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</si>
  <si>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</si>
  <si>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</si>
  <si>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</si>
  <si>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</si>
  <si>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</si>
  <si>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</si>
  <si>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</si>
  <si>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</si>
  <si>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</si>
  <si>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</si>
  <si>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</si>
  <si>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</si>
  <si>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</si>
  <si>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</si>
  <si>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</si>
  <si>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</si>
  <si>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</si>
  <si>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</si>
  <si>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</si>
  <si>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</si>
  <si>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</si>
  <si>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</si>
  <si>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</si>
  <si>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</si>
  <si>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</si>
  <si>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</si>
  <si>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</si>
  <si>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</si>
  <si>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</si>
  <si>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</si>
  <si>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</si>
  <si>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</si>
  <si>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</si>
  <si>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</si>
  <si>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</si>
  <si>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</si>
  <si>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</si>
  <si>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</si>
  <si>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</si>
  <si>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</si>
  <si>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</si>
  <si>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</si>
  <si>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</si>
  <si>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</si>
  <si>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</si>
  <si>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</si>
  <si>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</si>
  <si>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</si>
  <si>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</si>
  <si>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</si>
  <si>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</si>
  <si>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</si>
  <si>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</si>
  <si>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</si>
  <si>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</si>
  <si>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</si>
  <si>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</si>
  <si>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</si>
  <si>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</si>
  <si>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</si>
  <si>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</si>
  <si>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</si>
  <si>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</si>
  <si>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</si>
  <si>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</si>
  <si>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</si>
  <si>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</si>
  <si>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</si>
  <si>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</si>
  <si>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</si>
  <si>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</si>
  <si>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</si>
  <si>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</si>
  <si>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</si>
  <si>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</si>
  <si>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</si>
  <si>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</si>
  <si>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</si>
  <si>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</si>
  <si>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</si>
  <si>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</si>
  <si>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</si>
  <si>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</si>
  <si>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</si>
  <si>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</si>
  <si>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</si>
  <si>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</si>
  <si>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</si>
  <si>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</si>
  <si>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</si>
  <si>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</si>
  <si>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</si>
  <si>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</si>
  <si>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</si>
  <si>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</si>
  <si>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</si>
  <si>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</si>
  <si>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</si>
  <si>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</si>
  <si>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</si>
  <si>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</si>
  <si>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</si>
  <si>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</si>
  <si>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</si>
  <si>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</si>
  <si>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</si>
  <si>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</si>
  <si>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</si>
  <si>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</si>
  <si>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</si>
  <si>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</si>
  <si>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</si>
  <si>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</si>
  <si>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</si>
  <si>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</si>
  <si>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</si>
  <si>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</si>
  <si>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</si>
  <si>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</si>
  <si>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</si>
  <si>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</si>
  <si>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</si>
  <si>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</si>
  <si>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</si>
  <si>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</si>
  <si>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</si>
  <si>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</si>
  <si>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</si>
  <si>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</si>
  <si>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</si>
  <si>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</si>
  <si>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</si>
  <si>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</si>
  <si>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</si>
  <si>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</si>
  <si>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</si>
  <si>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</si>
  <si>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</si>
  <si>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</si>
  <si>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</si>
  <si>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</si>
  <si>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</si>
  <si>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</si>
  <si>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</si>
  <si>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</si>
  <si>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</si>
  <si>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</si>
  <si>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</si>
  <si>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</si>
  <si>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</si>
  <si>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</si>
  <si>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</si>
  <si>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</si>
  <si>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</si>
  <si>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</si>
  <si>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</si>
  <si>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</si>
  <si>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</si>
  <si>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</si>
  <si>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</si>
  <si>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</si>
  <si>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</si>
  <si>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</si>
  <si>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</si>
  <si>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</si>
  <si>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</si>
  <si>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</si>
  <si>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</si>
  <si>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</si>
  <si>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</si>
  <si>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</si>
  <si>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</si>
  <si>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</si>
  <si>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</si>
  <si>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</si>
  <si>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</si>
  <si>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</si>
  <si>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</si>
  <si>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</si>
  <si>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</si>
  <si>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</si>
  <si>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</si>
  <si>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</si>
  <si>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</si>
  <si>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</si>
  <si>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</si>
  <si>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</si>
  <si>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</si>
  <si>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</si>
  <si>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</si>
  <si>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</si>
  <si>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</si>
  <si>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</si>
  <si>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</si>
  <si>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</si>
  <si>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</si>
  <si>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</si>
  <si>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</si>
  <si>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</si>
  <si>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</si>
  <si>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</si>
  <si>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</si>
  <si>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</si>
  <si>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</si>
  <si>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</si>
  <si>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</si>
  <si>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</si>
  <si>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</si>
  <si>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</si>
  <si>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</si>
  <si>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</si>
  <si>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</si>
  <si>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</si>
  <si>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</si>
  <si>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</si>
  <si>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</si>
  <si>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</si>
  <si>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</si>
  <si>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</si>
  <si>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</si>
  <si>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</si>
  <si>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</si>
  <si>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</si>
  <si>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</si>
  <si>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</si>
  <si>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</si>
  <si>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</si>
  <si>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</si>
  <si>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</si>
  <si>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</si>
  <si>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</si>
  <si>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</si>
  <si>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</si>
  <si>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</si>
  <si>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</si>
  <si>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</si>
  <si>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</si>
  <si>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</si>
  <si>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</si>
  <si>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</si>
  <si>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</si>
  <si>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</si>
  <si>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</si>
  <si>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</si>
  <si>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</si>
  <si>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</si>
  <si>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</si>
  <si>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</si>
  <si>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</si>
  <si>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</si>
  <si>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</si>
  <si>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</si>
  <si>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</si>
  <si>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</si>
  <si>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</si>
  <si>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</si>
  <si>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</si>
  <si>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</si>
  <si>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</si>
  <si>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</si>
  <si>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</si>
  <si>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</si>
  <si>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</si>
  <si>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</si>
  <si>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</si>
  <si>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</si>
  <si>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</si>
  <si>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</si>
  <si>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</si>
  <si>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</si>
  <si>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</si>
  <si>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</si>
  <si>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</si>
  <si>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</si>
  <si>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</si>
  <si>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</si>
  <si>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</si>
  <si>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</si>
  <si>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</si>
  <si>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</si>
  <si>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</si>
  <si>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</si>
  <si>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</si>
  <si>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</si>
  <si>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</si>
  <si>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</si>
  <si>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</si>
  <si>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</si>
  <si>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</si>
  <si>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</si>
  <si>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</si>
  <si>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</si>
  <si>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</si>
  <si>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</si>
  <si>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</si>
  <si>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</si>
  <si>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</si>
  <si>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</si>
  <si>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</si>
  <si>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</si>
  <si>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</si>
  <si>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</si>
  <si>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</si>
  <si>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</si>
  <si>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</si>
  <si>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</si>
  <si>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</si>
  <si>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</si>
  <si>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</si>
  <si>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</si>
  <si>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</si>
  <si>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</si>
  <si>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</si>
  <si>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</si>
  <si>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</si>
  <si>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</si>
  <si>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</si>
  <si>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</si>
  <si>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</si>
  <si>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</si>
  <si>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</si>
  <si>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</si>
  <si>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</si>
  <si>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</si>
  <si>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</si>
  <si>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</si>
  <si>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</si>
  <si>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</si>
  <si>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</si>
  <si>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</si>
  <si>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</si>
  <si>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</si>
  <si>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</si>
  <si>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</si>
  <si>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</si>
  <si>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</si>
  <si>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</si>
  <si>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</si>
  <si>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</si>
  <si>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</si>
  <si>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</si>
  <si>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</si>
  <si>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</si>
  <si>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</si>
  <si>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</si>
  <si>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</si>
  <si>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</si>
  <si>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</si>
  <si>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</si>
  <si>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</si>
  <si>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</si>
  <si>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</si>
  <si>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</si>
  <si>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</si>
  <si>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</si>
  <si>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</si>
  <si>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</si>
  <si>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</si>
  <si>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</si>
  <si>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</si>
  <si>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</si>
  <si>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</si>
  <si>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</si>
  <si>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</si>
  <si>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</si>
  <si>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</si>
  <si>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</si>
  <si>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</si>
  <si>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</si>
  <si>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</si>
  <si>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</si>
  <si>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</si>
  <si>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</si>
  <si>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</si>
  <si>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</si>
  <si>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</si>
  <si>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</si>
  <si>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</si>
  <si>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</si>
  <si>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</si>
  <si>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</si>
  <si>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</si>
  <si>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</si>
  <si>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</si>
  <si>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</si>
  <si>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</si>
  <si>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</si>
  <si>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</si>
  <si>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</si>
  <si>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</si>
  <si>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</si>
  <si>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</si>
  <si>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</si>
  <si>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</si>
  <si>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</si>
  <si>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</si>
  <si>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</si>
  <si>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</si>
  <si>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</si>
  <si>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</si>
  <si>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</si>
  <si>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</si>
  <si>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</si>
  <si>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</si>
  <si>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</si>
  <si>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</si>
  <si>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</si>
  <si>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</si>
  <si>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</si>
  <si>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</si>
  <si>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</si>
  <si>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</si>
  <si>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</si>
  <si>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</si>
  <si>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</si>
  <si>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</si>
  <si>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</si>
  <si>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</si>
  <si>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</si>
  <si>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</si>
  <si>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</si>
  <si>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</si>
  <si>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</si>
  <si>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</si>
  <si>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</si>
  <si>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</si>
  <si>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</si>
  <si>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</si>
  <si>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</si>
  <si>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</si>
  <si>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</si>
  <si>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</si>
  <si>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</si>
  <si>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</si>
  <si>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</si>
  <si>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</si>
  <si>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</si>
  <si>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</si>
  <si>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</si>
  <si>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</si>
  <si>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</si>
  <si>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</si>
  <si>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</si>
  <si>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</si>
  <si>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</si>
  <si>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</si>
  <si>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</si>
  <si>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</si>
  <si>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</si>
  <si>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</si>
  <si>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</si>
  <si>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</si>
  <si>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</si>
  <si>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</si>
  <si>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</si>
  <si>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</si>
  <si>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</si>
  <si>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</si>
  <si>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</si>
  <si>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</si>
  <si>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</si>
  <si>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</si>
  <si>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</si>
  <si>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</si>
  <si>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</si>
  <si>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</si>
  <si>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</si>
  <si>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</si>
  <si>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</si>
  <si>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</si>
  <si>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</si>
  <si>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</si>
  <si>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</si>
  <si>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</si>
  <si>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</si>
  <si>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</si>
  <si>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</si>
  <si>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</si>
  <si>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</si>
  <si>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</si>
  <si>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</si>
  <si>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</si>
  <si>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</si>
  <si>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</si>
  <si>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</si>
  <si>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</si>
  <si>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</si>
  <si>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</si>
  <si>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</si>
  <si>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</si>
  <si>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</si>
  <si>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</si>
  <si>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</si>
  <si>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</si>
  <si>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</si>
  <si>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</si>
  <si>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</si>
  <si>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</si>
  <si>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</si>
  <si>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</si>
  <si>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</si>
  <si>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</si>
  <si>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</si>
  <si>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</si>
  <si>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</si>
  <si>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</si>
  <si>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</si>
  <si>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</si>
  <si>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</si>
  <si>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</si>
  <si>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</si>
  <si>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</si>
  <si>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</si>
  <si>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</si>
  <si>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</si>
  <si>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</si>
  <si>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</si>
  <si>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</si>
  <si>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</si>
  <si>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</si>
  <si>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</si>
  <si>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</si>
  <si>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</si>
  <si>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</si>
  <si>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</si>
  <si>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</si>
  <si>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</si>
  <si>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</si>
  <si>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</si>
  <si>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</si>
  <si>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</si>
  <si>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</si>
  <si>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</si>
  <si>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</si>
  <si>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</si>
  <si>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</si>
  <si>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</si>
  <si>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</si>
  <si>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</si>
  <si>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</si>
  <si>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</si>
  <si>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</si>
  <si>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</si>
  <si>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</si>
  <si>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</si>
  <si>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</si>
  <si>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</si>
  <si>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</si>
  <si>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</si>
  <si>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</si>
  <si>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</si>
  <si>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</si>
  <si>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</si>
  <si>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</si>
  <si>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</si>
  <si>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</si>
  <si>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</si>
  <si>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</si>
  <si>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</si>
  <si>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</si>
  <si>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</si>
  <si>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</si>
  <si>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</si>
  <si>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</si>
  <si>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</si>
  <si>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</si>
  <si>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</si>
  <si>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</si>
  <si>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</si>
  <si>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</si>
  <si>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</si>
  <si>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</si>
  <si>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</si>
  <si>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</si>
  <si>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</si>
  <si>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</si>
  <si>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</si>
  <si>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</si>
  <si>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</si>
  <si>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</si>
  <si>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</si>
  <si>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</si>
  <si>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</si>
  <si>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</si>
  <si>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</si>
  <si>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</si>
  <si>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</si>
  <si>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</si>
  <si>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</si>
  <si>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</si>
  <si>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</si>
  <si>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</si>
  <si>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</si>
  <si>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</si>
  <si>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</si>
  <si>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</si>
  <si>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</si>
  <si>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</si>
  <si>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</si>
  <si>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</si>
  <si>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</si>
  <si>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</si>
  <si>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</si>
  <si>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</si>
  <si>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</si>
  <si>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</si>
  <si>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</si>
  <si>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</si>
  <si>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</si>
  <si>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</si>
  <si>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</si>
  <si>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</si>
  <si>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</si>
  <si>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</si>
  <si>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</si>
  <si>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</si>
  <si>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</si>
  <si>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</si>
  <si>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</si>
  <si>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</si>
  <si>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</si>
  <si>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</si>
  <si>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</si>
  <si>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</si>
  <si>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</si>
  <si>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</si>
  <si>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</si>
  <si>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</si>
  <si>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</si>
  <si>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</si>
  <si>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</si>
  <si>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</si>
  <si>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</si>
  <si>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</si>
  <si>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</si>
  <si>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</si>
  <si>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</si>
  <si>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</si>
  <si>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</si>
  <si>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</si>
  <si>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</si>
  <si>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</si>
  <si>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</si>
  <si>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</si>
  <si>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</si>
  <si>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</si>
  <si>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</si>
  <si>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</si>
  <si>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</si>
  <si>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</si>
  <si>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</si>
  <si>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</si>
  <si>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</si>
  <si>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</si>
  <si>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</si>
  <si>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</si>
  <si>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</si>
  <si>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</si>
  <si>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</si>
  <si>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</si>
  <si>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</si>
  <si>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</si>
  <si>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</si>
  <si>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</si>
  <si>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</si>
  <si>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</si>
  <si>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</si>
  <si>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</si>
  <si>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</si>
  <si>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</si>
  <si>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</si>
  <si>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</si>
  <si>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</si>
  <si>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</si>
  <si>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</si>
  <si>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</si>
  <si>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</si>
  <si>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</si>
  <si>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</si>
  <si>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</si>
  <si>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</si>
  <si>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</si>
  <si>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</si>
  <si>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</si>
  <si>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</si>
  <si>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</si>
  <si>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</si>
  <si>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</si>
  <si>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</si>
  <si>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</si>
  <si>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</si>
  <si>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</si>
  <si>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</si>
  <si>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</si>
  <si>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</si>
  <si>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</si>
  <si>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</si>
  <si>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</si>
  <si>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</si>
  <si>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</si>
  <si>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</si>
  <si>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</si>
  <si>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</si>
  <si>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</si>
  <si>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</si>
  <si>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</si>
  <si>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</si>
  <si>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</si>
  <si>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</si>
  <si>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</si>
  <si>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</si>
  <si>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</si>
  <si>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</si>
  <si>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</si>
  <si>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</si>
  <si>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</si>
  <si>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</si>
  <si>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</si>
  <si>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</si>
  <si>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</si>
  <si>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</si>
  <si>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</si>
  <si>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</si>
  <si>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</si>
  <si>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</si>
  <si>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</si>
  <si>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</si>
  <si>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</si>
  <si>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</si>
  <si>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</si>
  <si>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</si>
  <si>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</si>
  <si>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</si>
  <si>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</si>
  <si>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</si>
  <si>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</si>
  <si>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</si>
  <si>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</si>
  <si>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</si>
  <si>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</si>
  <si>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</si>
  <si>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</si>
  <si>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</si>
  <si>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</si>
  <si>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</si>
  <si>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</si>
  <si>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</si>
  <si>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</si>
  <si>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</si>
  <si>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</si>
  <si>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</si>
  <si>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</si>
  <si>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</si>
  <si>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</si>
  <si>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</si>
  <si>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</si>
  <si>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</si>
  <si>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</si>
  <si>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</si>
  <si>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</si>
  <si>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</si>
  <si>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</si>
  <si>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</si>
  <si>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</si>
  <si>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</si>
  <si>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</si>
  <si>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</si>
  <si>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</si>
  <si>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</si>
  <si>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</si>
  <si>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</si>
  <si>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</si>
  <si>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</si>
  <si>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</si>
  <si>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</si>
  <si>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</si>
  <si>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</si>
  <si>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</si>
  <si>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</si>
  <si>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</si>
  <si>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</si>
  <si>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</si>
  <si>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</si>
  <si>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</si>
  <si>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</si>
  <si>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</si>
  <si>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</si>
  <si>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</si>
  <si>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</si>
  <si>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</si>
  <si>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</si>
  <si>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</si>
  <si>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</si>
  <si>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</si>
  <si>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</si>
  <si>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</si>
  <si>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</si>
  <si>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</si>
  <si>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</si>
  <si>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</si>
  <si>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</si>
  <si>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</si>
  <si>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</si>
  <si>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</si>
  <si>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</si>
  <si>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</si>
  <si>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</si>
  <si>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</si>
  <si>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</si>
  <si>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</si>
  <si>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</si>
  <si>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</si>
  <si>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</si>
  <si>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</si>
  <si>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</si>
  <si>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</si>
  <si>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</si>
  <si>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</si>
  <si>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</si>
  <si>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</si>
  <si>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</si>
  <si>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</si>
  <si>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</si>
  <si>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</si>
  <si>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</si>
  <si>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</si>
  <si>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</si>
  <si>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</si>
  <si>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</si>
  <si>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</si>
  <si>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</si>
  <si>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</si>
  <si>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</si>
  <si>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</si>
  <si>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</si>
  <si>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</si>
  <si>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</si>
  <si>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</si>
  <si>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</si>
  <si>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</si>
  <si>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</si>
  <si>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</si>
  <si>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</si>
  <si>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</si>
  <si>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</si>
  <si>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</si>
  <si>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</si>
  <si>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</si>
  <si>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</si>
  <si>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</si>
  <si>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</si>
  <si>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</si>
  <si>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</si>
  <si>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</si>
  <si>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</si>
  <si>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</si>
  <si>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</si>
  <si>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</si>
  <si>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</si>
  <si>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</si>
  <si>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</si>
  <si>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</si>
  <si>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</si>
  <si>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</si>
  <si>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</si>
  <si>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</si>
  <si>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</si>
  <si>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</si>
  <si>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</si>
  <si>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</si>
  <si>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</si>
  <si>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</si>
  <si>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</si>
  <si>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</si>
  <si>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</si>
  <si>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</si>
  <si>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</si>
  <si>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</si>
  <si>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</si>
  <si>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</si>
  <si>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</si>
  <si>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</si>
  <si>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</si>
  <si>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</si>
  <si>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</si>
  <si>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</si>
  <si>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</si>
  <si>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</si>
  <si>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</si>
  <si>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</si>
  <si>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</si>
  <si>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</si>
  <si>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</si>
  <si>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</si>
  <si>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</si>
  <si>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</si>
  <si>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</si>
  <si>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</si>
  <si>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</si>
  <si>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</si>
  <si>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</si>
  <si>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</si>
  <si>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</si>
  <si>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</si>
  <si>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</si>
  <si>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</si>
  <si>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</si>
  <si>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</si>
  <si>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</si>
  <si>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</si>
  <si>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</si>
  <si>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</si>
  <si>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</si>
  <si>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</si>
  <si>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</si>
  <si>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</si>
  <si>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</si>
  <si>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</si>
  <si>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</si>
  <si>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</si>
  <si>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</si>
  <si>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</si>
  <si>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</si>
  <si>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</si>
  <si>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</si>
  <si>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</si>
  <si>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</si>
  <si>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</si>
  <si>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</si>
  <si>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</si>
  <si>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</si>
  <si>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</si>
  <si>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</si>
  <si>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</si>
  <si>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</si>
  <si>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</si>
  <si>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</si>
  <si>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</si>
  <si>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</si>
  <si>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</si>
  <si>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</si>
  <si>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</si>
  <si>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</si>
  <si>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</si>
  <si>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</si>
  <si>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</si>
  <si>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</si>
  <si>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</si>
  <si>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</si>
  <si>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</si>
  <si>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</si>
  <si>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</si>
  <si>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</si>
  <si>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</si>
  <si>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</si>
  <si>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</si>
  <si>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</si>
  <si>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</si>
  <si>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</si>
  <si>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</si>
  <si>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</si>
  <si>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</si>
  <si>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</si>
  <si>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</si>
  <si>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</si>
  <si>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</si>
  <si>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</si>
  <si>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</si>
  <si>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</si>
  <si>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</si>
  <si>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</si>
  <si>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</si>
  <si>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</si>
  <si>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</si>
  <si>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</si>
  <si>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</si>
  <si>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</si>
  <si>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</si>
  <si>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</si>
  <si>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</si>
  <si>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</si>
  <si>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</si>
  <si>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</si>
  <si>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</si>
  <si>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</si>
  <si>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</si>
  <si>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</si>
  <si>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</si>
  <si>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</si>
  <si>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</si>
  <si>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</si>
  <si>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</si>
  <si>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</si>
  <si>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</si>
  <si>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</si>
  <si>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</si>
  <si>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</si>
  <si>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</si>
  <si>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</si>
  <si>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</si>
  <si>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</si>
  <si>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</si>
  <si>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</si>
  <si>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</si>
  <si>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</si>
  <si>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</si>
  <si>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</si>
  <si>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</si>
  <si>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</si>
  <si>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</si>
  <si>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</si>
  <si>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</si>
  <si>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</si>
  <si>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</si>
  <si>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</si>
  <si>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</si>
  <si>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</si>
  <si>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</si>
  <si>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</si>
  <si>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</si>
  <si>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</si>
  <si>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</si>
  <si>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</si>
  <si>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</si>
  <si>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</si>
  <si>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</si>
  <si>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</si>
  <si>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</si>
  <si>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</si>
  <si>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</si>
  <si>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</si>
  <si>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</si>
  <si>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</si>
  <si>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</si>
  <si>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</si>
  <si>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</si>
  <si>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</si>
  <si>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</si>
  <si>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</si>
  <si>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</si>
  <si>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</si>
  <si>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</si>
  <si>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</si>
  <si>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</si>
  <si>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</si>
  <si>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</si>
  <si>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</si>
  <si>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</si>
  <si>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</si>
  <si>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</si>
  <si>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</si>
  <si>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</si>
  <si>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</si>
  <si>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</si>
  <si>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</si>
  <si>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</si>
  <si>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</si>
  <si>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</si>
  <si>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</si>
  <si>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</si>
  <si>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</si>
  <si>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</si>
  <si>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</si>
  <si>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</si>
  <si>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</si>
  <si>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</si>
  <si>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</si>
  <si>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</si>
  <si>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</si>
  <si>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</si>
  <si>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</si>
  <si>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</si>
  <si>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</si>
  <si>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</si>
  <si>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</si>
  <si>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</si>
  <si>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</si>
  <si>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</si>
  <si>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</si>
  <si>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</si>
  <si>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</si>
  <si>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</si>
  <si>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</si>
  <si>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</si>
  <si>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</si>
  <si>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</si>
  <si>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</si>
  <si>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</si>
  <si>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</si>
  <si>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</si>
  <si>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</si>
  <si>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</si>
  <si>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</si>
  <si>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</si>
  <si>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</si>
  <si>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</si>
  <si>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</si>
  <si>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</si>
  <si>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</si>
  <si>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</si>
  <si>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</si>
  <si>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</si>
  <si>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</si>
  <si>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</si>
  <si>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</si>
  <si>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</si>
  <si>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</si>
  <si>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</si>
  <si>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</si>
  <si>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</si>
  <si>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</si>
  <si>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</si>
  <si>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</si>
  <si>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</si>
  <si>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</si>
  <si>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</si>
  <si>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</si>
  <si>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</si>
  <si>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</si>
  <si>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</si>
  <si>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</si>
  <si>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</si>
  <si>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</si>
  <si>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</si>
  <si>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</si>
  <si>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</si>
  <si>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</si>
  <si>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</si>
  <si>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</si>
  <si>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</si>
  <si>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</si>
  <si>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</si>
  <si>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</si>
  <si>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</si>
  <si>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</si>
  <si>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</si>
  <si>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</si>
  <si>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</si>
  <si>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</si>
  <si>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</si>
  <si>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</si>
  <si>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</si>
  <si>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</si>
  <si>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</si>
  <si>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</si>
  <si>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</si>
  <si>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</si>
  <si>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</si>
  <si>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</si>
  <si>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</si>
  <si>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</si>
  <si>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</si>
  <si>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</si>
  <si>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</si>
  <si>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</si>
  <si>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</si>
  <si>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</si>
  <si>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</si>
  <si>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</si>
  <si>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</si>
  <si>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</si>
  <si>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</si>
  <si>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</si>
  <si>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</si>
  <si>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</si>
  <si>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</si>
  <si>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</si>
  <si>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</si>
  <si>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</si>
  <si>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</si>
  <si>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</si>
  <si>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</si>
  <si>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</si>
  <si>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</si>
  <si>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</si>
  <si>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</si>
  <si>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</si>
  <si>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</si>
  <si>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</si>
  <si>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</si>
  <si>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</si>
  <si>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</si>
  <si>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</si>
  <si>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</si>
  <si>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</si>
  <si>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</si>
  <si>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</si>
  <si>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</si>
  <si>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</si>
  <si>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</si>
  <si>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</si>
  <si>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</si>
  <si>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</si>
  <si>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</si>
  <si>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</si>
  <si>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</si>
  <si>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</si>
  <si>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</si>
  <si>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</si>
  <si>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</si>
  <si>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</si>
  <si>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</si>
  <si>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</si>
  <si>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</si>
  <si>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</si>
  <si>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</si>
  <si>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</si>
  <si>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</si>
  <si>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</si>
  <si>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</si>
  <si>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</si>
  <si>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</si>
  <si>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</si>
  <si>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</si>
  <si>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</si>
  <si>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</si>
  <si>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</si>
  <si>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</si>
  <si>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</si>
  <si>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</si>
  <si>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</si>
  <si>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</si>
  <si>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</si>
  <si>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</si>
  <si>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</si>
  <si>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</si>
  <si>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</si>
  <si>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</si>
  <si>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</si>
  <si>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</si>
  <si>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</si>
  <si>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</si>
  <si>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</si>
  <si>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</si>
  <si>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</si>
  <si>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</si>
  <si>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</si>
  <si>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</si>
  <si>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</si>
  <si>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</si>
  <si>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</si>
  <si>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</si>
  <si>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</si>
  <si>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</si>
  <si>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</si>
  <si>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</si>
  <si>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</si>
  <si>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</si>
  <si>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</si>
  <si>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</si>
  <si>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</si>
  <si>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</si>
  <si>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</si>
  <si>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</si>
  <si>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</si>
  <si>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</si>
  <si>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</si>
  <si>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</si>
  <si>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</si>
  <si>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</si>
  <si>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</si>
  <si>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</si>
  <si>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</si>
  <si>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</si>
  <si>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</si>
  <si>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</si>
  <si>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</si>
  <si>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</si>
  <si>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</si>
  <si>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</si>
  <si>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</si>
  <si>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</si>
  <si>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</si>
  <si>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</si>
  <si>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</si>
  <si>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</si>
  <si>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</si>
  <si>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</si>
  <si>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</si>
  <si>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</si>
  <si>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</si>
  <si>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</si>
  <si>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</si>
  <si>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</si>
  <si>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</si>
  <si>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</si>
  <si>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</si>
  <si>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</si>
  <si>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</si>
  <si>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</si>
  <si>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</si>
  <si>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</si>
  <si>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</si>
  <si>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</si>
  <si>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</si>
  <si>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</si>
  <si>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</si>
  <si>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</si>
  <si>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</si>
  <si>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</si>
  <si>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</si>
  <si>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</si>
  <si>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</si>
  <si>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</si>
  <si>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</si>
  <si>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</si>
  <si>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</si>
  <si>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</si>
  <si>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</si>
  <si>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</si>
  <si>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</si>
  <si>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</si>
  <si>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</si>
  <si>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</si>
  <si>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</si>
  <si>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</si>
  <si>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</si>
  <si>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</si>
  <si>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</si>
  <si>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</si>
  <si>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</si>
  <si>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</si>
  <si>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</si>
  <si>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</si>
  <si>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</si>
  <si>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</si>
  <si>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</si>
  <si>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</si>
  <si>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</si>
  <si>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</si>
  <si>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</si>
  <si>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</si>
  <si>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</si>
  <si>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</si>
  <si>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</si>
  <si>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</si>
  <si>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</si>
  <si>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</si>
  <si>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</si>
  <si>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</si>
  <si>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</si>
  <si>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</si>
  <si>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</si>
  <si>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</si>
  <si>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</si>
  <si>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</si>
  <si>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</si>
  <si>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</si>
  <si>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</si>
  <si>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</si>
  <si>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</si>
  <si>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</si>
  <si>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</si>
  <si>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</si>
  <si>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</si>
  <si>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</si>
  <si>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</si>
  <si>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</si>
  <si>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</si>
  <si>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</si>
  <si>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</si>
  <si>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</si>
  <si>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</si>
  <si>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</si>
  <si>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</si>
  <si>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</si>
  <si>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</si>
  <si>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</si>
  <si>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</si>
  <si>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</si>
  <si>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</si>
  <si>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</si>
  <si>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</si>
  <si>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</si>
  <si>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</si>
  <si>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</si>
  <si>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</si>
  <si>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</si>
  <si>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</si>
  <si>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</si>
  <si>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</si>
  <si>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</si>
  <si>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</si>
  <si>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</si>
  <si>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</si>
  <si>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</si>
  <si>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</si>
  <si>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</si>
  <si>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</si>
  <si>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</si>
  <si>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</si>
  <si>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</si>
  <si>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</si>
  <si>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</si>
  <si>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</si>
  <si>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</si>
  <si>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</si>
  <si>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</si>
  <si>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</si>
  <si>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</si>
  <si>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</si>
  <si>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</si>
  <si>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</si>
  <si>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</si>
  <si>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</si>
  <si>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</si>
  <si>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</si>
  <si>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</si>
  <si>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</si>
  <si>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</si>
  <si>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</si>
  <si>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</si>
  <si>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</si>
  <si>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</si>
  <si>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</si>
  <si>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</si>
  <si>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</si>
  <si>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</si>
  <si>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</si>
  <si>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</si>
  <si>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</si>
  <si>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</si>
  <si>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</si>
  <si>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</si>
  <si>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</si>
  <si>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</si>
  <si>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</si>
  <si>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</si>
  <si>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</si>
  <si>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</si>
  <si>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</si>
  <si>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</si>
  <si>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</si>
  <si>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</si>
  <si>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</si>
  <si>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</si>
  <si>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</si>
  <si>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</si>
  <si>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</si>
  <si>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</si>
  <si>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</si>
  <si>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</si>
  <si>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</si>
  <si>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</si>
  <si>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</si>
  <si>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</si>
  <si>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</si>
  <si>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</si>
  <si>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</si>
  <si>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</si>
  <si>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</si>
  <si>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</si>
  <si>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</si>
  <si>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</si>
  <si>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</si>
  <si>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</si>
  <si>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</si>
  <si>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</si>
  <si>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</si>
  <si>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</si>
  <si>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</si>
  <si>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</si>
  <si>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</si>
  <si>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</si>
  <si>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</si>
  <si>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</si>
  <si>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</si>
  <si>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</si>
  <si>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</si>
  <si>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</si>
  <si>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</si>
  <si>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</si>
  <si>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</si>
  <si>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</si>
  <si>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</si>
  <si>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</si>
  <si>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</si>
  <si>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</si>
  <si>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</si>
  <si>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</si>
  <si>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</si>
  <si>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</si>
  <si>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</si>
  <si>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</si>
  <si>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</si>
  <si>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</si>
  <si>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</si>
  <si>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</si>
  <si>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</si>
  <si>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</si>
  <si>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</si>
  <si>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</si>
  <si>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</si>
  <si>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</si>
  <si>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</si>
  <si>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</si>
  <si>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</si>
  <si>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</si>
  <si>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</si>
  <si>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</si>
  <si>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</si>
  <si>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</si>
  <si>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</si>
  <si>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</si>
  <si>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</si>
  <si>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</si>
  <si>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</si>
  <si>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</si>
  <si>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</si>
  <si>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</si>
  <si>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</si>
  <si>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</si>
  <si>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</si>
  <si>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</si>
  <si>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</si>
  <si>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</si>
  <si>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</si>
  <si>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</si>
  <si>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</si>
  <si>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</si>
  <si>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</si>
  <si>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</si>
  <si>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</si>
  <si>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</si>
  <si>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</si>
  <si>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</si>
  <si>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</si>
  <si>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</si>
  <si>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</si>
  <si>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</si>
  <si>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</si>
  <si>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</si>
  <si>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</si>
  <si>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</si>
  <si>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</si>
  <si>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</si>
  <si>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</si>
  <si>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</si>
  <si>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</si>
  <si>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</si>
  <si>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</si>
  <si>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</si>
  <si>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</si>
  <si>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</si>
  <si>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</si>
  <si>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</si>
  <si>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</si>
  <si>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</si>
  <si>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</si>
  <si>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</si>
  <si>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</si>
  <si>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</si>
  <si>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</si>
  <si>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</si>
  <si>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</si>
  <si>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</si>
  <si>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</si>
  <si>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</si>
  <si>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</si>
  <si>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</si>
  <si>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</si>
  <si>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</si>
  <si>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</si>
  <si>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</si>
  <si>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</si>
  <si>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</si>
  <si>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</si>
  <si>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</si>
  <si>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</si>
  <si>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</si>
  <si>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</si>
  <si>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</si>
  <si>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</si>
  <si>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</si>
  <si>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</si>
  <si>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</si>
  <si>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</si>
  <si>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</si>
  <si>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</si>
  <si>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</si>
  <si>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</si>
  <si>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</si>
  <si>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</si>
  <si>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</si>
  <si>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</si>
  <si>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</si>
  <si>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</si>
  <si>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</si>
  <si>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</si>
  <si>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</si>
  <si>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</si>
  <si>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</si>
  <si>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</si>
  <si>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</si>
  <si>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</si>
  <si>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</si>
  <si>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</si>
  <si>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</si>
  <si>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</si>
  <si>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</si>
  <si>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</si>
  <si>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</si>
  <si>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</si>
  <si>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</si>
  <si>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</si>
  <si>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</si>
  <si>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</si>
  <si>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</si>
  <si>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</si>
  <si>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</si>
  <si>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</si>
  <si>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</si>
  <si>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</si>
  <si>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</si>
  <si>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</si>
  <si>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</si>
  <si>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</si>
  <si>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</si>
  <si>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</si>
  <si>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</si>
  <si>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</si>
  <si>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</si>
  <si>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</si>
  <si>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</si>
  <si>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</si>
  <si>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</si>
  <si>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</si>
  <si>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</si>
  <si>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</si>
  <si>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</si>
  <si>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</si>
  <si>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</si>
  <si>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</si>
  <si>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</si>
  <si>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</si>
  <si>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</si>
  <si>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</si>
  <si>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</si>
  <si>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</si>
  <si>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</si>
  <si>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</si>
  <si>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</si>
  <si>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</si>
  <si>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</si>
  <si>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</si>
  <si>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</si>
  <si>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</si>
  <si>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</si>
  <si>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</si>
  <si>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</si>
  <si>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</si>
  <si>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</si>
  <si>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</si>
  <si>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</si>
  <si>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</si>
  <si>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</si>
  <si>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</si>
  <si>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</si>
  <si>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</si>
  <si>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</si>
  <si>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</si>
  <si>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</si>
  <si>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</si>
  <si>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</si>
  <si>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</si>
  <si>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</si>
  <si>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</si>
  <si>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</si>
  <si>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</si>
  <si>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</si>
  <si>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</si>
  <si>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</si>
  <si>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</si>
  <si>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</si>
  <si>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</si>
  <si>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</si>
  <si>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</si>
  <si>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</si>
  <si>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</si>
  <si>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</si>
  <si>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</si>
  <si>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</si>
  <si>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</si>
  <si>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</si>
  <si>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</si>
  <si>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</si>
  <si>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</si>
  <si>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</si>
  <si>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</si>
  <si>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</si>
  <si>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</si>
  <si>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</si>
  <si>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</si>
  <si>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</si>
  <si>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</si>
  <si>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</si>
  <si>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</si>
  <si>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</si>
  <si>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</si>
  <si>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</si>
  <si>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</si>
  <si>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</si>
  <si>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</si>
  <si>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</si>
  <si>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</si>
  <si>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</si>
  <si>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</si>
  <si>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</si>
  <si>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</si>
  <si>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</si>
  <si>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</si>
  <si>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</si>
  <si>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</si>
  <si>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</si>
  <si>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</si>
  <si>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</si>
  <si>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</si>
  <si>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</si>
  <si>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</si>
  <si>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</si>
  <si>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</si>
  <si>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</si>
  <si>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</si>
  <si>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</si>
  <si>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</si>
  <si>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</si>
  <si>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</si>
  <si>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</si>
  <si>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</si>
  <si>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</si>
  <si>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</si>
  <si>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</si>
  <si>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</si>
  <si>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</si>
  <si>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</si>
  <si>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</si>
  <si>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</si>
  <si>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</si>
  <si>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</si>
  <si>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</si>
  <si>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</si>
  <si>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</si>
  <si>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</si>
  <si>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</si>
  <si>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</si>
  <si>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</si>
  <si>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</si>
  <si>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</si>
  <si>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</si>
  <si>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</si>
  <si>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</si>
  <si>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</si>
  <si>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</si>
  <si>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</si>
  <si>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</si>
  <si>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</si>
  <si>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</si>
  <si>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</si>
  <si>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</si>
  <si>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</si>
  <si>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</si>
  <si>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</si>
  <si>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</si>
  <si>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</si>
  <si>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</si>
  <si>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</si>
  <si>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</si>
  <si>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</si>
  <si>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</si>
  <si>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</si>
  <si>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</si>
  <si>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</si>
  <si>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</si>
  <si>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</si>
  <si>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</si>
  <si>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</si>
  <si>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</si>
  <si>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</si>
  <si>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</si>
  <si>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</si>
  <si>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</si>
  <si>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</si>
  <si>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</si>
  <si>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</si>
  <si>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</si>
  <si>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</si>
  <si>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</si>
  <si>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</si>
  <si>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</si>
  <si>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</si>
  <si>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</si>
  <si>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</si>
  <si>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</si>
  <si>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</si>
  <si>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</si>
  <si>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</si>
  <si>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</si>
  <si>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</si>
  <si>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</si>
  <si>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</si>
  <si>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</si>
  <si>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</si>
  <si>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</si>
  <si>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</si>
  <si>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</si>
  <si>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</si>
  <si>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</si>
  <si>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</si>
  <si>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</si>
  <si>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</si>
  <si>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</si>
  <si>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</si>
  <si>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</si>
  <si>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</si>
  <si>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</si>
  <si>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</si>
  <si>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</si>
  <si>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</si>
  <si>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</si>
  <si>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</si>
  <si>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</si>
  <si>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</si>
  <si>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</si>
  <si>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</si>
  <si>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</si>
  <si>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</si>
  <si>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</si>
  <si>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</si>
  <si>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</si>
  <si>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</si>
  <si>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</si>
  <si>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</si>
  <si>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</si>
  <si>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</si>
  <si>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</si>
  <si>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</si>
  <si>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</si>
  <si>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</si>
  <si>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</si>
  <si>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</si>
  <si>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</si>
  <si>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</si>
  <si>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</si>
  <si>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</si>
  <si>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</si>
  <si>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</si>
  <si>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</si>
  <si>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</si>
  <si>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</si>
  <si>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</si>
  <si>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</si>
  <si>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</si>
  <si>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</si>
  <si>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</si>
  <si>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</si>
  <si>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</si>
  <si>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</si>
  <si>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</si>
  <si>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</si>
  <si>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</si>
  <si>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</si>
  <si>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</si>
  <si>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</si>
  <si>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</si>
  <si>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</si>
  <si>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</si>
  <si>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</si>
  <si>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</si>
  <si>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</si>
  <si>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</si>
  <si>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</si>
  <si>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</si>
  <si>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</si>
  <si>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</si>
  <si>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</si>
  <si>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</si>
  <si>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</si>
  <si>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</si>
  <si>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</si>
  <si>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</si>
  <si>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</si>
  <si>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</si>
  <si>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</si>
  <si>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</si>
  <si>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</si>
  <si>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</si>
  <si>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</si>
  <si>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</si>
  <si>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</si>
  <si>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</si>
  <si>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</si>
  <si>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</si>
  <si>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</si>
  <si>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</si>
  <si>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</si>
  <si>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</si>
  <si>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</si>
  <si>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</si>
  <si>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</si>
  <si>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</si>
  <si>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</si>
  <si>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</si>
  <si>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</si>
  <si>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</si>
  <si>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</si>
  <si>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</si>
  <si>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</si>
  <si>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</si>
  <si>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</si>
  <si>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</si>
  <si>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</si>
  <si>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</si>
  <si>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</si>
  <si>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</si>
  <si>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</si>
  <si>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</si>
  <si>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</si>
  <si>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</si>
  <si>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</si>
  <si>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</si>
  <si>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</si>
  <si>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</si>
  <si>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</si>
  <si>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</si>
  <si>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</si>
  <si>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</si>
  <si>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</si>
  <si>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</si>
  <si>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</si>
  <si>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</si>
  <si>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</si>
  <si>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</si>
  <si>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</si>
  <si>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</si>
  <si>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</si>
  <si>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</si>
  <si>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</si>
  <si>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</si>
  <si>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</si>
  <si>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</si>
  <si>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</si>
  <si>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</si>
  <si>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</si>
  <si>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</si>
  <si>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</si>
  <si>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</si>
  <si>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</si>
  <si>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</si>
  <si>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</si>
  <si>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</si>
  <si>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</si>
  <si>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</si>
  <si>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</si>
  <si>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</si>
  <si>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</si>
  <si>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</si>
  <si>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</si>
  <si>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</si>
  <si>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</si>
  <si>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</si>
  <si>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</si>
  <si>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</si>
  <si>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</si>
  <si>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</si>
  <si>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</si>
  <si>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</si>
  <si>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</si>
  <si>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</si>
  <si>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</si>
  <si>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</si>
  <si>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</si>
  <si>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</si>
  <si>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</si>
  <si>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</si>
  <si>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</si>
  <si>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</si>
  <si>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</si>
  <si>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</si>
  <si>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</si>
  <si>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</si>
  <si>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</si>
  <si>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</si>
  <si>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</si>
  <si>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</si>
  <si>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</si>
  <si>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</si>
  <si>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</si>
  <si>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</si>
  <si>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</si>
  <si>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</si>
  <si>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</si>
  <si>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</si>
  <si>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</si>
  <si>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</si>
  <si>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</si>
  <si>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</si>
  <si>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</si>
  <si>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</si>
  <si>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</si>
  <si>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</si>
  <si>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</si>
  <si>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</si>
  <si>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</si>
  <si>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</si>
  <si>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</si>
  <si>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</si>
  <si>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</si>
  <si>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</si>
  <si>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</si>
  <si>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</si>
  <si>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</si>
  <si>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</si>
  <si>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</si>
  <si>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</si>
  <si>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</si>
  <si>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</si>
  <si>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</si>
  <si>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</si>
  <si>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</si>
  <si>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</si>
  <si>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</si>
  <si>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</si>
  <si>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</si>
  <si>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</si>
  <si>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</si>
  <si>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</si>
  <si>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</si>
  <si>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</si>
  <si>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</si>
  <si>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</si>
  <si>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</si>
  <si>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</si>
  <si>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</si>
  <si>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</si>
  <si>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</si>
  <si>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</si>
  <si>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</si>
  <si>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</si>
  <si>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</si>
  <si>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</si>
  <si>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</si>
  <si>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</si>
  <si>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</si>
  <si>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</si>
  <si>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</si>
  <si>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</si>
  <si>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</si>
  <si>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</si>
  <si>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</si>
  <si>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</si>
  <si>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</si>
  <si>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</si>
  <si>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</si>
  <si>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</si>
  <si>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</si>
  <si>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</si>
  <si>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</si>
  <si>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</si>
  <si>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</si>
  <si>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</si>
  <si>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</si>
  <si>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</si>
  <si>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</si>
  <si>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</si>
  <si>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</si>
  <si>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</si>
  <si>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</si>
  <si>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</si>
  <si>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</si>
  <si>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</si>
  <si>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</si>
  <si>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</si>
  <si>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</si>
  <si>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</si>
  <si>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</si>
  <si>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</si>
  <si>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</si>
  <si>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</si>
  <si>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</si>
  <si>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</si>
  <si>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</si>
  <si>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</si>
  <si>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</si>
  <si>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</si>
  <si>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</si>
  <si>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</si>
  <si>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</si>
  <si>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</si>
  <si>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</si>
  <si>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</si>
  <si>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</si>
  <si>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</si>
  <si>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</si>
  <si>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</si>
  <si>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</si>
  <si>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</si>
  <si>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</si>
  <si>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</si>
  <si>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</si>
  <si>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</si>
  <si>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</si>
  <si>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</si>
  <si>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</si>
  <si>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</si>
  <si>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</si>
  <si>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</si>
  <si>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</si>
  <si>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</si>
  <si>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</si>
  <si>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</si>
  <si>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</si>
  <si>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</si>
  <si>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</si>
  <si>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</si>
  <si>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</si>
  <si>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</si>
  <si>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</si>
  <si>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</si>
  <si>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</si>
  <si>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</si>
  <si>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</si>
  <si>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</si>
  <si>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</si>
  <si>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</si>
  <si>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</si>
  <si>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</si>
  <si>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</si>
  <si>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</si>
  <si>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</si>
  <si>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</si>
  <si>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</si>
  <si>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</si>
  <si>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</si>
  <si>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</si>
  <si>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</si>
  <si>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</si>
  <si>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</si>
  <si>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</si>
  <si>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</si>
  <si>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</si>
  <si>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</si>
  <si>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</si>
  <si>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</si>
  <si>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</si>
  <si>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</si>
  <si>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</si>
  <si>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</si>
  <si>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</si>
  <si>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</si>
  <si>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</si>
  <si>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</si>
  <si>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</si>
  <si>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</si>
  <si>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</si>
  <si>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</si>
  <si>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</si>
  <si>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</si>
  <si>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</si>
  <si>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</si>
  <si>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</si>
  <si>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</si>
  <si>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</si>
  <si>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</si>
  <si>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</si>
  <si>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</si>
  <si>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</si>
  <si>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</si>
  <si>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</si>
  <si>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</si>
  <si>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</si>
  <si>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</si>
  <si>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</si>
  <si>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</si>
  <si>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</si>
  <si>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</si>
  <si>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</si>
  <si>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</si>
  <si>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</si>
  <si>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</si>
  <si>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</si>
  <si>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</si>
  <si>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</si>
  <si>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</si>
  <si>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</si>
  <si>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</si>
  <si>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</si>
  <si>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</si>
  <si>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</si>
  <si>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</si>
  <si>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</si>
  <si>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</si>
  <si>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</si>
  <si>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</si>
  <si>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</si>
  <si>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</si>
  <si>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</si>
  <si>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</si>
  <si>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</si>
  <si>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</si>
  <si>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</si>
  <si>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</si>
  <si>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</si>
  <si>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</si>
  <si>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</si>
  <si>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</si>
  <si>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</si>
  <si>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</si>
  <si>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</si>
  <si>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</si>
  <si>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</si>
  <si>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</si>
  <si>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</si>
  <si>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</si>
  <si>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</si>
  <si>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</si>
  <si>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</si>
  <si>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</si>
  <si>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</si>
  <si>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</si>
  <si>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</si>
  <si>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</si>
  <si>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</si>
  <si>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</si>
  <si>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</si>
  <si>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</si>
  <si>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</si>
  <si>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</si>
  <si>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</si>
  <si>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</si>
  <si>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</si>
  <si>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</si>
  <si>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</si>
  <si>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</si>
  <si>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</si>
  <si>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</si>
  <si>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</si>
  <si>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</si>
  <si>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</si>
  <si>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</si>
  <si>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</si>
  <si>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</si>
  <si>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</si>
  <si>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</si>
  <si>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</si>
  <si>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</si>
  <si>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</si>
  <si>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</si>
  <si>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</si>
  <si>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</si>
  <si>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</si>
  <si>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</si>
  <si>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</si>
  <si>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</si>
  <si>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</si>
  <si>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</si>
  <si>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</si>
  <si>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</si>
  <si>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</si>
  <si>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</si>
  <si>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</si>
  <si>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</si>
  <si>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</si>
  <si>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</si>
  <si>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</si>
  <si>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</si>
  <si>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</si>
  <si>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</si>
  <si>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</si>
  <si>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</si>
  <si>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</si>
  <si>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</si>
  <si>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</si>
  <si>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</si>
  <si>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</si>
  <si>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</si>
  <si>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</si>
  <si>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</si>
  <si>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</si>
  <si>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</si>
  <si>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</si>
  <si>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</si>
  <si>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</si>
  <si>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</si>
  <si>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</si>
  <si>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</si>
  <si>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</si>
  <si>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</si>
  <si>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</si>
  <si>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</si>
  <si>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</si>
  <si>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</si>
  <si>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</si>
  <si>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</si>
  <si>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</si>
  <si>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</si>
  <si>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</si>
  <si>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</si>
  <si>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</si>
  <si>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</si>
  <si>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</si>
  <si>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</si>
  <si>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</si>
  <si>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</si>
  <si>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</si>
  <si>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</si>
  <si>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</si>
  <si>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</si>
  <si>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</si>
  <si>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</si>
  <si>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</si>
  <si>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</si>
  <si>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</si>
  <si>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</si>
  <si>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</si>
  <si>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</si>
  <si>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</si>
  <si>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</si>
  <si>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</si>
  <si>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</si>
  <si>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</si>
  <si>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</si>
  <si>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</si>
  <si>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</si>
  <si>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</si>
  <si>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</si>
  <si>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</si>
  <si>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</si>
  <si>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</si>
  <si>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</si>
  <si>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</si>
  <si>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</si>
  <si>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</si>
  <si>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</si>
  <si>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</si>
  <si>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</si>
  <si>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</si>
  <si>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</si>
  <si>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</si>
  <si>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</si>
  <si>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</si>
  <si>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</si>
  <si>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</si>
  <si>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</si>
  <si>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</si>
  <si>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</si>
  <si>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</si>
  <si>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</si>
  <si>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</si>
  <si>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</si>
  <si>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</si>
  <si>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</si>
  <si>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</si>
  <si>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</si>
  <si>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</si>
  <si>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</si>
  <si>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</si>
  <si>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</si>
  <si>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</si>
  <si>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</si>
  <si>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</si>
  <si>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</si>
  <si>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</si>
  <si>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</si>
  <si>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</si>
  <si>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</si>
  <si>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</si>
  <si>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</si>
  <si>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</si>
  <si>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</si>
  <si>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</si>
  <si>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</si>
  <si>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</si>
  <si>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</si>
  <si>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</si>
  <si>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</si>
  <si>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</si>
  <si>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</si>
  <si>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</si>
  <si>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</si>
  <si>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</si>
  <si>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</si>
  <si>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</si>
  <si>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</si>
  <si>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</si>
  <si>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</si>
  <si>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</si>
  <si>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</si>
  <si>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</si>
  <si>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</si>
  <si>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</si>
  <si>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</si>
  <si>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</si>
  <si>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</si>
  <si>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</si>
  <si>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</si>
  <si>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</si>
  <si>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</si>
  <si>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</si>
  <si>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</si>
  <si>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</si>
  <si>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</si>
  <si>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</si>
  <si>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</si>
  <si>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</si>
  <si>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</si>
  <si>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</si>
  <si>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</si>
  <si>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</si>
  <si>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</si>
  <si>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</si>
  <si>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</si>
  <si>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</si>
  <si>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</si>
  <si>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</si>
  <si>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</si>
  <si>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</si>
  <si>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</si>
  <si>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</si>
  <si>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</si>
  <si>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</si>
  <si>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</si>
  <si>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</si>
  <si>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</si>
  <si>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</si>
  <si>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</si>
  <si>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</si>
  <si>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</si>
  <si>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</si>
  <si>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</si>
  <si>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</si>
  <si>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</si>
  <si>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</si>
  <si>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</si>
  <si>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</si>
  <si>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</si>
  <si>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</si>
  <si>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</si>
  <si>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</si>
  <si>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</si>
  <si>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</si>
  <si>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</si>
  <si>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</si>
  <si>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</si>
  <si>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</si>
  <si>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</si>
  <si>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</si>
  <si>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</si>
  <si>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</si>
  <si>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</si>
  <si>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</si>
  <si>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</si>
  <si>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</si>
  <si>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</si>
  <si>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</si>
  <si>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</si>
  <si>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</si>
  <si>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</si>
  <si>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</si>
  <si>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</si>
  <si>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</si>
  <si>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</si>
  <si>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</si>
  <si>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</si>
  <si>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</si>
  <si>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</si>
  <si>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</si>
  <si>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</si>
  <si>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</si>
  <si>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</si>
  <si>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</si>
  <si>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</si>
  <si>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</si>
  <si>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</si>
  <si>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</si>
  <si>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</si>
  <si>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</si>
  <si>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</si>
  <si>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</si>
  <si>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</si>
  <si>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</si>
  <si>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</si>
  <si>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</si>
  <si>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</si>
  <si>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</si>
  <si>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</si>
  <si>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</si>
  <si>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</si>
  <si>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</si>
  <si>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</si>
  <si>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</si>
  <si>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</si>
  <si>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</si>
  <si>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</si>
  <si>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</si>
  <si>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</si>
  <si>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</si>
  <si>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</si>
  <si>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</si>
  <si>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</si>
  <si>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</si>
  <si>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</si>
  <si>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</si>
  <si>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</si>
  <si>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</si>
  <si>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</si>
  <si>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</si>
  <si>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</si>
  <si>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</si>
  <si>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</si>
  <si>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</si>
  <si>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</si>
  <si>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</si>
  <si>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</si>
  <si>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</si>
  <si>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</si>
  <si>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</si>
  <si>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</si>
  <si>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</si>
  <si>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</si>
  <si>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</si>
  <si>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</si>
  <si>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</si>
  <si>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</si>
  <si>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</si>
  <si>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</si>
  <si>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</si>
  <si>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</si>
  <si>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</si>
  <si>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</si>
  <si>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</si>
  <si>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</si>
  <si>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</si>
  <si>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</si>
  <si>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</si>
  <si>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</si>
  <si>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</si>
  <si>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</si>
  <si>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</si>
  <si>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</si>
  <si>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</si>
  <si>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</si>
  <si>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</si>
  <si>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</si>
  <si>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</si>
  <si>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</si>
  <si>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</si>
  <si>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</si>
  <si>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</si>
  <si>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</si>
  <si>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</si>
  <si>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</si>
  <si>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</si>
  <si>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</si>
  <si>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</si>
  <si>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</si>
  <si>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</si>
  <si>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</si>
  <si>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</si>
  <si>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</si>
  <si>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</si>
  <si>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</si>
  <si>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</si>
  <si>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</si>
  <si>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</si>
  <si>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</si>
  <si>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</si>
  <si>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</si>
  <si>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</si>
  <si>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</si>
  <si>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</si>
  <si>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</si>
  <si>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</si>
  <si>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</si>
  <si>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</si>
  <si>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</si>
  <si>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</si>
  <si>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</si>
  <si>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</si>
  <si>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</si>
  <si>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</si>
  <si>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</si>
  <si>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</si>
  <si>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</si>
  <si>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</si>
  <si>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</si>
  <si>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</si>
  <si>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</si>
  <si>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</si>
  <si>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</si>
  <si>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</si>
  <si>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</si>
  <si>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</si>
  <si>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</si>
  <si>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</si>
  <si>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</si>
  <si>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</si>
  <si>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</si>
  <si>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</si>
  <si>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</si>
  <si>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</si>
  <si>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</si>
  <si>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</si>
  <si>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</si>
  <si>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</si>
  <si>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</si>
  <si>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</si>
  <si>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</si>
  <si>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</si>
  <si>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</si>
  <si>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</si>
  <si>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</si>
  <si>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</si>
  <si>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</si>
  <si>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</si>
  <si>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</si>
  <si>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</si>
  <si>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</si>
  <si>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</si>
  <si>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</si>
  <si>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</si>
  <si>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</si>
  <si>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</si>
  <si>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</si>
  <si>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</si>
  <si>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</si>
  <si>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</si>
  <si>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</si>
  <si>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</si>
  <si>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</si>
  <si>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</si>
  <si>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</si>
  <si>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</si>
  <si>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</si>
  <si>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</si>
  <si>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</si>
  <si>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</si>
  <si>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</si>
  <si>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</si>
  <si>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</si>
  <si>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</si>
  <si>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</si>
  <si>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</si>
  <si>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</si>
  <si>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</si>
  <si>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</si>
  <si>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</si>
  <si>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</si>
  <si>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</si>
  <si>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</si>
  <si>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</si>
  <si>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</si>
  <si>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</si>
  <si>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</si>
  <si>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</si>
  <si>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</si>
  <si>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</si>
  <si>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</si>
  <si>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</si>
  <si>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</si>
  <si>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</si>
  <si>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</si>
  <si>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</si>
  <si>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</si>
  <si>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</si>
  <si>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</si>
  <si>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</si>
  <si>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</si>
  <si>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</si>
  <si>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</si>
  <si>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</si>
  <si>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</si>
  <si>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</si>
  <si>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</si>
  <si>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</si>
  <si>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</si>
  <si>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</si>
  <si>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</si>
  <si>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</si>
  <si>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</si>
  <si>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</si>
  <si>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</si>
  <si>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</si>
  <si>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</si>
  <si>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</si>
  <si>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</si>
  <si>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</si>
  <si>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</si>
  <si>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</si>
  <si>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</si>
  <si>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</si>
  <si>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</si>
  <si>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</si>
  <si>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</si>
  <si>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</si>
  <si>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</si>
  <si>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</si>
  <si>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</si>
  <si>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</si>
  <si>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</si>
  <si>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</si>
  <si>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</si>
  <si>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</si>
  <si>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</si>
  <si>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</si>
  <si>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</si>
  <si>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</si>
  <si>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</si>
  <si>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</si>
  <si>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</si>
  <si>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</si>
  <si>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</si>
  <si>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</si>
  <si>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</si>
  <si>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</si>
  <si>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</si>
  <si>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</si>
  <si>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</si>
  <si>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</si>
  <si>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</si>
  <si>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</si>
  <si>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</si>
  <si>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</si>
  <si>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</si>
  <si>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</si>
  <si>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</si>
  <si>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</si>
  <si>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</si>
  <si>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</si>
  <si>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</si>
  <si>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</si>
  <si>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</si>
  <si>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</si>
  <si>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</si>
  <si>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</si>
  <si>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</si>
  <si>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</si>
  <si>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</si>
  <si>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</si>
  <si>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</si>
  <si>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</si>
  <si>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</si>
  <si>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</si>
  <si>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</si>
  <si>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</si>
  <si>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</si>
  <si>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</si>
  <si>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</si>
  <si>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</si>
  <si>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</si>
  <si>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</si>
  <si>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</si>
  <si>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</si>
  <si>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</si>
  <si>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</si>
  <si>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</si>
  <si>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</si>
  <si>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</si>
  <si>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</si>
  <si>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</si>
  <si>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</si>
  <si>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</si>
  <si>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</si>
  <si>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</si>
  <si>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</si>
  <si>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</si>
  <si>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</si>
  <si>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</si>
  <si>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</si>
  <si>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</si>
  <si>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</si>
  <si>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</si>
  <si>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</si>
  <si>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</si>
  <si>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</si>
  <si>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</si>
  <si>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</si>
  <si>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</si>
  <si>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</si>
  <si>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</si>
  <si>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</si>
  <si>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</si>
  <si>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</si>
  <si>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</si>
  <si>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</si>
  <si>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</si>
  <si>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</si>
  <si>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</si>
  <si>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</si>
  <si>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</si>
  <si>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</si>
  <si>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</si>
  <si>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</si>
  <si>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</si>
  <si>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</si>
  <si>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</si>
  <si>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</si>
  <si>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</si>
  <si>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</si>
  <si>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</si>
  <si>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</si>
  <si>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</si>
  <si>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</si>
  <si>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</si>
  <si>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</si>
  <si>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</si>
  <si>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</si>
  <si>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</si>
  <si>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</si>
  <si>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</si>
  <si>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</si>
  <si>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</si>
  <si>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</si>
  <si>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</si>
  <si>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</si>
  <si>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</si>
  <si>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</si>
  <si>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</si>
  <si>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</si>
  <si>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</si>
  <si>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</si>
  <si>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</si>
  <si>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</si>
  <si>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</si>
  <si>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</si>
  <si>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</si>
  <si>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</si>
  <si>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</si>
  <si>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</si>
  <si>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</si>
  <si>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</si>
  <si>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</si>
  <si>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</si>
  <si>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</si>
  <si>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</si>
  <si>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</si>
  <si>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</si>
  <si>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</si>
  <si>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</si>
  <si>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</si>
  <si>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</si>
  <si>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</si>
  <si>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</si>
  <si>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</si>
  <si>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</si>
  <si>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</si>
  <si>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</si>
  <si>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</si>
  <si>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</si>
  <si>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</si>
  <si>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</si>
  <si>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</si>
  <si>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</si>
  <si>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</si>
  <si>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</si>
  <si>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</si>
  <si>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</si>
  <si>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</si>
  <si>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</si>
  <si>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</si>
  <si>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</si>
  <si>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</si>
  <si>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</si>
  <si>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</si>
  <si>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</si>
  <si>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</si>
  <si>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</si>
  <si>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</si>
  <si>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</si>
  <si>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</si>
  <si>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</si>
  <si>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</si>
  <si>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</si>
  <si>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</si>
  <si>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</si>
  <si>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</si>
  <si>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</si>
  <si>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</si>
  <si>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</si>
  <si>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</si>
  <si>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</si>
  <si>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</si>
  <si>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</si>
  <si>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</si>
  <si>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</si>
  <si>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</si>
  <si>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</si>
  <si>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</si>
  <si>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</si>
  <si>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</si>
  <si>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</si>
  <si>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</si>
  <si>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</si>
  <si>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</si>
  <si>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</si>
  <si>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</si>
  <si>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</si>
  <si>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</si>
  <si>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</si>
  <si>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</si>
  <si>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</si>
  <si>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</si>
  <si>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</si>
  <si>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</si>
  <si>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</si>
  <si>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</si>
  <si>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</si>
  <si>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</si>
  <si>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</si>
  <si>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</si>
  <si>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</si>
  <si>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</si>
  <si>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</si>
  <si>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</si>
  <si>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</si>
  <si>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</si>
  <si>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</si>
  <si>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</si>
  <si>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</si>
  <si>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</si>
  <si>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</si>
  <si>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</si>
  <si>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</si>
  <si>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</si>
  <si>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</si>
  <si>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</si>
  <si>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</si>
  <si>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</si>
  <si>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</si>
  <si>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</si>
  <si>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</si>
  <si>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</si>
  <si>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</si>
  <si>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</si>
  <si>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</si>
  <si>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</si>
  <si>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</si>
  <si>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</si>
  <si>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</si>
  <si>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</si>
  <si>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</si>
  <si>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</si>
  <si>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</si>
  <si>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</si>
  <si>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</si>
  <si>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</si>
  <si>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</si>
  <si>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</si>
  <si>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</si>
  <si>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</si>
  <si>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</si>
  <si>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</si>
  <si>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</si>
  <si>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</si>
  <si>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</si>
  <si>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</si>
  <si>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</si>
  <si>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</si>
  <si>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</si>
  <si>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</si>
  <si>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</si>
  <si>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</si>
  <si>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</si>
  <si>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</si>
  <si>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</si>
  <si>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</si>
  <si>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</si>
  <si>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</si>
  <si>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</si>
  <si>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</si>
  <si>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</si>
  <si>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</si>
  <si>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</si>
  <si>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</si>
  <si>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</si>
  <si>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</si>
  <si>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</si>
  <si>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</si>
  <si>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</si>
  <si>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</si>
  <si>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</si>
  <si>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</si>
  <si>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</si>
  <si>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</si>
  <si>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</si>
  <si>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</si>
  <si>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</si>
  <si>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</si>
  <si>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</si>
  <si>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</si>
  <si>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</si>
  <si>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</si>
  <si>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</si>
  <si>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</si>
  <si>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</si>
  <si>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</si>
  <si>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</si>
  <si>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</si>
  <si>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</si>
  <si>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</si>
  <si>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</si>
  <si>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</si>
  <si>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</si>
  <si>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</si>
  <si>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</si>
  <si>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</si>
  <si>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</si>
  <si>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</si>
  <si>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</si>
  <si>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</si>
  <si>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</si>
  <si>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</si>
  <si>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</si>
  <si>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</si>
  <si>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</si>
  <si>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</si>
  <si>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</si>
  <si>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</si>
  <si>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</si>
  <si>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</si>
  <si>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</si>
  <si>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</si>
  <si>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</si>
  <si>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</si>
  <si>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</si>
  <si>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</si>
  <si>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</si>
  <si>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</si>
  <si>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</si>
  <si>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</si>
  <si>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</si>
  <si>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</si>
  <si>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</si>
  <si>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</si>
  <si>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</si>
  <si>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</si>
  <si>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</si>
  <si>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</si>
  <si>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</si>
  <si>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</si>
  <si>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</si>
  <si>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</si>
  <si>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</si>
  <si>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</si>
  <si>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</si>
  <si>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</si>
  <si>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</si>
  <si>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</si>
  <si>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</si>
  <si>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</si>
  <si>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</si>
  <si>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</si>
  <si>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</si>
  <si>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</si>
  <si>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</si>
  <si>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</si>
  <si>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</si>
  <si>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</si>
  <si>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</si>
  <si>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</si>
  <si>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</si>
  <si>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</si>
  <si>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</si>
  <si>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</si>
  <si>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</si>
  <si>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</si>
  <si>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</si>
  <si>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</si>
  <si>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</si>
  <si>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</si>
  <si>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</si>
  <si>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</si>
  <si>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</si>
  <si>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</si>
  <si>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</si>
  <si>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</si>
  <si>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</si>
  <si>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</si>
  <si>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</si>
  <si>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</si>
  <si>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</si>
  <si>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</si>
  <si>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</si>
  <si>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</si>
  <si>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</si>
  <si>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</si>
  <si>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</si>
  <si>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</si>
  <si>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</si>
  <si>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</si>
  <si>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</si>
  <si>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</si>
  <si>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</si>
  <si>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</si>
  <si>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</si>
  <si>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</si>
  <si>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</si>
  <si>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</si>
  <si>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</si>
  <si>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</si>
  <si>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</si>
  <si>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</si>
  <si>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</si>
  <si>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</si>
  <si>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</si>
  <si>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</si>
  <si>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</si>
  <si>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</si>
  <si>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</si>
  <si>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</si>
  <si>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</si>
  <si>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</si>
  <si>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</si>
  <si>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</si>
  <si>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</si>
  <si>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</si>
  <si>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</si>
  <si>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</si>
  <si>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</si>
  <si>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</si>
  <si>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</si>
  <si>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</si>
  <si>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</si>
  <si>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</si>
  <si>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</si>
  <si>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</si>
  <si>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</si>
  <si>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</si>
  <si>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</si>
  <si>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</si>
  <si>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</si>
  <si>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</si>
  <si>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</si>
  <si>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</si>
  <si>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</si>
  <si>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</si>
  <si>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</si>
  <si>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</si>
  <si>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</si>
  <si>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</si>
  <si>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</si>
  <si>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</si>
  <si>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</si>
  <si>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</si>
  <si>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</si>
  <si>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</si>
  <si>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</si>
  <si>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</si>
  <si>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</si>
  <si>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</si>
  <si>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</si>
  <si>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</si>
  <si>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</si>
  <si>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</si>
  <si>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</si>
  <si>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</si>
  <si>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</si>
  <si>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</si>
  <si>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</si>
  <si>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</si>
  <si>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</si>
  <si>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</si>
  <si>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</si>
  <si>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</si>
  <si>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</si>
  <si>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</si>
  <si>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</si>
  <si>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</si>
  <si>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</si>
  <si>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</si>
  <si>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</si>
  <si>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</si>
  <si>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</si>
  <si>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</si>
  <si>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</si>
  <si>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</si>
  <si>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</si>
  <si>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</si>
  <si>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</si>
  <si>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</si>
  <si>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</si>
  <si>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</si>
  <si>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</si>
  <si>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</si>
  <si>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</si>
  <si>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</si>
  <si>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</si>
  <si>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</si>
  <si>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</si>
  <si>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</si>
  <si>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</si>
  <si>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</si>
  <si>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</si>
  <si>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</si>
  <si>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</si>
  <si>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</si>
  <si>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</si>
  <si>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</si>
  <si>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</si>
  <si>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</si>
  <si>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</si>
  <si>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</si>
  <si>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</si>
  <si>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</si>
  <si>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</si>
  <si>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</si>
  <si>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</si>
  <si>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</si>
  <si>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</si>
  <si>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</si>
  <si>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</si>
  <si>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</si>
  <si>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</si>
  <si>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</si>
  <si>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</si>
  <si>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</si>
  <si>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</si>
  <si>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</si>
  <si>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</si>
  <si>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</si>
  <si>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</si>
  <si>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</si>
  <si>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</si>
  <si>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</si>
  <si>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</si>
  <si>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</si>
  <si>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</si>
  <si>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</si>
  <si>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</si>
  <si>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</si>
  <si>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</si>
  <si>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</si>
  <si>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</si>
  <si>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</si>
  <si>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</si>
  <si>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</si>
  <si>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</si>
  <si>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</si>
  <si>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</si>
  <si>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</si>
  <si>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</si>
  <si>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</si>
  <si>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</si>
  <si>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</si>
  <si>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</si>
  <si>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</si>
  <si>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</si>
  <si>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</si>
  <si>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</si>
  <si>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</si>
  <si>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</si>
  <si>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</si>
  <si>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</si>
  <si>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</si>
  <si>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</si>
  <si>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</si>
  <si>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</si>
  <si>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</si>
  <si>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</si>
  <si>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</si>
  <si>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</si>
  <si>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</si>
  <si>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</si>
  <si>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</si>
  <si>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</si>
  <si>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</si>
  <si>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</si>
  <si>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</si>
  <si>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</si>
  <si>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</si>
  <si>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</si>
  <si>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</si>
  <si>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</si>
  <si>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</si>
  <si>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</si>
  <si>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</si>
  <si>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</si>
  <si>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</si>
  <si>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</si>
  <si>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</si>
  <si>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</si>
  <si>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</si>
  <si>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</si>
  <si>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</si>
  <si>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</si>
  <si>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</si>
  <si>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</si>
  <si>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</si>
  <si>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</si>
  <si>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</si>
  <si>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</si>
  <si>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</si>
  <si>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</si>
  <si>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</si>
  <si>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</si>
  <si>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</si>
  <si>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</si>
  <si>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</si>
  <si>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</si>
  <si>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</si>
  <si>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</si>
  <si>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</si>
  <si>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</si>
  <si>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</si>
  <si>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</si>
  <si>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</si>
  <si>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</si>
  <si>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</si>
  <si>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</si>
  <si>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</si>
  <si>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</si>
  <si>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</si>
  <si>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</si>
  <si>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</si>
  <si>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</si>
  <si>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</si>
  <si>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</si>
  <si>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</si>
  <si>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</si>
  <si>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</si>
  <si>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</si>
  <si>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</si>
  <si>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</si>
  <si>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</si>
  <si>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</si>
  <si>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</si>
  <si>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</si>
  <si>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</si>
  <si>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</si>
  <si>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</si>
  <si>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</si>
  <si>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</si>
  <si>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</si>
  <si>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</si>
  <si>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</si>
  <si>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</si>
  <si>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</si>
  <si>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</si>
  <si>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</si>
  <si>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</si>
  <si>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</si>
  <si>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</si>
  <si>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</si>
  <si>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</si>
  <si>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</si>
  <si>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</si>
  <si>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</si>
  <si>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</si>
  <si>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</si>
  <si>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</si>
  <si>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</si>
  <si>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</si>
  <si>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</si>
  <si>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</si>
  <si>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</si>
  <si>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</si>
  <si>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</si>
  <si>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</si>
  <si>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</si>
  <si>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</si>
  <si>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</si>
  <si>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</si>
  <si>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</si>
  <si>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</si>
  <si>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</si>
  <si>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</si>
  <si>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</si>
  <si>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</si>
  <si>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</si>
  <si>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</si>
  <si>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</si>
  <si>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</si>
  <si>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</si>
  <si>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</si>
  <si>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</si>
  <si>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</si>
  <si>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</si>
  <si>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</si>
  <si>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</si>
  <si>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</si>
  <si>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</si>
  <si>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</si>
  <si>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</si>
  <si>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</si>
  <si>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</si>
  <si>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</si>
  <si>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</si>
  <si>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</si>
  <si>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</si>
  <si>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</si>
  <si>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</si>
  <si>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</si>
  <si>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</si>
  <si>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</si>
  <si>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</si>
  <si>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</si>
  <si>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</si>
  <si>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</si>
  <si>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</si>
  <si>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</si>
  <si>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</si>
  <si>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</si>
  <si>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</si>
  <si>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</si>
  <si>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</si>
  <si>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</si>
  <si>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</si>
  <si>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</si>
  <si>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</si>
  <si>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</si>
  <si>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</si>
  <si>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</si>
  <si>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</si>
  <si>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</si>
  <si>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</si>
  <si>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</si>
  <si>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</si>
  <si>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</si>
  <si>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</si>
  <si>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</si>
  <si>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</si>
  <si>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</si>
  <si>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</si>
  <si>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</si>
  <si>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</si>
  <si>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</si>
  <si>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</si>
  <si>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</si>
  <si>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</si>
  <si>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</si>
  <si>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</si>
  <si>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</si>
  <si>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</si>
  <si>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</si>
  <si>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</si>
  <si>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</si>
  <si>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</si>
  <si>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</si>
  <si>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</si>
  <si>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</si>
  <si>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</si>
  <si>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</si>
  <si>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</si>
  <si>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</si>
  <si>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</si>
  <si>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</si>
  <si>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</si>
  <si>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</si>
  <si>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</si>
  <si>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</si>
  <si>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</si>
  <si>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</si>
  <si>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</si>
  <si>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</si>
  <si>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</si>
  <si>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</si>
  <si>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</si>
  <si>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</si>
  <si>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</si>
  <si>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</si>
  <si>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</si>
  <si>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</si>
  <si>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</si>
  <si>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</si>
  <si>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</si>
  <si>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</si>
  <si>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</si>
  <si>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</si>
  <si>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</si>
  <si>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</si>
  <si>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</si>
  <si>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</si>
  <si>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</si>
  <si>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</si>
  <si>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</si>
  <si>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</si>
  <si>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</si>
  <si>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</si>
  <si>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</si>
  <si>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</si>
  <si>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</si>
  <si>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</si>
  <si>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</si>
  <si>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</si>
  <si>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</si>
  <si>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</si>
  <si>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</si>
  <si>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</si>
  <si>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</si>
  <si>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</si>
  <si>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</si>
  <si>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</si>
  <si>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</si>
  <si>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</si>
  <si>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</si>
  <si>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</si>
  <si>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</si>
  <si>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</si>
  <si>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</si>
  <si>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</si>
  <si>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</si>
  <si>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</si>
  <si>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</si>
  <si>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</si>
  <si>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</si>
  <si>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</si>
  <si>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</si>
  <si>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</si>
  <si>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</si>
  <si>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</si>
  <si>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</si>
  <si>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</si>
  <si>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</si>
  <si>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</si>
  <si>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</si>
  <si>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</si>
  <si>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</si>
  <si>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</si>
  <si>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</si>
  <si>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</si>
  <si>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</si>
  <si>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</si>
  <si>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</si>
  <si>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</si>
  <si>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</si>
  <si>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</si>
  <si>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</si>
  <si>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</si>
  <si>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</si>
  <si>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</si>
  <si>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</si>
  <si>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</si>
  <si>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</si>
  <si>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</si>
  <si>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</si>
  <si>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</si>
  <si>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</si>
  <si>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</si>
  <si>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</si>
  <si>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</si>
  <si>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</si>
  <si>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</si>
  <si>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</si>
  <si>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</si>
  <si>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</si>
  <si>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</si>
  <si>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</si>
  <si>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</si>
  <si>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</si>
  <si>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</si>
  <si>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</si>
  <si>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</si>
  <si>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</si>
  <si>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</si>
  <si>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</si>
  <si>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</si>
  <si>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</si>
  <si>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</si>
  <si>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</si>
  <si>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</si>
  <si>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</si>
  <si>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</si>
  <si>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</si>
  <si>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</si>
  <si>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</si>
  <si>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</si>
  <si>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</si>
  <si>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</si>
  <si>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</si>
  <si>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</si>
  <si>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</si>
  <si>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</si>
  <si>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</si>
  <si>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</si>
  <si>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</si>
  <si>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</si>
  <si>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</si>
  <si>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</si>
  <si>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</si>
  <si>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</si>
  <si>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</si>
  <si>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</si>
  <si>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</si>
  <si>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</si>
  <si>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</si>
  <si>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</si>
  <si>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</si>
  <si>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</si>
  <si>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</si>
  <si>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</si>
  <si>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</si>
  <si>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</si>
  <si>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</si>
  <si>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</si>
  <si>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</si>
  <si>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</si>
  <si>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</si>
  <si>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</si>
  <si>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</si>
  <si>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</si>
  <si>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</si>
  <si>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</si>
  <si>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</si>
  <si>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</si>
  <si>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</si>
  <si>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</si>
  <si>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</si>
  <si>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</si>
  <si>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</si>
  <si>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</si>
  <si>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</si>
  <si>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</si>
  <si>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</si>
  <si>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</si>
  <si>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</si>
  <si>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</si>
  <si>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</si>
  <si>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</si>
  <si>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</si>
  <si>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</si>
  <si>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</si>
  <si>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</si>
  <si>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</si>
  <si>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</si>
  <si>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</si>
  <si>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</si>
  <si>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</si>
  <si>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</si>
  <si>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</si>
  <si>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</si>
  <si>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</si>
  <si>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</si>
  <si>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</si>
  <si>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</si>
  <si>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</si>
  <si>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</si>
  <si>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</si>
  <si>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</si>
  <si>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</si>
  <si>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</si>
  <si>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</si>
  <si>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</si>
  <si>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</si>
  <si>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</si>
  <si>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</si>
  <si>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</si>
  <si>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</si>
  <si>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</si>
  <si>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</si>
  <si>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</si>
  <si>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</si>
  <si>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</si>
  <si>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</si>
  <si>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</si>
  <si>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</si>
  <si>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</si>
  <si>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</si>
  <si>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</si>
  <si>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</si>
  <si>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</si>
  <si>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</si>
  <si>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</si>
  <si>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</si>
  <si>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</si>
  <si>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</si>
  <si>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</si>
  <si>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</si>
  <si>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</si>
  <si>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</si>
  <si>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</si>
  <si>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</si>
  <si>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</si>
  <si>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</si>
  <si>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</si>
  <si>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</si>
  <si>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</si>
  <si>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</si>
  <si>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</si>
  <si>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</si>
  <si>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</si>
  <si>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</si>
  <si>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</si>
  <si>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</si>
  <si>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</si>
  <si>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</si>
  <si>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</si>
  <si>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</si>
  <si>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</si>
  <si>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</si>
  <si>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</si>
  <si>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</si>
  <si>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</si>
  <si>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</si>
  <si>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</si>
  <si>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</si>
  <si>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</si>
  <si>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</si>
  <si>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</si>
  <si>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</si>
  <si>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</si>
  <si>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</si>
  <si>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</si>
  <si>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</si>
  <si>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</si>
  <si>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</si>
  <si>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</si>
  <si>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</si>
  <si>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</si>
  <si>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</si>
  <si>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</si>
  <si>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</si>
  <si>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</si>
  <si>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</si>
  <si>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</si>
  <si>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</si>
  <si>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</si>
  <si>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</si>
  <si>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</si>
  <si>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</si>
  <si>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</si>
  <si>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</si>
  <si>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</si>
  <si>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</si>
  <si>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</si>
  <si>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</si>
  <si>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</si>
  <si>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</si>
  <si>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</si>
  <si>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</si>
  <si>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</si>
  <si>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</si>
  <si>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</si>
  <si>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</si>
  <si>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</si>
  <si>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</si>
  <si>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</si>
  <si>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</si>
  <si>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</si>
  <si>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</si>
  <si>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</si>
  <si>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</si>
  <si>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</si>
  <si>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</si>
  <si>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</si>
  <si>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</si>
  <si>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</si>
  <si>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</si>
  <si>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</si>
  <si>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</si>
  <si>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</si>
  <si>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</si>
  <si>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</si>
  <si>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</si>
  <si>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</si>
  <si>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</si>
  <si>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</si>
  <si>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</si>
  <si>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</si>
  <si>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</si>
  <si>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</si>
  <si>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</si>
  <si>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</si>
  <si>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</si>
  <si>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</si>
  <si>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</si>
  <si>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</si>
  <si>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</si>
  <si>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</si>
  <si>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</si>
  <si>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</si>
  <si>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</si>
  <si>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</si>
  <si>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</si>
  <si>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</si>
  <si>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</si>
  <si>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</si>
  <si>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</si>
  <si>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</si>
  <si>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</si>
  <si>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</si>
  <si>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</si>
  <si>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</si>
  <si>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</si>
  <si>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</si>
  <si>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</si>
  <si>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</si>
  <si>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</si>
  <si>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</si>
  <si>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</si>
  <si>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</si>
  <si>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</si>
  <si>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</si>
  <si>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</si>
  <si>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</si>
  <si>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</si>
  <si>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</si>
  <si>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</si>
  <si>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</si>
  <si>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</si>
  <si>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</si>
  <si>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</si>
  <si>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</si>
  <si>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</si>
  <si>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</si>
  <si>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</si>
  <si>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</si>
  <si>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</si>
  <si>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</si>
  <si>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</si>
  <si>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</si>
  <si>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</si>
  <si>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</si>
  <si>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</si>
  <si>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</si>
  <si>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</si>
  <si>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</si>
  <si>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</si>
  <si>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</si>
  <si>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</si>
  <si>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</si>
  <si>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</si>
  <si>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</si>
  <si>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</si>
  <si>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</si>
  <si>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</si>
  <si>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</si>
  <si>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</si>
  <si>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</si>
  <si>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</si>
  <si>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</si>
  <si>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</si>
  <si>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</si>
  <si>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</si>
  <si>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</si>
  <si>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</si>
  <si>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</si>
  <si>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</si>
  <si>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</si>
  <si>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</si>
  <si>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</si>
  <si>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</si>
  <si>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</si>
  <si>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</si>
  <si>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</si>
  <si>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</si>
  <si>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</si>
  <si>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</si>
  <si>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</si>
  <si>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</si>
  <si>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</si>
  <si>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</si>
  <si>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</si>
  <si>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</si>
  <si>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</si>
  <si>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</si>
  <si>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</si>
  <si>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</si>
  <si>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</si>
  <si>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</si>
  <si>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</si>
  <si>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</si>
  <si>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</si>
  <si>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</si>
  <si>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</si>
  <si>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</si>
  <si>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</si>
  <si>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</si>
  <si>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</si>
  <si>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</si>
  <si>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</si>
  <si>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</si>
  <si>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</si>
  <si>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</si>
  <si>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</si>
  <si>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</si>
  <si>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</si>
  <si>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</si>
  <si>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</si>
  <si>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</si>
  <si>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</si>
  <si>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</si>
  <si>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</si>
  <si>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</si>
  <si>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</si>
  <si>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</si>
  <si>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</si>
  <si>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</si>
  <si>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</si>
  <si>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</si>
  <si>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</si>
  <si>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</si>
  <si>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</si>
  <si>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</si>
  <si>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</si>
  <si>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</si>
  <si>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</si>
  <si>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</si>
  <si>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</si>
  <si>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</si>
  <si>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</si>
  <si>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</si>
  <si>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</si>
  <si>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</si>
  <si>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</si>
  <si>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</si>
  <si>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</si>
  <si>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</si>
  <si>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</si>
  <si>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</si>
  <si>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</si>
  <si>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</si>
  <si>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</si>
  <si>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</si>
  <si>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</si>
  <si>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</si>
  <si>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</si>
  <si>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</si>
  <si>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</si>
  <si>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</si>
  <si>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</si>
  <si>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</si>
  <si>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</si>
  <si>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</si>
  <si>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</si>
  <si>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</si>
  <si>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</si>
  <si>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</si>
  <si>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</si>
  <si>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</si>
  <si>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</si>
  <si>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</si>
  <si>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</si>
  <si>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</si>
  <si>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</si>
  <si>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</si>
  <si>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</si>
  <si>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</si>
  <si>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</si>
  <si>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</si>
  <si>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</si>
  <si>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</si>
  <si>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</si>
  <si>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</si>
  <si>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</si>
  <si>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</si>
  <si>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</si>
  <si>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</si>
  <si>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</si>
  <si>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</si>
  <si>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</si>
  <si>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</si>
  <si>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</si>
  <si>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</si>
  <si>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</si>
  <si>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</si>
  <si>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</si>
  <si>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</si>
  <si>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</si>
  <si>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</si>
  <si>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</si>
  <si>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</si>
  <si>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</si>
  <si>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</si>
  <si>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</si>
  <si>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</si>
  <si>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</si>
  <si>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</si>
  <si>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</si>
  <si>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</si>
  <si>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</si>
  <si>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</si>
  <si>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</si>
  <si>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</si>
  <si>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</si>
  <si>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</si>
  <si>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</si>
  <si>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</si>
  <si>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</si>
  <si>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</si>
  <si>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</si>
  <si>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</si>
  <si>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</si>
  <si>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</si>
  <si>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</si>
  <si>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</si>
  <si>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</si>
  <si>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</si>
  <si>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</si>
  <si>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</si>
  <si>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</si>
  <si>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</si>
  <si>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</si>
  <si>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</si>
  <si>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</si>
  <si>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</si>
  <si>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</si>
  <si>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</si>
  <si>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</si>
  <si>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</si>
  <si>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</si>
  <si>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</si>
  <si>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</si>
  <si>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</si>
  <si>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</si>
  <si>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</si>
  <si>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</si>
  <si>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</si>
  <si>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</si>
  <si>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</si>
  <si>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</si>
  <si>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</si>
  <si>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</si>
  <si>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</si>
  <si>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</si>
  <si>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</si>
  <si>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</si>
  <si>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</si>
  <si>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</si>
  <si>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</si>
  <si>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</si>
  <si>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</si>
  <si>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</si>
  <si>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</si>
  <si>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</si>
  <si>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</si>
  <si>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</si>
  <si>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</si>
  <si>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</si>
  <si>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</si>
  <si>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</si>
  <si>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</si>
  <si>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</si>
  <si>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</si>
  <si>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</si>
  <si>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</si>
  <si>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</si>
  <si>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</si>
  <si>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</si>
  <si>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</si>
  <si>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</si>
  <si>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</si>
  <si>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</si>
  <si>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</si>
  <si>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</si>
  <si>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</si>
  <si>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</si>
  <si>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</si>
  <si>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</si>
  <si>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</si>
  <si>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</si>
  <si>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</si>
  <si>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</si>
  <si>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</si>
  <si>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</si>
  <si>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</si>
  <si>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</si>
  <si>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</si>
  <si>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</si>
  <si>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</si>
  <si>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</si>
  <si>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</si>
  <si>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</si>
  <si>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</si>
  <si>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</si>
  <si>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</si>
  <si>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</si>
  <si>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</si>
  <si>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</si>
  <si>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</si>
  <si>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</si>
  <si>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</si>
  <si>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</si>
  <si>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</si>
  <si>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</si>
  <si>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</si>
  <si>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</si>
  <si>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</si>
  <si>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</si>
  <si>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</si>
  <si>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</si>
  <si>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</si>
  <si>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</si>
  <si>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</si>
  <si>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</si>
  <si>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</si>
  <si>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</si>
  <si>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</si>
  <si>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</si>
  <si>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</si>
  <si>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</si>
  <si>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</si>
  <si>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</si>
  <si>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</si>
  <si>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</si>
  <si>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</si>
  <si>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</si>
  <si>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</si>
  <si>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</si>
  <si>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</si>
  <si>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</si>
  <si>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</si>
  <si>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</si>
  <si>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</si>
  <si>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</si>
  <si>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</si>
  <si>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</si>
  <si>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</si>
  <si>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</si>
  <si>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</si>
  <si>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</si>
  <si>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</si>
  <si>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</si>
  <si>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</si>
  <si>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</si>
  <si>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</si>
  <si>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</si>
  <si>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</si>
  <si>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</si>
  <si>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</si>
  <si>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</si>
  <si>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</si>
  <si>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</si>
  <si>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</si>
  <si>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</si>
  <si>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</si>
  <si>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</si>
  <si>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</si>
  <si>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</si>
  <si>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</si>
  <si>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</si>
  <si>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</si>
  <si>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</si>
  <si>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</si>
  <si>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</si>
  <si>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</si>
  <si>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</si>
  <si>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</si>
  <si>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</si>
  <si>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</si>
  <si>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</si>
  <si>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</si>
  <si>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</si>
  <si>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</si>
  <si>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</si>
  <si>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</si>
  <si>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</si>
  <si>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</si>
  <si>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</si>
  <si>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</si>
  <si>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</si>
  <si>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</si>
  <si>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</si>
  <si>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</si>
  <si>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</si>
  <si>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</si>
  <si>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</si>
  <si>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</si>
  <si>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</si>
  <si>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</si>
  <si>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</si>
  <si>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</si>
  <si>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</si>
  <si>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</si>
  <si>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</si>
  <si>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</si>
  <si>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</si>
  <si>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</si>
  <si>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</si>
  <si>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</si>
  <si>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</si>
  <si>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</si>
  <si>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</si>
  <si>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</si>
  <si>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</si>
  <si>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</si>
  <si>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</si>
  <si>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</si>
  <si>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</si>
  <si>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</si>
  <si>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</si>
  <si>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</si>
  <si>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</si>
  <si>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</si>
  <si>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</si>
  <si>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</si>
  <si>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</si>
  <si>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</si>
  <si>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</si>
  <si>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</si>
  <si>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</si>
  <si>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</si>
  <si>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</si>
  <si>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</si>
  <si>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</si>
  <si>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</si>
  <si>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</si>
  <si>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</si>
  <si>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</si>
  <si>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</si>
  <si>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</si>
  <si>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</si>
  <si>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</si>
  <si>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</si>
  <si>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</si>
  <si>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</si>
  <si>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</si>
  <si>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</si>
  <si>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</si>
  <si>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</si>
  <si>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</si>
  <si>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</si>
  <si>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</si>
  <si>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</si>
  <si>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</si>
  <si>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</si>
  <si>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</si>
  <si>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</si>
  <si>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</si>
  <si>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</si>
  <si>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</si>
  <si>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</si>
  <si>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</si>
  <si>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</si>
  <si>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</si>
  <si>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</si>
  <si>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</si>
  <si>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</si>
  <si>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</si>
  <si>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</si>
  <si>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</si>
  <si>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</si>
  <si>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</si>
  <si>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</si>
  <si>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</si>
  <si>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</si>
  <si>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</si>
  <si>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</si>
  <si>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</si>
  <si>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</si>
  <si>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</si>
  <si>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</si>
  <si>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</si>
  <si>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</si>
  <si>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</si>
  <si>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</si>
  <si>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</si>
  <si>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</si>
  <si>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</si>
  <si>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</si>
  <si>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</si>
  <si>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</si>
  <si>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</si>
  <si>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</si>
  <si>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</si>
  <si>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</si>
  <si>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</si>
  <si>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</si>
  <si>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</si>
  <si>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</si>
  <si>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</si>
  <si>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</si>
  <si>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</si>
  <si>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</si>
  <si>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</si>
  <si>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</si>
  <si>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</si>
  <si>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</si>
  <si>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</si>
  <si>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</si>
  <si>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</si>
  <si>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</si>
  <si>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</si>
  <si>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</si>
  <si>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</si>
  <si>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</si>
  <si>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</si>
  <si>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</si>
  <si>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</si>
  <si>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</si>
  <si>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</si>
  <si>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</si>
  <si>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</si>
  <si>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</si>
  <si>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</si>
  <si>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</si>
  <si>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</si>
  <si>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</si>
  <si>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</si>
  <si>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</si>
  <si>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</si>
  <si>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</si>
  <si>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</si>
  <si>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</si>
  <si>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</si>
  <si>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</si>
  <si>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</si>
  <si>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</si>
  <si>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</si>
  <si>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</si>
  <si>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</si>
  <si>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</si>
  <si>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</si>
  <si>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</si>
  <si>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</si>
  <si>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</si>
  <si>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</si>
  <si>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</si>
  <si>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</si>
  <si>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</si>
  <si>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</si>
  <si>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</si>
  <si>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</si>
  <si>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</si>
  <si>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</si>
  <si>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</si>
  <si>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</si>
  <si>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</si>
  <si>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</si>
  <si>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</si>
  <si>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</si>
  <si>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</si>
  <si>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</si>
  <si>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</si>
  <si>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</si>
  <si>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</si>
  <si>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</si>
  <si>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</si>
  <si>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</si>
  <si>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</si>
  <si>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</si>
  <si>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</si>
  <si>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</si>
  <si>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</si>
  <si>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</si>
  <si>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</si>
  <si>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</si>
  <si>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</si>
  <si>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</si>
  <si>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</si>
  <si>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</si>
  <si>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</si>
  <si>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</si>
  <si>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</si>
  <si>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</si>
  <si>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</si>
  <si>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</si>
  <si>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</si>
  <si>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</si>
  <si>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</si>
  <si>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</si>
  <si>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</si>
  <si>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</si>
  <si>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</si>
  <si>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</si>
  <si>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</si>
  <si>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</si>
  <si>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</si>
  <si>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</si>
  <si>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</si>
  <si>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</si>
  <si>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</si>
  <si>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</si>
  <si>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</si>
  <si>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</si>
  <si>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</si>
  <si>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</si>
  <si>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</si>
  <si>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</si>
  <si>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</si>
  <si>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</si>
  <si>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</si>
  <si>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</si>
  <si>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</si>
  <si>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</si>
  <si>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</si>
  <si>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</si>
  <si>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</si>
  <si>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</si>
  <si>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</si>
  <si>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</si>
  <si>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</si>
  <si>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</si>
  <si>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</si>
  <si>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</si>
  <si>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</si>
  <si>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</si>
  <si>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</si>
  <si>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</si>
  <si>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</si>
  <si>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</si>
  <si>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</si>
  <si>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</si>
  <si>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</si>
  <si>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</si>
  <si>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</si>
  <si>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</si>
  <si>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</si>
  <si>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</si>
  <si>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</si>
  <si>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</si>
  <si>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</si>
  <si>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</si>
  <si>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</si>
  <si>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</si>
  <si>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</si>
  <si>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</si>
  <si>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</si>
  <si>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</si>
  <si>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</si>
  <si>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</si>
  <si>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</si>
  <si>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</si>
  <si>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</si>
  <si>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</si>
  <si>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</si>
  <si>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</si>
  <si>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</si>
  <si>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</si>
  <si>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</si>
  <si>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</si>
  <si>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</si>
  <si>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</si>
  <si>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</si>
  <si>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</si>
  <si>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</si>
  <si>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</si>
  <si>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</si>
  <si>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</si>
  <si>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</si>
  <si>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</si>
  <si>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</si>
  <si>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</si>
  <si>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</si>
  <si>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</si>
  <si>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</si>
  <si>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</si>
  <si>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</si>
  <si>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</si>
  <si>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</si>
  <si>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</si>
  <si>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</si>
  <si>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</si>
  <si>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</si>
  <si>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</si>
  <si>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</si>
  <si>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</si>
  <si>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</si>
  <si>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</si>
  <si>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</si>
  <si>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</si>
  <si>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</si>
  <si>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</si>
  <si>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</si>
  <si>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</si>
  <si>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</si>
  <si>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</si>
  <si>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</si>
  <si>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</si>
  <si>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</si>
  <si>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</si>
  <si>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</si>
  <si>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</si>
  <si>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</si>
  <si>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</si>
  <si>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</si>
  <si>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</si>
  <si>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</si>
  <si>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</si>
  <si>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</si>
  <si>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</si>
  <si>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</si>
  <si>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</si>
  <si>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</si>
  <si>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</si>
  <si>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</si>
  <si>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</si>
  <si>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</si>
  <si>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</si>
  <si>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</si>
  <si>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</si>
  <si>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</si>
  <si>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</si>
  <si>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</si>
  <si>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</si>
  <si>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</si>
  <si>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</si>
  <si>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</si>
  <si>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</si>
  <si>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</si>
  <si>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</si>
  <si>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</si>
  <si>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</si>
  <si>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</si>
  <si>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</si>
  <si>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</si>
  <si>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</si>
  <si>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</si>
  <si>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</si>
  <si>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</si>
  <si>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</si>
  <si>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</si>
  <si>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</si>
  <si>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</si>
  <si>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</si>
  <si>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</si>
  <si>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</si>
  <si>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</si>
  <si>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</si>
  <si>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</si>
  <si>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</si>
  <si>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</si>
  <si>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</si>
  <si>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</si>
  <si>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</si>
  <si>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</si>
  <si>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</si>
  <si>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</si>
  <si>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</si>
  <si>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</si>
  <si>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</si>
  <si>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</si>
  <si>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</si>
  <si>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</si>
  <si>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</si>
  <si>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</si>
  <si>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</si>
  <si>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</si>
  <si>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</si>
  <si>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</si>
  <si>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</si>
  <si>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</si>
  <si>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</si>
  <si>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</si>
  <si>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</si>
  <si>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</si>
  <si>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</si>
  <si>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</si>
  <si>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</si>
  <si>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</si>
  <si>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</si>
  <si>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</si>
  <si>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</si>
  <si>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</si>
  <si>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</si>
  <si>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</si>
  <si>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</si>
  <si>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</si>
  <si>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</si>
  <si>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</si>
  <si>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</si>
  <si>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</si>
  <si>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</si>
  <si>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</si>
  <si>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</si>
  <si>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</si>
  <si>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</si>
  <si>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</si>
  <si>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</si>
  <si>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</si>
  <si>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</si>
  <si>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</si>
  <si>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</si>
  <si>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</si>
  <si>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</si>
  <si>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</si>
  <si>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</si>
  <si>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</si>
  <si>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</si>
  <si>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</si>
  <si>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</si>
  <si>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</si>
  <si>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</si>
  <si>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</si>
  <si>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</si>
  <si>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</si>
  <si>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</si>
  <si>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</si>
  <si>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</si>
  <si>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</si>
  <si>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</si>
  <si>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</si>
  <si>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</si>
  <si>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</si>
  <si>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</si>
  <si>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</si>
  <si>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</si>
  <si>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</si>
  <si>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</si>
  <si>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</si>
  <si>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</si>
  <si>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</si>
  <si>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</si>
  <si>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</si>
  <si>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</si>
  <si>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</si>
  <si>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</si>
  <si>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</si>
  <si>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</si>
  <si>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</si>
  <si>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</si>
  <si>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</si>
  <si>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</si>
  <si>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</si>
  <si>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</si>
  <si>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</si>
  <si>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</si>
  <si>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</si>
  <si>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</si>
  <si>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</si>
  <si>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</si>
  <si>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</si>
  <si>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</si>
  <si>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</si>
  <si>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</si>
  <si>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</si>
  <si>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</si>
  <si>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</si>
  <si>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</si>
  <si>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</si>
  <si>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</si>
  <si>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</si>
  <si>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</si>
  <si>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</si>
  <si>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</si>
  <si>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</si>
  <si>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</si>
  <si>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</si>
  <si>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</si>
  <si>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</si>
  <si>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</si>
  <si>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</si>
  <si>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</si>
  <si>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</si>
  <si>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</si>
  <si>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</si>
  <si>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</si>
  <si>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</si>
  <si>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</si>
  <si>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</si>
  <si>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</si>
  <si>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</si>
  <si>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</si>
  <si>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</si>
  <si>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</si>
  <si>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</si>
  <si>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</si>
  <si>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</si>
  <si>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</si>
  <si>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</si>
  <si>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</si>
  <si>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</si>
  <si>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</si>
  <si>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</si>
  <si>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</si>
  <si>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</si>
  <si>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</si>
  <si>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</si>
  <si>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</si>
  <si>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</si>
  <si>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</si>
  <si>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</si>
  <si>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</si>
  <si>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</si>
  <si>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</si>
  <si>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</si>
  <si>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</si>
  <si>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</si>
  <si>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</si>
  <si>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</si>
  <si>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</si>
  <si>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</si>
  <si>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</si>
  <si>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</si>
  <si>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</si>
  <si>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</si>
  <si>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</si>
  <si>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</si>
  <si>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</si>
  <si>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</si>
  <si>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</si>
  <si>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</si>
  <si>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</si>
  <si>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</si>
  <si>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</si>
  <si>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</si>
  <si>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</si>
  <si>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</si>
  <si>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</si>
  <si>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</si>
  <si>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</si>
  <si>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</si>
  <si>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</si>
  <si>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</si>
  <si>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</si>
  <si>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</si>
  <si>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</si>
  <si>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</si>
  <si>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</si>
  <si>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</si>
  <si>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</si>
  <si>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</si>
  <si>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</si>
  <si>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</si>
  <si>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</si>
  <si>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</si>
  <si>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</si>
  <si>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</si>
  <si>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</si>
  <si>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</si>
  <si>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</si>
  <si>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</si>
  <si>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</si>
  <si>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</si>
  <si>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</si>
  <si>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</si>
  <si>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</si>
  <si>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</si>
  <si>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</si>
  <si>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</si>
  <si>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</si>
  <si>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</si>
  <si>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</si>
  <si>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</si>
  <si>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</si>
  <si>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</si>
  <si>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</si>
  <si>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</si>
  <si>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</si>
  <si>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</si>
  <si>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</si>
  <si>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</si>
  <si>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</si>
  <si>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</si>
  <si>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</si>
  <si>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</si>
  <si>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</si>
  <si>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</si>
  <si>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</si>
  <si>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</si>
  <si>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</si>
  <si>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</si>
  <si>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</si>
  <si>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</si>
  <si>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</si>
  <si>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</si>
  <si>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</si>
  <si>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</si>
  <si>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</si>
  <si>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</si>
  <si>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</si>
  <si>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</si>
  <si>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</si>
  <si>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</si>
  <si>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</si>
  <si>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</si>
  <si>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</si>
  <si>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</si>
  <si>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</si>
  <si>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</si>
  <si>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</si>
  <si>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</si>
  <si>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</si>
  <si>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</si>
  <si>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</si>
  <si>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</si>
  <si>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</si>
  <si>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</si>
  <si>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</si>
  <si>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</si>
  <si>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</si>
  <si>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</si>
  <si>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</si>
  <si>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</si>
  <si>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</si>
  <si>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</si>
  <si>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</si>
  <si>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</si>
  <si>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</si>
  <si>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</si>
  <si>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</si>
  <si>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</si>
  <si>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</si>
  <si>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</si>
  <si>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</si>
  <si>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</si>
  <si>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</si>
  <si>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</si>
  <si>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</si>
  <si>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</si>
  <si>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</si>
  <si>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</si>
  <si>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</si>
  <si>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</si>
  <si>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</si>
  <si>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</si>
  <si>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</si>
  <si>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</si>
  <si>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</si>
  <si>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</si>
  <si>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</si>
  <si>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</si>
  <si>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</si>
  <si>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</si>
  <si>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</si>
  <si>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</si>
  <si>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</si>
  <si>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</si>
  <si>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</si>
  <si>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</si>
  <si>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</si>
  <si>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</si>
  <si>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</si>
  <si>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</si>
  <si>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</si>
  <si>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</si>
  <si>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</si>
  <si>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</si>
  <si>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</si>
  <si>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</si>
  <si>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</si>
  <si>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</si>
  <si>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</si>
  <si>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</si>
  <si>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</si>
  <si>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</si>
  <si>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</si>
  <si>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</si>
  <si>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</si>
  <si>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</si>
  <si>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</si>
  <si>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</si>
  <si>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</si>
  <si>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</si>
  <si>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</si>
  <si>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</si>
  <si>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</si>
  <si>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</si>
  <si>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</si>
  <si>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</si>
  <si>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</si>
  <si>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</si>
  <si>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</si>
  <si>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</si>
  <si>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</si>
  <si>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</si>
  <si>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</si>
  <si>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</si>
  <si>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</si>
  <si>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</si>
  <si>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</si>
  <si>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</si>
  <si>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</si>
  <si>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</si>
  <si>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</si>
  <si>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</si>
  <si>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</si>
  <si>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</si>
  <si>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</si>
  <si>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</si>
  <si>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</si>
  <si>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</si>
  <si>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</si>
  <si>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</si>
  <si>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</si>
  <si>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</si>
  <si>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</si>
  <si>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</si>
  <si>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</si>
  <si>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</si>
  <si>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</si>
  <si>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</si>
  <si>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</si>
  <si>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</si>
  <si>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</si>
  <si>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</si>
  <si>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</si>
  <si>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</si>
  <si>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</si>
  <si>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</si>
  <si>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</si>
  <si>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</si>
  <si>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</si>
  <si>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</si>
  <si>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</si>
  <si>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</si>
  <si>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</si>
  <si>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</si>
  <si>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</si>
  <si>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</si>
  <si>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</si>
  <si>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</si>
  <si>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</si>
  <si>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</si>
  <si>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</si>
  <si>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</si>
  <si>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</si>
  <si>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</si>
  <si>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</si>
  <si>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</si>
  <si>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</si>
  <si>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</si>
  <si>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</si>
  <si>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</si>
  <si>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</si>
  <si>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</si>
  <si>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</si>
  <si>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</si>
  <si>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</si>
  <si>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</si>
  <si>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</si>
  <si>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</si>
  <si>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</si>
  <si>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</si>
  <si>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</si>
  <si>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</si>
  <si>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</si>
  <si>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</si>
  <si>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</si>
  <si>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</si>
  <si>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</si>
  <si>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</si>
  <si>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</si>
  <si>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</si>
  <si>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</si>
  <si>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</si>
  <si>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</si>
  <si>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</si>
  <si>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</si>
  <si>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</si>
  <si>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</si>
  <si>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</si>
  <si>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</si>
  <si>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</si>
  <si>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</si>
  <si>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</si>
  <si>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</si>
  <si>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</si>
  <si>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</si>
  <si>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</si>
  <si>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</si>
  <si>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</si>
  <si>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</si>
  <si>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</si>
  <si>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</si>
  <si>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</si>
  <si>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</si>
  <si>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</si>
  <si>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</si>
  <si>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</si>
  <si>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</si>
  <si>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</si>
  <si>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</si>
  <si>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</si>
  <si>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</si>
  <si>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</si>
  <si>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</si>
  <si>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</si>
  <si>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</si>
  <si>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</si>
  <si>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</si>
  <si>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</si>
  <si>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</si>
  <si>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</si>
  <si>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</si>
  <si>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</si>
  <si>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</si>
  <si>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</si>
  <si>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</si>
  <si>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</si>
  <si>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</si>
  <si>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</si>
  <si>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</si>
  <si>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</si>
  <si>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</si>
  <si>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</si>
  <si>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</si>
  <si>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</si>
  <si>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</si>
  <si>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</si>
  <si>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</si>
  <si>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</si>
  <si>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</si>
  <si>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</si>
  <si>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</si>
  <si>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</si>
  <si>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</si>
  <si>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</si>
  <si>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</si>
  <si>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</si>
  <si>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</si>
  <si>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</si>
  <si>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</si>
  <si>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</si>
  <si>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</si>
  <si>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</si>
  <si>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</si>
  <si>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</si>
  <si>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</si>
  <si>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</si>
  <si>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</si>
  <si>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</si>
  <si>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</si>
  <si>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</si>
  <si>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</si>
  <si>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</si>
  <si>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</si>
  <si>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</si>
  <si>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</si>
  <si>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</si>
  <si>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</si>
  <si>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</si>
  <si>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</si>
  <si>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</si>
  <si>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</si>
  <si>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</si>
  <si>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</si>
  <si>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</si>
  <si>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</si>
  <si>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</si>
  <si>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</si>
  <si>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</si>
  <si>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</si>
  <si>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</si>
  <si>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</si>
  <si>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</si>
  <si>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</si>
  <si>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</si>
  <si>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</si>
  <si>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</si>
  <si>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</si>
  <si>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</si>
  <si>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</si>
  <si>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</si>
  <si>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</si>
  <si>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</si>
  <si>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</si>
  <si>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</si>
  <si>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</si>
  <si>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</si>
  <si>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</si>
  <si>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</si>
  <si>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</si>
  <si>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</si>
  <si>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</si>
  <si>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</si>
  <si>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</si>
  <si>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</si>
  <si>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</si>
  <si>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</si>
  <si>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</si>
  <si>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</si>
  <si>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</si>
  <si>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</si>
  <si>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</si>
  <si>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</si>
  <si>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</si>
  <si>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</si>
  <si>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</si>
  <si>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</si>
  <si>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</si>
  <si>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</si>
  <si>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</si>
  <si>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</si>
  <si>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</si>
  <si>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</si>
  <si>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</si>
  <si>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</si>
  <si>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</si>
  <si>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</si>
  <si>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</si>
  <si>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</si>
  <si>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</si>
  <si>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</si>
  <si>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</si>
  <si>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</si>
  <si>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</si>
  <si>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</si>
  <si>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</si>
  <si>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</si>
  <si>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</si>
  <si>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</si>
  <si>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</si>
  <si>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</si>
  <si>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</si>
  <si>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</si>
  <si>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</si>
  <si>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</si>
  <si>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</si>
  <si>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</si>
  <si>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</si>
  <si>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</si>
  <si>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</si>
  <si>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</si>
  <si>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</si>
  <si>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</si>
  <si>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</si>
  <si>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</si>
  <si>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</si>
  <si>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</si>
  <si>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</si>
  <si>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</si>
  <si>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</si>
  <si>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</si>
  <si>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</si>
  <si>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</si>
  <si>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</si>
  <si>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</si>
  <si>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</si>
  <si>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</si>
  <si>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</si>
  <si>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</si>
  <si>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</si>
  <si>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</si>
  <si>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</si>
  <si>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</si>
  <si>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</si>
  <si>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</si>
  <si>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</si>
  <si>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</si>
  <si>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</si>
  <si>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</si>
  <si>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</si>
  <si>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</si>
  <si>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</si>
  <si>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</si>
  <si>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</si>
  <si>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</si>
  <si>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</si>
  <si>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</si>
  <si>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</si>
  <si>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</si>
  <si>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</si>
  <si>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</si>
  <si>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</si>
  <si>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</si>
  <si>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</si>
  <si>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</si>
  <si>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</si>
  <si>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</si>
  <si>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</si>
  <si>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</si>
  <si>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</si>
  <si>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</si>
  <si>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</si>
  <si>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</si>
  <si>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</si>
  <si>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</si>
  <si>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</si>
  <si>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</si>
  <si>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</si>
  <si>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</si>
  <si>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</si>
  <si>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</si>
  <si>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</si>
  <si>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</si>
  <si>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</si>
  <si>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</si>
  <si>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</si>
  <si>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</si>
  <si>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</si>
  <si>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</si>
  <si>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</si>
  <si>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</si>
  <si>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</si>
  <si>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</si>
  <si>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</si>
  <si>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</si>
  <si>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</si>
  <si>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</si>
  <si>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</si>
  <si>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</si>
  <si>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</si>
  <si>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</si>
  <si>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</si>
  <si>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</si>
  <si>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</si>
  <si>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</si>
  <si>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</si>
  <si>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</si>
  <si>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</si>
  <si>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</si>
  <si>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</si>
  <si>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</si>
  <si>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</si>
  <si>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</si>
  <si>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</si>
  <si>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</si>
  <si>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</si>
  <si>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</si>
  <si>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</si>
  <si>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</si>
  <si>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</si>
  <si>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</si>
  <si>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</si>
  <si>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</si>
  <si>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</si>
  <si>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</si>
  <si>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</si>
  <si>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</si>
  <si>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</si>
  <si>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</si>
  <si>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</si>
  <si>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</si>
  <si>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</si>
  <si>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</si>
  <si>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</si>
  <si>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</si>
  <si>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</si>
  <si>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</si>
  <si>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</si>
  <si>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</si>
  <si>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</si>
  <si>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</si>
  <si>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</si>
  <si>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</si>
  <si>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</si>
  <si>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</si>
  <si>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</si>
  <si>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</si>
  <si>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</si>
  <si>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</si>
  <si>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</si>
  <si>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</si>
  <si>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</si>
  <si>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</si>
  <si>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</si>
  <si>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</si>
  <si>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</si>
  <si>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</si>
  <si>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</si>
  <si>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</si>
  <si>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</si>
  <si>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</si>
  <si>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</si>
  <si>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</si>
  <si>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</si>
  <si>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</si>
  <si>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</si>
  <si>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</si>
  <si>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</si>
  <si>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</si>
  <si>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</si>
  <si>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</si>
  <si>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</si>
  <si>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</si>
  <si>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</si>
  <si>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</si>
  <si>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</si>
  <si>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</si>
  <si>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</si>
  <si>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</si>
  <si>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</si>
  <si>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</si>
  <si>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</si>
  <si>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</si>
  <si>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</si>
  <si>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</si>
  <si>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</si>
  <si>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</si>
  <si>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</si>
  <si>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</si>
  <si>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</si>
  <si>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</si>
  <si>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</si>
  <si>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</si>
  <si>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</si>
  <si>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</si>
  <si>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</si>
  <si>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</si>
  <si>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</si>
  <si>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</si>
  <si>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</si>
  <si>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</si>
  <si>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</si>
  <si>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</si>
  <si>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</si>
  <si>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</si>
  <si>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</si>
  <si>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</si>
  <si>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</si>
  <si>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</si>
  <si>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</si>
  <si>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</si>
  <si>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</si>
  <si>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</si>
  <si>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</si>
  <si>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</si>
  <si>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</si>
  <si>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</si>
  <si>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</si>
  <si>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</si>
  <si>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</si>
  <si>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</si>
  <si>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</si>
  <si>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</si>
  <si>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</si>
  <si>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</si>
  <si>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</si>
  <si>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</si>
  <si>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</si>
  <si>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</si>
  <si>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</si>
  <si>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</si>
  <si>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</si>
  <si>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</si>
  <si>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</si>
  <si>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</si>
  <si>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</si>
  <si>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</si>
  <si>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</si>
  <si>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</si>
  <si>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</si>
  <si>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</si>
  <si>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</si>
  <si>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</si>
  <si>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</si>
  <si>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</si>
  <si>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</si>
  <si>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</si>
  <si>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</si>
  <si>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</si>
  <si>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</si>
  <si>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</si>
  <si>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</si>
  <si>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</si>
  <si>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</si>
  <si>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</si>
  <si>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</si>
  <si>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</si>
  <si>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</si>
  <si>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</si>
  <si>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</si>
  <si>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</si>
  <si>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</si>
  <si>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</si>
  <si>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</si>
  <si>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</si>
  <si>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</si>
  <si>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</si>
  <si>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</si>
  <si>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</si>
  <si>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</si>
  <si>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</si>
  <si>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</si>
  <si>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</si>
  <si>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</si>
  <si>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</si>
  <si>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</si>
  <si>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</si>
  <si>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</si>
  <si>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</si>
  <si>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</si>
  <si>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</si>
  <si>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</si>
  <si>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</si>
  <si>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</si>
  <si>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</si>
  <si>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</si>
  <si>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</si>
  <si>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</si>
  <si>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</si>
  <si>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</si>
  <si>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</si>
  <si>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</si>
  <si>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</si>
  <si>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</si>
  <si>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</si>
  <si>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</si>
  <si>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</si>
  <si>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</si>
  <si>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</si>
  <si>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</si>
  <si>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</si>
  <si>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</si>
  <si>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</si>
  <si>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</si>
  <si>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</si>
  <si>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</si>
  <si>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</si>
  <si>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</si>
  <si>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</si>
  <si>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</si>
  <si>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</si>
  <si>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</si>
  <si>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</si>
  <si>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</si>
  <si>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</si>
  <si>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</si>
  <si>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</si>
  <si>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</si>
  <si>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</si>
  <si>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</si>
  <si>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</si>
  <si>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</si>
  <si>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</si>
  <si>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</si>
  <si>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</si>
  <si>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</si>
  <si>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</si>
  <si>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</si>
  <si>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</si>
  <si>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</si>
  <si>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</si>
  <si>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</si>
  <si>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</si>
  <si>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</si>
  <si>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</si>
  <si>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</si>
  <si>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</si>
  <si>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</si>
  <si>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</si>
  <si>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</si>
  <si>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</si>
  <si>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</si>
  <si>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</si>
  <si>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</si>
  <si>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</si>
  <si>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</si>
  <si>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</si>
  <si>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</si>
  <si>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</si>
  <si>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</si>
  <si>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</si>
  <si>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</si>
  <si>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</si>
  <si>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</si>
  <si>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</si>
  <si>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</si>
  <si>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</si>
  <si>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</si>
  <si>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</si>
  <si>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</si>
  <si>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</si>
  <si>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</si>
  <si>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</si>
  <si>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</si>
  <si>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</si>
  <si>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</si>
  <si>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</si>
  <si>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</si>
  <si>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</si>
  <si>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</si>
  <si>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</si>
  <si>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</si>
  <si>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</si>
  <si>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</si>
  <si>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</si>
  <si>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</si>
  <si>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</si>
  <si>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</si>
  <si>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</si>
  <si>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</si>
  <si>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</si>
  <si>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</si>
  <si>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</si>
  <si>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</si>
  <si>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</si>
  <si>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</si>
  <si>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</si>
  <si>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</si>
  <si>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</si>
  <si>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</si>
  <si>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</si>
  <si>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</si>
  <si>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</si>
  <si>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</si>
  <si>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</si>
  <si>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</si>
  <si>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</si>
  <si>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</si>
  <si>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</si>
  <si>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</si>
  <si>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</si>
  <si>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</si>
  <si>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</si>
  <si>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</si>
  <si>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</si>
  <si>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</si>
  <si>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</si>
  <si>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</si>
  <si>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</si>
  <si>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</si>
  <si>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</si>
  <si>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</si>
  <si>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</si>
  <si>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</si>
  <si>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</si>
  <si>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</si>
  <si>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</si>
  <si>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</si>
  <si>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</si>
  <si>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</si>
  <si>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</si>
  <si>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</si>
  <si>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</si>
  <si>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</si>
  <si>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</si>
  <si>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</si>
  <si>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</si>
  <si>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</si>
  <si>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</si>
  <si>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</si>
  <si>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</si>
  <si>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</si>
  <si>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</si>
  <si>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</si>
  <si>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</si>
  <si>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</si>
  <si>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</si>
  <si>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</si>
  <si>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</si>
  <si>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</si>
  <si>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</si>
  <si>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</si>
  <si>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</si>
  <si>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</si>
  <si>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</si>
  <si>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</si>
  <si>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</si>
  <si>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</si>
  <si>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</si>
  <si>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</si>
  <si>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</si>
  <si>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</si>
  <si>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</si>
  <si>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</si>
  <si>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</si>
  <si>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</si>
  <si>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</si>
  <si>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</si>
  <si>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</si>
  <si>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</si>
  <si>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</si>
  <si>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</si>
  <si>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</si>
  <si>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</si>
  <si>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</si>
  <si>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</si>
  <si>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</si>
  <si>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</si>
  <si>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</si>
  <si>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</si>
  <si>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</si>
  <si>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</si>
  <si>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</si>
  <si>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</si>
  <si>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</si>
  <si>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</si>
  <si>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</si>
  <si>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</si>
  <si>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</si>
  <si>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</si>
  <si>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</si>
  <si>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</si>
  <si>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</si>
  <si>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</si>
  <si>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</si>
  <si>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</si>
  <si>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</si>
  <si>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</si>
  <si>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</si>
  <si>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</si>
  <si>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</si>
  <si>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</si>
  <si>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</si>
  <si>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</si>
  <si>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</si>
  <si>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</si>
  <si>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</si>
  <si>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</si>
  <si>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</si>
  <si>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</si>
  <si>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</si>
  <si>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</si>
  <si>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</si>
  <si>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</si>
  <si>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</si>
  <si>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</si>
  <si>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</si>
  <si>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</si>
  <si>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</si>
  <si>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</si>
  <si>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</si>
  <si>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</si>
  <si>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</si>
  <si>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</si>
  <si>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</si>
  <si>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</si>
  <si>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</si>
  <si>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</si>
  <si>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</si>
  <si>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</si>
  <si>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</si>
  <si>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</si>
  <si>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</si>
  <si>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</si>
  <si>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</si>
  <si>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</si>
  <si>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</si>
  <si>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</si>
  <si>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</si>
  <si>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</si>
  <si>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</si>
  <si>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</si>
  <si>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</si>
  <si>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</si>
  <si>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</si>
  <si>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</si>
  <si>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</si>
  <si>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</si>
  <si>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</si>
  <si>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</si>
  <si>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</si>
  <si>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</si>
  <si>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</si>
  <si>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</si>
  <si>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</si>
  <si>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</si>
  <si>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</si>
  <si>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</si>
  <si>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</si>
  <si>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</si>
  <si>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</si>
  <si>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</si>
  <si>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</si>
  <si>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</si>
  <si>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</si>
  <si>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</si>
  <si>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</si>
  <si>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</si>
  <si>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</si>
  <si>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</si>
  <si>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</si>
  <si>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</si>
  <si>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</si>
  <si>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</si>
  <si>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</si>
  <si>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</si>
  <si>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</si>
  <si>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</si>
  <si>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</si>
  <si>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</si>
  <si>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</si>
  <si>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</si>
  <si>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</si>
  <si>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</si>
  <si>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</si>
  <si>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</si>
  <si>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</si>
  <si>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</si>
  <si>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</si>
  <si>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</si>
  <si>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</si>
  <si>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</si>
  <si>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</si>
  <si>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</si>
  <si>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</si>
  <si>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</si>
  <si>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</si>
  <si>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</si>
  <si>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</si>
  <si>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</si>
  <si>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</si>
  <si>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</si>
  <si>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</si>
  <si>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</si>
  <si>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</si>
  <si>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</si>
  <si>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</si>
  <si>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</si>
  <si>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</si>
  <si>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</si>
  <si>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</si>
  <si>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</si>
  <si>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</si>
  <si>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</si>
  <si>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</si>
  <si>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</si>
  <si>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</si>
  <si>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</si>
  <si>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</si>
  <si>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</si>
  <si>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</si>
  <si>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</si>
  <si>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</si>
  <si>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</si>
  <si>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</si>
  <si>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</si>
  <si>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</si>
  <si>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</si>
  <si>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</si>
  <si>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</si>
  <si>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</si>
  <si>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</si>
  <si>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</si>
  <si>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</si>
  <si>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</si>
  <si>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</si>
  <si>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</si>
  <si>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</si>
  <si>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</si>
  <si>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</si>
  <si>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</si>
  <si>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</si>
  <si>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</si>
  <si>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</si>
  <si>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</si>
  <si>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</si>
  <si>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</si>
  <si>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</si>
  <si>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</si>
  <si>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</si>
  <si>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</si>
  <si>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</si>
  <si>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</si>
  <si>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</si>
  <si>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</si>
  <si>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</si>
  <si>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</si>
  <si>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</si>
  <si>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</si>
  <si>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</si>
  <si>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</si>
  <si>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</si>
  <si>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</si>
  <si>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</si>
  <si>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</si>
  <si>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</si>
  <si>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</si>
  <si>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</si>
  <si>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</si>
  <si>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</si>
  <si>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</si>
  <si>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</si>
  <si>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</si>
  <si>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</si>
  <si>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</si>
  <si>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</si>
  <si>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</si>
  <si>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</si>
  <si>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</si>
  <si>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</si>
  <si>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</si>
  <si>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</si>
  <si>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</si>
  <si>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</si>
  <si>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</si>
  <si>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</si>
  <si>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</si>
  <si>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</si>
  <si>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</si>
  <si>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</si>
  <si>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</si>
  <si>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</si>
  <si>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</si>
  <si>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</si>
  <si>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</si>
  <si>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</si>
  <si>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</si>
  <si>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</si>
  <si>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</si>
  <si>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</si>
  <si>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</si>
  <si>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</si>
  <si>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</si>
  <si>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</si>
  <si>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</si>
  <si>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</si>
  <si>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</si>
  <si>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</si>
  <si>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</si>
  <si>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</si>
  <si>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</si>
  <si>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</si>
  <si>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</si>
  <si>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</si>
  <si>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</si>
  <si>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</si>
  <si>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</si>
  <si>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</si>
  <si>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</si>
  <si>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</si>
  <si>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</si>
  <si>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</si>
  <si>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</si>
  <si>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</si>
  <si>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</si>
  <si>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</si>
  <si>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</si>
  <si>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</si>
  <si>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</si>
  <si>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</si>
  <si>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</si>
  <si>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</si>
  <si>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</si>
  <si>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</si>
  <si>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</si>
  <si>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</si>
  <si>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</si>
  <si>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</si>
  <si>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</si>
  <si>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</si>
  <si>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</si>
  <si>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</si>
  <si>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</si>
  <si>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</si>
  <si>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</si>
  <si>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</si>
  <si>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</si>
  <si>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</si>
  <si>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</si>
  <si>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</si>
  <si>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</si>
  <si>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</si>
  <si>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</si>
  <si>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</si>
  <si>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</si>
  <si>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</si>
  <si>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</si>
  <si>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</si>
  <si>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</si>
  <si>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</si>
  <si>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</si>
  <si>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</si>
  <si>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</si>
  <si>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</si>
  <si>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</si>
  <si>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</si>
  <si>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</si>
  <si>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</si>
  <si>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</si>
  <si>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</si>
  <si>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</si>
  <si>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</si>
  <si>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</si>
  <si>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</si>
  <si>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</si>
  <si>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</si>
  <si>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</si>
  <si>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</si>
  <si>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</si>
  <si>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</si>
  <si>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</si>
  <si>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</si>
  <si>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</si>
  <si>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</si>
  <si>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</si>
  <si>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</si>
  <si>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</si>
  <si>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</si>
  <si>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</si>
  <si>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</si>
  <si>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</si>
  <si>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</si>
  <si>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</si>
  <si>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</si>
  <si>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</si>
  <si>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</si>
  <si>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</si>
  <si>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</si>
  <si>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</si>
  <si>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</si>
  <si>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</si>
  <si>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</si>
  <si>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</si>
  <si>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</si>
  <si>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</si>
  <si>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</si>
  <si>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</si>
  <si>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</si>
  <si>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</si>
  <si>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</si>
  <si>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</si>
  <si>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</si>
  <si>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</si>
  <si>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</si>
  <si>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</si>
  <si>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</si>
  <si>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</si>
  <si>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</si>
  <si>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</si>
  <si>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</si>
  <si>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</si>
  <si>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</si>
  <si>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</si>
  <si>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</si>
  <si>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</si>
  <si>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</si>
  <si>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</si>
  <si>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</si>
  <si>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</si>
  <si>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</si>
  <si>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</si>
  <si>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</si>
  <si>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</si>
  <si>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</si>
  <si>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</si>
  <si>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</si>
  <si>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</si>
  <si>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</si>
  <si>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</si>
  <si>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</si>
  <si>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</si>
  <si>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</si>
  <si>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</si>
  <si>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</si>
  <si>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</si>
  <si>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</si>
  <si>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</si>
  <si>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</si>
  <si>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</si>
  <si>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</si>
  <si>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</si>
  <si>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</si>
  <si>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</si>
  <si>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</si>
  <si>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</si>
  <si>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</si>
  <si>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</si>
  <si>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</si>
  <si>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</si>
  <si>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</si>
  <si>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</si>
  <si>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</si>
  <si>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</si>
  <si>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</si>
  <si>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</si>
  <si>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</si>
  <si>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</si>
  <si>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</si>
  <si>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</si>
  <si>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</si>
  <si>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</si>
  <si>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</si>
  <si>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</si>
  <si>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</si>
  <si>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</si>
  <si>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</si>
  <si>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</si>
  <si>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</si>
  <si>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</si>
  <si>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</si>
  <si>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</si>
  <si>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</si>
  <si>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</si>
  <si>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</si>
  <si>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</si>
  <si>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</si>
  <si>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</si>
  <si>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</si>
  <si>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</si>
  <si>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</si>
  <si>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</si>
  <si>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</si>
  <si>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</si>
  <si>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</si>
  <si>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</si>
  <si>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</si>
  <si>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</si>
  <si>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</si>
  <si>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</si>
  <si>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</si>
  <si>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</si>
  <si>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</si>
  <si>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</si>
  <si>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</si>
  <si>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</si>
  <si>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</si>
  <si>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</si>
  <si>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</si>
  <si>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</si>
  <si>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</si>
  <si>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</si>
  <si>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</si>
  <si>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</si>
  <si>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</si>
  <si>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</si>
  <si>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</si>
  <si>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</si>
  <si>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</si>
  <si>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</si>
  <si>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</si>
  <si>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</si>
  <si>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</si>
  <si>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</si>
  <si>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</si>
  <si>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</si>
  <si>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</si>
  <si>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</si>
  <si>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</si>
  <si>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</si>
  <si>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</si>
  <si>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</si>
  <si>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</si>
  <si>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</si>
  <si>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</si>
  <si>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</si>
  <si>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</si>
  <si>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</si>
  <si>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</si>
  <si>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</si>
  <si>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</si>
  <si>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</si>
  <si>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</si>
  <si>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</si>
  <si>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</si>
  <si>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</si>
  <si>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</si>
  <si>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</si>
  <si>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</si>
  <si>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</si>
  <si>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</si>
  <si>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</si>
  <si>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</si>
  <si>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</si>
  <si>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</si>
  <si>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</si>
  <si>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</si>
  <si>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</si>
  <si>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</si>
  <si>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</si>
  <si>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</si>
  <si>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</si>
  <si>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</si>
  <si>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</si>
  <si>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</si>
  <si>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</si>
  <si>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</si>
  <si>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</si>
  <si>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</si>
  <si>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</si>
  <si>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</si>
  <si>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</si>
  <si>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</si>
  <si>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</si>
  <si>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</si>
  <si>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</si>
  <si>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</si>
  <si>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</si>
  <si>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</si>
  <si>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</si>
  <si>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</si>
  <si>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</si>
  <si>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</si>
  <si>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</si>
  <si>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</si>
  <si>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</si>
  <si>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</si>
  <si>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</si>
  <si>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</si>
  <si>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</si>
  <si>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</si>
  <si>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</si>
  <si>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</si>
  <si>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</si>
  <si>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</si>
  <si>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</si>
  <si>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</si>
  <si>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</si>
  <si>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</si>
  <si>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</si>
  <si>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</si>
  <si>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</si>
  <si>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</si>
  <si>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</si>
  <si>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</si>
  <si>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</si>
  <si>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</si>
  <si>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</si>
  <si>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</si>
  <si>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</si>
  <si>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</si>
  <si>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</si>
  <si>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</si>
  <si>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</si>
  <si>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</si>
  <si>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</si>
  <si>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</si>
  <si>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</si>
  <si>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</si>
  <si>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</si>
  <si>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</si>
  <si>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</si>
  <si>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</si>
  <si>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</si>
  <si>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</si>
  <si>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</si>
  <si>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</si>
  <si>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</si>
  <si>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</si>
  <si>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</si>
  <si>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</si>
  <si>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</si>
  <si>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</si>
  <si>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</si>
  <si>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</si>
  <si>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</si>
  <si>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</si>
  <si>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</si>
  <si>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</si>
  <si>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</si>
  <si>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</si>
  <si>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</si>
  <si>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</si>
  <si>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</si>
  <si>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</si>
  <si>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</si>
  <si>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</si>
  <si>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</si>
  <si>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</si>
  <si>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</si>
  <si>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</si>
  <si>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</si>
  <si>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</si>
  <si>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</si>
  <si>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</si>
  <si>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</si>
  <si>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</si>
  <si>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</si>
  <si>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</si>
  <si>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</si>
  <si>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</si>
  <si>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</si>
  <si>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</si>
  <si>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</si>
  <si>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</si>
  <si>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</si>
  <si>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</si>
  <si>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</si>
  <si>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</si>
  <si>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</si>
  <si>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</si>
  <si>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</si>
  <si>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</si>
  <si>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</si>
  <si>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</si>
  <si>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</si>
  <si>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</si>
  <si>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</si>
  <si>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</si>
  <si>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</si>
  <si>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</si>
  <si>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</si>
  <si>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</si>
  <si>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</si>
  <si>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</si>
  <si>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</si>
  <si>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</si>
  <si>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</si>
  <si>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</si>
  <si>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</si>
  <si>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</si>
  <si>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</si>
  <si>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</si>
  <si>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</si>
  <si>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</si>
  <si>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</si>
  <si>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</si>
  <si>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</si>
  <si>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</si>
  <si>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</si>
  <si>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</si>
  <si>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</si>
  <si>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</si>
  <si>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</si>
  <si>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</si>
  <si>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</si>
  <si>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</si>
  <si>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</si>
  <si>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</si>
  <si>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</si>
  <si>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</si>
  <si>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</si>
  <si>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</si>
  <si>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</si>
  <si>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</si>
  <si>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</si>
  <si>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</si>
  <si>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</si>
  <si>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</si>
  <si>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</si>
  <si>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</si>
  <si>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</si>
  <si>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</si>
  <si>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</si>
  <si>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</si>
  <si>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</si>
  <si>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</si>
  <si>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</si>
  <si>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</si>
  <si>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</si>
  <si>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</si>
  <si>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</si>
  <si>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</si>
  <si>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</si>
  <si>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</si>
  <si>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</si>
  <si>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</si>
  <si>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</si>
  <si>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</si>
  <si>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</si>
  <si>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</si>
  <si>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</si>
  <si>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</si>
  <si>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</si>
  <si>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</si>
  <si>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</si>
  <si>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</si>
  <si>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</si>
  <si>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</si>
  <si>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</si>
  <si>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</si>
  <si>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</si>
  <si>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</si>
  <si>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</si>
  <si>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</si>
  <si>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</si>
  <si>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</si>
  <si>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</si>
  <si>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</si>
  <si>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</si>
  <si>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</si>
  <si>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</si>
  <si>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</si>
  <si>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</si>
  <si>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</si>
  <si>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</si>
  <si>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</si>
  <si>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</si>
  <si>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</si>
  <si>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</si>
  <si>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</si>
  <si>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</si>
  <si>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</si>
  <si>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</si>
  <si>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</si>
  <si>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</si>
  <si>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</si>
  <si>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</si>
  <si>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</si>
  <si>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</si>
  <si>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</si>
  <si>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</si>
  <si>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</si>
  <si>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</si>
  <si>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</si>
  <si>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</si>
  <si>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Upper Quartile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</si>
</sst>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167" fontId="0" fillId="0" borderId="0" xfId="0" applyNumberFormat="1"/>
  </cellXfs>
  <cellStyles count="1">
    <cellStyle name="Normal" xfId="0" builtinId="0"/>
  </cellStyles>
  <dxfs count="26"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Kickstarter data.xlsx]Category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aseline="0"/>
              <a:t>Parent Category </a:t>
            </a:r>
          </a:p>
          <a:p>
            <a:pPr>
              <a:defRPr/>
            </a:pPr>
            <a:r>
              <a:rPr lang="en-US" sz="1300" baseline="0"/>
              <a:t>Outcomes</a:t>
            </a:r>
          </a:p>
          <a:p>
            <a:pPr>
              <a:defRPr/>
            </a:pPr>
            <a:endParaRPr lang="en-US" sz="1300" baseline="0"/>
          </a:p>
        </c:rich>
      </c:tx>
      <c:layout>
        <c:manualLayout>
          <c:xMode val="edge"/>
          <c:yMode val="edge"/>
          <c:x val="0.34878455818022741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7-4786-A17C-607277488C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7-4786-A17C-607277488C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7-4786-A17C-607277488C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7-4786-A17C-607277488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55725631"/>
        <c:axId val="2055728959"/>
      </c:barChart>
      <c:catAx>
        <c:axId val="205572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8959"/>
        <c:crosses val="autoZero"/>
        <c:auto val="1"/>
        <c:lblAlgn val="ctr"/>
        <c:lblOffset val="100"/>
        <c:noMultiLvlLbl val="0"/>
      </c:catAx>
      <c:valAx>
        <c:axId val="20557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2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Kickstarter data.xlsx]Subcategory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E41-9F68-49ABD74F37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CC-4E41-9F68-49ABD74F37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CC-4E41-9F68-49ABD74F3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3017135"/>
        <c:axId val="2063003823"/>
      </c:barChart>
      <c:catAx>
        <c:axId val="2063017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03823"/>
        <c:crosses val="autoZero"/>
        <c:auto val="1"/>
        <c:lblAlgn val="ctr"/>
        <c:lblOffset val="100"/>
        <c:noMultiLvlLbl val="0"/>
      </c:catAx>
      <c:valAx>
        <c:axId val="206300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017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[Louise's Kickstarter data.xlsx]Outcomes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249781277340332"/>
          <c:w val="0.68347419072615923"/>
          <c:h val="0.6585309128025663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7B-4224-B65D-8FE62AD86D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B-4224-B65D-8FE62AD86D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7B-4224-B65D-8FE62AD86D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7B-4224-B65D-8FE62AD86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8821167"/>
        <c:axId val="2058805359"/>
      </c:lineChart>
      <c:catAx>
        <c:axId val="20588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05359"/>
        <c:crosses val="autoZero"/>
        <c:auto val="1"/>
        <c:lblAlgn val="ctr"/>
        <c:lblOffset val="100"/>
        <c:noMultiLvlLbl val="0"/>
      </c:catAx>
      <c:valAx>
        <c:axId val="205880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88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122C7EC-4AFD-4833-888D-53620B9A614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B7EDAA-47C9-40BB-B194-7CF1CBA3C1D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38918C-3A44-455D-88F7-6370D6E89AAE}">
  <sheetPr/>
  <sheetViews>
    <sheetView tabSelected="1" zoomScale="5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469105</xdr:colOff>
      <xdr:row>0</xdr:row>
      <xdr:rowOff>169069</xdr:rowOff>
    </xdr:from>
    <xdr:to>
      <xdr:col>13</xdr:col>
      <xdr:colOff>335755</xdr:colOff>
      <xdr:row>15</xdr:row>
      <xdr:rowOff>54769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D0DC0F-7018-4D40-BE2D-BBF556B01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345281</xdr:colOff>
      <xdr:row>2</xdr:row>
      <xdr:rowOff>92868</xdr:rowOff>
    </xdr:from>
    <xdr:to>
      <xdr:col>14</xdr:col>
      <xdr:colOff>40481</xdr:colOff>
      <xdr:row>16</xdr:row>
      <xdr:rowOff>169068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48030-D3C6-4F9F-84C8-33332C67C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292893</xdr:colOff>
      <xdr:row>2</xdr:row>
      <xdr:rowOff>116681</xdr:rowOff>
    </xdr:from>
    <xdr:to>
      <xdr:col>13</xdr:col>
      <xdr:colOff>597693</xdr:colOff>
      <xdr:row>17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F6A40-C745-4A34-85D3-71E27B87C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7321389" cy="1255888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2939CB-C82E-4427-B91D-513CA39CFB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E91DD6-5CF7-4F6A-A8AF-25C98F8CCE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21389" cy="1255888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go" refreshedDate="44606.73096458333" createdVersion="7" refreshedVersion="7" minRefreshableVersion="3" recordCount="4114" xr:uid="{034BFDA3-5911-4591-BD5B-FF23A04042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 go" refreshedDate="44606.758313773149" createdVersion="7" refreshedVersion="7" minRefreshableVersion="3" recordCount="4114" xr:uid="{3236C5A0-AFF1-4CAB-91C7-714D0CEEA38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E69F3-DF38-4EA3-846C-162904FA46AE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A70EC-7260-4923-9CA8-DBCE935F37D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14F41-CCB4-40E4-A79E-EB6873875CC2}" name="PivotTable5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551F1-81DC-4DB6-A0D1-318A106A1652}">
  <dimension ref="A3:F6"/>
  <sheetViews>
    <sheetView workbookViewId="0">
      <selection activeCell="A24" sqref="A2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2.265625" bestFit="1" customWidth="1"/>
    <col min="8" max="8" width="10.265625" bestFit="1" customWidth="1"/>
    <col min="9" max="9" width="10.86328125" bestFit="1" customWidth="1"/>
    <col min="10" max="10" width="7.59765625" bestFit="1" customWidth="1"/>
    <col min="11" max="11" width="11.265625" bestFit="1" customWidth="1"/>
  </cols>
  <sheetData>
    <row r="3" spans="1:6" x14ac:dyDescent="0.45">
      <c r="A3" s="11" t="s">
        <v>8363</v>
      </c>
      <c r="B3" s="11" t="s">
        <v>8362</v>
      </c>
    </row>
    <row r="4" spans="1:6" x14ac:dyDescent="0.4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6" zoomScaleNormal="76" workbookViewId="0">
      <pane ySplit="1" topLeftCell="A2" activePane="bottomLeft" state="frozen"/>
      <selection pane="bottomLeft" activeCell="D2" sqref="D1:E1048576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8.73046875" style="6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20" customWidth="1"/>
    <col min="16" max="16" width="21.265625" customWidth="1"/>
    <col min="17" max="17" width="29.73046875" customWidth="1"/>
    <col min="18" max="18" width="22.46484375" customWidth="1"/>
    <col min="19" max="19" width="23.265625" customWidth="1"/>
    <col min="20" max="20" width="21.730468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2.7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2.7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43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>IFERROR(ROUND(E2845/L2845,2),0)</f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ref="P2846:P2909" si="180">IFERROR(ROUND(E2846/L2846,2),0)</f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ref="P2910:P2973" si="184">IFERROR(ROUND(E2910/L2910,2),0)</f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4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4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4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4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4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4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4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4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4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4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4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4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4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4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4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4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4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4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ref="P2974:P3037" si="188">IFERROR(ROUND(E2974/L2974,2),0)</f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8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8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8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8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8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8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8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8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8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8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8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8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8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8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8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8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8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8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8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8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8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8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8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8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8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8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8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8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8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8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8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ref="P3038:P3101" si="192">IFERROR(ROUND(E3038/L3038,2),0)</f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2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2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2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2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2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2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2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2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2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2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2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2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2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2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2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2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2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2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2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2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2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2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2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2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2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2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2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2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2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2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2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2.7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2.7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ref="P3102:P3165" si="196">IFERROR(ROUND(E3102/L3102,2),0)</f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6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6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6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6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6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6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6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6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6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6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6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6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6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6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6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6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6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6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6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6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6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6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6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2.7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6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6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6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6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6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6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6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6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ref="P3166:P3229" si="200">IFERROR(ROUND(E3166/L3166,2),0)</f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200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200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200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200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200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200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200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200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200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200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200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200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200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200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200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200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200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200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200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200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200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200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200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200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200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200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200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200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200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200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200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ref="P3230:P3293" si="204">IFERROR(ROUND(E3230/L3230,2),0)</f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4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4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4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4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4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4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4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4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4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4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4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4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4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4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4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4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4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4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4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4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4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4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4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4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4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4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4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4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4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4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4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ref="P3294:P3357" si="208">IFERROR(ROUND(E3294/L3294,2),0)</f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8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8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8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8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8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8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8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8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8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8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8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8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8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8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8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8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8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8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8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8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8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8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8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8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8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8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8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8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8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8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8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ref="P3358:P3421" si="212">IFERROR(ROUND(E3358/L3358,2),0)</f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2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2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2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2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2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2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2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2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2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2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2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2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2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2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2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2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2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2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2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2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2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2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2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2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2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2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2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2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2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2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2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ref="P3422:P3485" si="216">IFERROR(ROUND(E3422/L3422,2),0)</f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6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6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6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6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6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6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6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6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6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6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6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6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6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6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6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6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6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6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6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6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6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6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6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6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6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6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6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6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6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6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6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ref="P3486:P3549" si="220">IFERROR(ROUND(E3486/L3486,2),0)</f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20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20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20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20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20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20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20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20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20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20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20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20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20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20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20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20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20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20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20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20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20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20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20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20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20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20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20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20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20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20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20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ref="P3550:P3613" si="224">IFERROR(ROUND(E3550/L3550,2),0)</f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4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4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4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4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4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4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4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4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4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4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4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4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4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4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4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4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4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4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4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4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4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4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4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4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4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4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4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4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4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4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4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ref="P3614:P3677" si="228">IFERROR(ROUND(E3614/L3614,2),0)</f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8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8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8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8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8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8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8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8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8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8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8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8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8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8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8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8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8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8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8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8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8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8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8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8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8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8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8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8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8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8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8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ref="P3678:P3741" si="232">IFERROR(ROUND(E3678/L3678,2),0)</f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2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2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2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2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2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2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2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2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2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2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2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2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2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2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2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2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2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2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2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2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2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2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2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2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2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2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2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2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2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2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2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ref="P3742:P3805" si="236">IFERROR(ROUND(E3742/L3742,2),0)</f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6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6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6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6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6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6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6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6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6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6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6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6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6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6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6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6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6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6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6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6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6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6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6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6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6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6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6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6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6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6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6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ref="P3806:P3869" si="240">IFERROR(ROUND(E3806/L3806,2),0)</f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40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40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40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40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40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40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40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40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40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40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40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40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40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40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40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40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40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40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40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40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40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40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40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40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40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40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40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40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40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40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40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ref="P3870:P3933" si="244">IFERROR(ROUND(E3870/L3870,2),0)</f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4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4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4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4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4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4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4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4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4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4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4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4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4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4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4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4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4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4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4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4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4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4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4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4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4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4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4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4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4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4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4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ref="P3934:P3997" si="248">IFERROR(ROUND(E3934/L3934,2),0)</f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8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8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8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8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8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8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8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8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8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8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8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8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8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8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8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8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8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8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8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8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8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8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8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8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8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8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8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8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8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8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8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ref="P3998:P4061" si="252">IFERROR(ROUND(E3998/L3998,2),0)</f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2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2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2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2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2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2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2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2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2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2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2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2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2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2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2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2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2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2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2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2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2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2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2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2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2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2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2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2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2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2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ref="P4062:P4115" si="256">IFERROR(ROUND(E4062/L4062,2),0)</f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6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6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6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6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6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6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6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6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6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6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6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6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6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6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6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6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6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6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6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6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6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6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6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6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6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6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6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6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6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6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6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25" priority="4" operator="equal">
      <formula>"canceled"</formula>
    </cfRule>
    <cfRule type="cellIs" dxfId="24" priority="5" operator="equal">
      <formula>"failed"</formula>
    </cfRule>
    <cfRule type="cellIs" dxfId="23" priority="6" operator="equal">
      <formula>"successful"</formula>
    </cfRule>
    <cfRule type="cellIs" dxfId="22" priority="7" operator="equal">
      <formula>"live"</formula>
    </cfRule>
    <cfRule type="cellIs" dxfId="21" priority="9" operator="equal">
      <formula>"live"</formula>
    </cfRule>
  </conditionalFormatting>
  <conditionalFormatting sqref="D1683">
    <cfRule type="cellIs" dxfId="20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8C2C5-770F-4A64-B710-ED0B959713A9}">
  <dimension ref="A1:E7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5" width="10.19921875" bestFit="1" customWidth="1"/>
    <col min="6" max="6" width="11.26562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8358</v>
      </c>
      <c r="B2" t="s">
        <v>8364</v>
      </c>
    </row>
    <row r="4" spans="1:5" x14ac:dyDescent="0.45">
      <c r="A4" s="11" t="s">
        <v>8363</v>
      </c>
      <c r="B4" s="11" t="s">
        <v>8362</v>
      </c>
    </row>
    <row r="5" spans="1:5" x14ac:dyDescent="0.4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4790B-61E2-4E55-B5DE-E2007116E0F7}">
  <dimension ref="A4:F18"/>
  <sheetViews>
    <sheetView workbookViewId="0">
      <selection activeCell="F22" sqref="F22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4" spans="1:6" x14ac:dyDescent="0.45">
      <c r="A4" s="11" t="s">
        <v>8363</v>
      </c>
      <c r="B4" s="11" t="s">
        <v>8362</v>
      </c>
    </row>
    <row r="5" spans="1:6" x14ac:dyDescent="0.4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5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2785-C4AB-4E5A-8561-C75EFFFDF8E6}">
  <dimension ref="A1:F6"/>
  <sheetViews>
    <sheetView workbookViewId="0">
      <selection activeCell="F2" sqref="F2"/>
    </sheetView>
  </sheetViews>
  <sheetFormatPr defaultRowHeight="14.25" x14ac:dyDescent="0.45"/>
  <cols>
    <col min="1" max="1" width="32.06640625" customWidth="1"/>
    <col min="2" max="2" width="113.06640625" customWidth="1"/>
    <col min="5" max="5" width="18.73046875" customWidth="1"/>
    <col min="6" max="6" width="17.33203125" customWidth="1"/>
  </cols>
  <sheetData>
    <row r="1" spans="1:6" ht="15.75" x14ac:dyDescent="0.5">
      <c r="A1" s="17" t="s">
        <v>8379</v>
      </c>
      <c r="B1" s="17" t="s">
        <v>4110</v>
      </c>
      <c r="C1" s="17" t="s">
        <v>8380</v>
      </c>
      <c r="D1" s="17" t="s">
        <v>8381</v>
      </c>
      <c r="E1" s="17" t="s">
        <v>8307</v>
      </c>
      <c r="F1" s="17" t="s">
        <v>8382</v>
      </c>
    </row>
    <row r="2" spans="1:6" x14ac:dyDescent="0.4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F2" t="e">
        <f>VLOOKUP(A2, Kickstarter!B:L,12,FALSE)</f>
        <v>#REF!</v>
      </c>
    </row>
    <row r="3" spans="1:6" x14ac:dyDescent="0.4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</row>
    <row r="4" spans="1:6" x14ac:dyDescent="0.4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</row>
    <row r="5" spans="1:6" x14ac:dyDescent="0.4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</row>
    <row r="6" spans="1:6" x14ac:dyDescent="0.4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54ED-9EF1-4DBD-8A3A-17E0BF4CF939}">
  <dimension ref="A1:T413"/>
  <sheetViews>
    <sheetView topLeftCell="A7" workbookViewId="0">
      <selection activeCell="E16" sqref="E16"/>
    </sheetView>
  </sheetViews>
  <sheetFormatPr defaultRowHeight="30" customHeight="1" x14ac:dyDescent="0.45"/>
  <cols>
    <col min="2" max="2" width="27.19921875" customWidth="1"/>
    <col min="3" max="3" width="36.59765625" customWidth="1"/>
    <col min="4" max="4" width="15.59765625" customWidth="1"/>
    <col min="5" max="5" width="12.19921875" customWidth="1"/>
    <col min="6" max="6" width="9.59765625" customWidth="1"/>
    <col min="9" max="9" width="13" customWidth="1"/>
    <col min="10" max="10" width="15.33203125" customWidth="1"/>
    <col min="12" max="12" width="15.19921875" customWidth="1"/>
    <col min="13" max="13" width="11.796875" customWidth="1"/>
    <col min="14" max="14" width="21.86328125" customWidth="1"/>
    <col min="15" max="15" width="16.59765625" customWidth="1"/>
    <col min="16" max="16" width="16.1328125" customWidth="1"/>
    <col min="17" max="17" width="16.19921875" customWidth="1"/>
    <col min="18" max="18" width="13.73046875" customWidth="1"/>
    <col min="19" max="19" width="21.796875" customWidth="1"/>
    <col min="20" max="20" width="22.3320312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30" customHeight="1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30" customHeight="1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30" customHeight="1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30" customHeight="1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30" customHeight="1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30" customHeight="1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30" customHeight="1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30" customHeight="1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30" customHeight="1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30" customHeight="1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30" customHeight="1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" customHeight="1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30" customHeight="1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customHeight="1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30" customHeight="1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30" customHeight="1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30" customHeight="1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30" customHeight="1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30" customHeight="1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30" customHeight="1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30" customHeight="1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30" customHeight="1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30" customHeight="1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30" customHeight="1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30" customHeight="1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30" customHeight="1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30" customHeight="1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customHeight="1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30" customHeight="1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30" customHeight="1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30" customHeight="1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30" customHeight="1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30" customHeight="1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30" customHeight="1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30" customHeight="1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30" customHeight="1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30" customHeight="1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30" customHeight="1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30" customHeight="1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30" customHeight="1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30" customHeight="1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30" customHeight="1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30" customHeight="1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30" customHeight="1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30" customHeight="1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30" customHeight="1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30" customHeight="1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30" customHeight="1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30" customHeight="1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30" customHeight="1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30" customHeight="1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30" customHeight="1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30" customHeight="1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0" customHeight="1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30" customHeight="1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30" customHeight="1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customHeight="1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30" customHeight="1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30" customHeight="1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customHeight="1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" customHeight="1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30" customHeight="1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30" customHeight="1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30" customHeight="1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30" customHeight="1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30" customHeight="1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30" customHeight="1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30" customHeight="1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customHeight="1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0" customHeight="1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" customHeight="1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30" customHeight="1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30" customHeight="1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30" customHeight="1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30" customHeight="1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customHeight="1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customHeight="1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30" customHeight="1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30" customHeight="1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30" customHeight="1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30" customHeight="1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" customHeight="1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30" customHeight="1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30" customHeight="1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customHeight="1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30" customHeight="1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customHeight="1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30" customHeight="1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30" customHeight="1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30" customHeight="1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30" customHeight="1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30" customHeight="1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30" customHeight="1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30" customHeight="1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30" customHeight="1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30" customHeight="1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30" customHeight="1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30" customHeight="1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" customHeight="1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30" customHeight="1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30" customHeight="1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30" customHeight="1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30" customHeight="1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customHeight="1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30" customHeight="1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30" customHeight="1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30" customHeight="1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customHeight="1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30" customHeight="1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30" customHeight="1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30" customHeight="1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30" customHeight="1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30" customHeight="1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30" customHeight="1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" customHeight="1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30" customHeight="1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30" customHeight="1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30" customHeight="1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" customHeight="1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" customHeight="1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customHeight="1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30" customHeight="1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30" customHeight="1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30" customHeight="1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30" customHeight="1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30" customHeight="1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customHeight="1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30" customHeight="1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30" customHeight="1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30" customHeight="1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30" customHeight="1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30" customHeight="1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30" customHeight="1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30" customHeight="1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30" customHeight="1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30" customHeight="1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customHeight="1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30" customHeight="1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30" customHeight="1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30" customHeight="1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30" customHeight="1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30" customHeight="1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30" customHeight="1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30" customHeight="1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30" customHeight="1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30" customHeight="1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30" customHeight="1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0" customHeight="1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30" customHeight="1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" customHeight="1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30" customHeight="1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30" customHeight="1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30" customHeight="1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30" customHeight="1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30" customHeight="1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30" customHeight="1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30" customHeight="1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30" customHeight="1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30" customHeight="1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30" customHeight="1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30" customHeight="1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30" customHeight="1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30" customHeight="1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30" customHeight="1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30" customHeight="1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30" customHeight="1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30" customHeight="1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30" customHeight="1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" customHeight="1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30" customHeight="1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30" customHeight="1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" customHeight="1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30" customHeight="1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30" customHeight="1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30" customHeight="1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30" customHeight="1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30" customHeight="1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30" customHeight="1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30" customHeight="1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customHeight="1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30" customHeight="1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" customHeight="1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30" customHeight="1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30" customHeight="1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30" customHeight="1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30" customHeight="1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30" customHeight="1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30" customHeight="1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30" customHeight="1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30" customHeight="1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30" customHeight="1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30" customHeight="1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30" customHeight="1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30" customHeight="1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30" customHeight="1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30" customHeight="1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30" customHeight="1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customHeight="1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30" customHeight="1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30" customHeight="1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30" customHeight="1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30" customHeight="1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30" customHeight="1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30" customHeight="1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" customHeight="1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30" customHeight="1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30" customHeight="1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30" customHeight="1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30" customHeight="1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" customHeight="1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30" customHeight="1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30" customHeight="1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30" customHeight="1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0" customHeight="1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30" customHeight="1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30" customHeight="1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0" customHeight="1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30" customHeight="1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30" customHeight="1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30" customHeight="1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30" customHeight="1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" customHeight="1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30" customHeight="1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30" customHeight="1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30" customHeight="1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30" customHeight="1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30" customHeight="1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30" customHeight="1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30" customHeight="1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30" customHeight="1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30" customHeight="1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30" customHeight="1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30" customHeight="1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30" customHeight="1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30" customHeight="1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30" customHeight="1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30" customHeight="1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" customHeight="1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customHeight="1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30" customHeight="1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30" customHeight="1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" customHeight="1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30" customHeight="1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customHeight="1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" customHeight="1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30" customHeight="1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30" customHeight="1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30" customHeight="1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0" customHeight="1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30" customHeight="1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customHeight="1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30" customHeight="1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30" customHeight="1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30" customHeight="1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30" customHeight="1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30" customHeight="1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30" customHeight="1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30" customHeight="1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30" customHeight="1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30" customHeight="1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30" customHeight="1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0" customHeight="1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0" customHeight="1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30" customHeight="1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30" customHeight="1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30" customHeight="1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30" customHeight="1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30" customHeight="1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30" customHeight="1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30" customHeight="1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30" customHeight="1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30" customHeight="1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30" customHeight="1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30" customHeight="1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" customHeight="1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30" customHeight="1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30" customHeight="1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30" customHeight="1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30" customHeight="1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30" customHeight="1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30" customHeight="1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" customHeight="1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30" customHeight="1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" customHeight="1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30" customHeight="1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" customHeight="1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" customHeight="1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" customHeight="1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30" customHeight="1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30" customHeight="1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30" customHeight="1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30" customHeight="1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30" customHeight="1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30" customHeight="1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30" customHeight="1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30" customHeight="1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" customHeight="1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0" customHeight="1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customHeight="1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0" customHeight="1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" customHeight="1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30" customHeight="1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30" customHeight="1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30" customHeight="1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30" customHeight="1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30" customHeight="1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30" customHeight="1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30" customHeight="1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30" customHeight="1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" customHeight="1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30" customHeight="1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30" customHeight="1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" customHeight="1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0" customHeight="1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30" customHeight="1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30" customHeight="1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30" customHeight="1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30" customHeight="1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30" customHeight="1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30" customHeight="1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30" customHeight="1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30" customHeight="1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30" customHeight="1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30" customHeight="1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" customHeight="1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30" customHeight="1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customHeight="1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30" customHeight="1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30" customHeight="1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30" customHeight="1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30" customHeight="1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" customHeight="1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customHeight="1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customHeight="1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30" customHeight="1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30" customHeight="1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30" customHeight="1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" customHeight="1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30" customHeight="1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30" customHeight="1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30" customHeight="1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30" customHeight="1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30" customHeight="1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30" customHeight="1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30" customHeight="1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30" customHeight="1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30" customHeight="1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0" customHeight="1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30" customHeight="1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30" customHeight="1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30" customHeight="1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" customHeight="1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customHeight="1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30" customHeight="1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30" customHeight="1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30" customHeight="1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customHeight="1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30" customHeight="1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" customHeight="1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" customHeight="1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30" customHeight="1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30" customHeight="1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30" customHeight="1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0" customHeight="1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30" customHeight="1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30" customHeight="1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30" customHeight="1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30" customHeight="1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30" customHeight="1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30" customHeight="1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" customHeight="1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30" customHeight="1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customHeight="1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customHeight="1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30" customHeight="1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" customHeight="1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30" customHeight="1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30" customHeight="1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customHeight="1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30" customHeight="1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30" customHeight="1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30" customHeight="1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30" customHeight="1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0" customHeight="1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customHeight="1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customHeight="1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30" customHeight="1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30" customHeight="1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30" customHeight="1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30" customHeight="1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customHeight="1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0" customHeight="1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30" customHeight="1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30" customHeight="1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30" customHeight="1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" customHeight="1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30" customHeight="1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30" customHeight="1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30" customHeight="1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30" customHeight="1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30" customHeight="1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30" customHeight="1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30" customHeight="1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30" customHeight="1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30" customHeight="1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30" customHeight="1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30" customHeight="1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30" customHeight="1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30" customHeight="1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30" customHeight="1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0" customHeight="1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9" priority="4" operator="equal">
      <formula>"canceled"</formula>
    </cfRule>
    <cfRule type="cellIs" dxfId="18" priority="5" operator="equal">
      <formula>"failed"</formula>
    </cfRule>
    <cfRule type="cellIs" dxfId="17" priority="6" operator="equal">
      <formula>"successful"</formula>
    </cfRule>
    <cfRule type="cellIs" dxfId="16" priority="7" operator="equal">
      <formula>"live"</formula>
    </cfRule>
    <cfRule type="cellIs" dxfId="15" priority="8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BCC00-421F-4B5C-B9CC-A30FB4CAD109}">
  <dimension ref="A1:T251"/>
  <sheetViews>
    <sheetView workbookViewId="0">
      <selection activeCell="C3" sqref="C3"/>
    </sheetView>
  </sheetViews>
  <sheetFormatPr defaultColWidth="13.796875" defaultRowHeight="30" customHeight="1" x14ac:dyDescent="0.45"/>
  <cols>
    <col min="1" max="1" width="11.6640625" customWidth="1"/>
    <col min="2" max="2" width="25.53125" customWidth="1"/>
    <col min="3" max="3" width="41.132812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30" customHeight="1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30" customHeight="1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30" customHeight="1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30" customHeight="1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30" customHeight="1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30" customHeight="1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30" customHeight="1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30" customHeight="1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" customHeight="1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30" customHeight="1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30" customHeight="1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30" customHeight="1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30" customHeight="1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0" customHeight="1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30" customHeight="1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30" customHeight="1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30" customHeight="1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30" customHeight="1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30" customHeight="1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30" customHeight="1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30" customHeight="1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30" customHeight="1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30" customHeight="1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30" customHeight="1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30" customHeight="1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" customHeight="1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30" customHeight="1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30" customHeight="1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30" customHeight="1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30" customHeight="1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customHeight="1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30" customHeight="1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30" customHeight="1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30" customHeight="1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30" customHeight="1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30" customHeight="1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30" customHeight="1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30" customHeight="1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30" customHeight="1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customHeight="1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30" customHeight="1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30" customHeight="1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30" customHeight="1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30" customHeight="1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30" customHeight="1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0" customHeight="1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" customHeight="1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30" customHeight="1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30" customHeight="1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30" customHeight="1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" customHeight="1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" customHeight="1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30" customHeight="1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30" customHeight="1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30" customHeight="1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30" customHeight="1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30" customHeight="1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30" customHeight="1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30" customHeight="1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30" customHeight="1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30" customHeight="1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" customHeight="1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30" customHeight="1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30" customHeight="1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30" customHeight="1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30" customHeight="1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30" customHeight="1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30" customHeight="1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30" customHeight="1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30" customHeight="1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30" customHeight="1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30" customHeight="1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30" customHeight="1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customHeight="1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30" customHeight="1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" customHeight="1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" customHeight="1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30" customHeight="1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30" customHeight="1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30" customHeight="1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" customHeight="1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30" customHeight="1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30" customHeight="1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30" customHeight="1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30" customHeight="1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" customHeight="1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" customHeight="1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" customHeight="1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30" customHeight="1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30" customHeight="1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customHeight="1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30" customHeight="1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30" customHeight="1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30" customHeight="1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30" customHeight="1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30" customHeight="1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30" customHeight="1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30" customHeight="1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30" customHeight="1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30" customHeight="1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" customHeight="1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30" customHeight="1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30" customHeight="1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30" customHeight="1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30" customHeight="1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30" customHeight="1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30" customHeight="1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" customHeight="1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customHeight="1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30" customHeight="1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" customHeight="1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30" customHeight="1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30" customHeight="1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30" customHeight="1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30" customHeight="1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30" customHeight="1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30" customHeight="1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30" customHeight="1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30" customHeight="1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" customHeight="1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30" customHeight="1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30" customHeight="1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30" customHeight="1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30" customHeight="1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30" customHeight="1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" customHeight="1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30" customHeight="1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0" customHeight="1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30" customHeight="1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30" customHeight="1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30" customHeight="1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30" customHeight="1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30" customHeight="1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30" customHeight="1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30" customHeight="1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30" customHeight="1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30" customHeight="1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" customHeight="1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30" customHeight="1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30" customHeight="1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" customHeight="1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30" customHeight="1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30" customHeight="1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" customHeight="1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30" customHeight="1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30" customHeight="1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30" customHeight="1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" customHeight="1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30" customHeight="1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30" customHeight="1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30" customHeight="1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" customHeight="1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30" customHeight="1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30" customHeight="1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" customHeight="1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" customHeight="1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30" customHeight="1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30" customHeight="1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30" customHeight="1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" customHeight="1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30" customHeight="1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30" customHeight="1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30" customHeight="1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customHeight="1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30" customHeight="1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30" customHeight="1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30" customHeight="1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30" customHeight="1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30" customHeight="1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30" customHeight="1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30" customHeight="1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30" customHeight="1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customHeight="1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30" customHeight="1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30" customHeight="1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customHeight="1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30" customHeight="1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" customHeight="1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30" customHeight="1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30" customHeight="1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" customHeight="1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" customHeight="1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30" customHeight="1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30" customHeight="1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30" customHeight="1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30" customHeight="1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30" customHeight="1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30" customHeight="1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30" customHeight="1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30" customHeight="1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30" customHeight="1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30" customHeight="1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30" customHeight="1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30" customHeight="1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30" customHeight="1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" customHeight="1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30" customHeight="1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30" customHeight="1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customHeight="1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30" customHeight="1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30" customHeight="1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30" customHeight="1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30" customHeight="1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30" customHeight="1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30" customHeight="1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30" customHeight="1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30" customHeight="1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30" customHeight="1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0" customHeight="1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30" customHeight="1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30" customHeight="1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0" customHeight="1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30" customHeight="1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30" customHeight="1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30" customHeight="1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30" customHeight="1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30" customHeight="1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30" customHeight="1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30" customHeight="1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30" customHeight="1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30" customHeight="1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30" customHeight="1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30" customHeight="1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30" customHeight="1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30" customHeight="1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30" customHeight="1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30" customHeight="1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30" customHeight="1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30" customHeight="1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30" customHeight="1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30" customHeight="1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" customHeight="1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customHeight="1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30" customHeight="1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30" customHeight="1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30" customHeight="1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30" customHeight="1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30" customHeight="1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30" customHeight="1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30" customHeight="1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30" customHeight="1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30" customHeight="1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30" customHeight="1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30" customHeight="1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30" customHeight="1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30" customHeight="1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30" customHeight="1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30" customHeight="1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30" customHeight="1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  <cfRule type="cellIs" dxfId="11" priority="7" operator="equal">
      <formula>"live"</formula>
    </cfRule>
    <cfRule type="cellIs" dxfId="10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7808-C705-4895-B221-4C07DAE03873}">
  <dimension ref="A1:C14"/>
  <sheetViews>
    <sheetView workbookViewId="0">
      <selection activeCell="G14" sqref="G14"/>
    </sheetView>
  </sheetViews>
  <sheetFormatPr defaultRowHeight="14.25" x14ac:dyDescent="0.45"/>
  <cols>
    <col min="1" max="1" width="29.06640625" customWidth="1"/>
    <col min="2" max="2" width="13.06640625" customWidth="1"/>
    <col min="3" max="3" width="13.1328125" customWidth="1"/>
  </cols>
  <sheetData>
    <row r="1" spans="1:3" x14ac:dyDescent="0.45">
      <c r="B1" s="1" t="s">
        <v>8383</v>
      </c>
      <c r="C1" s="1" t="s">
        <v>8384</v>
      </c>
    </row>
    <row r="2" spans="1:3" x14ac:dyDescent="0.45">
      <c r="A2" s="16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45">
      <c r="A3" s="16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45">
      <c r="A4" s="16" t="s">
        <v>8389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5">
      <c r="A5" s="16" t="s">
        <v>8396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45">
      <c r="A6" s="16" t="s">
        <v>8390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45">
      <c r="A7" s="16" t="s">
        <v>8391</v>
      </c>
      <c r="B7" s="18">
        <f>B5-B6</f>
        <v>3500</v>
      </c>
      <c r="C7" s="18">
        <f>C5-C6</f>
        <v>8000</v>
      </c>
    </row>
    <row r="8" spans="1:3" x14ac:dyDescent="0.45">
      <c r="A8" s="16"/>
      <c r="B8" s="18"/>
      <c r="C8" s="18"/>
    </row>
    <row r="9" spans="1:3" x14ac:dyDescent="0.45">
      <c r="A9" s="16" t="s">
        <v>8387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s="16" t="s">
        <v>8388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s="16" t="s">
        <v>8392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5">
      <c r="A12" s="16" t="s">
        <v>8393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45">
      <c r="A13" s="16" t="s">
        <v>8394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45">
      <c r="A14" s="16" t="s">
        <v>8395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76478-D048-4CFF-A7BC-0DCA0EF30F7E}">
  <dimension ref="A1:T139"/>
  <sheetViews>
    <sheetView workbookViewId="0">
      <selection activeCell="C3" sqref="C3"/>
    </sheetView>
  </sheetViews>
  <sheetFormatPr defaultRowHeight="30" customHeight="1" x14ac:dyDescent="0.45"/>
  <cols>
    <col min="2" max="2" width="24.59765625" customWidth="1"/>
    <col min="3" max="3" width="33.59765625" customWidth="1"/>
    <col min="4" max="4" width="16.19921875" customWidth="1"/>
    <col min="5" max="5" width="12.19921875" customWidth="1"/>
    <col min="9" max="9" width="13.796875" customWidth="1"/>
    <col min="10" max="10" width="13.46484375" customWidth="1"/>
    <col min="12" max="12" width="12.33203125" customWidth="1"/>
    <col min="14" max="14" width="25.33203125" customWidth="1"/>
    <col min="15" max="15" width="20.265625" customWidth="1"/>
    <col min="16" max="16" width="17.33203125" customWidth="1"/>
    <col min="17" max="17" width="13.9296875" customWidth="1"/>
    <col min="18" max="18" width="15.59765625" customWidth="1"/>
    <col min="19" max="19" width="20.86328125" customWidth="1"/>
    <col min="20" max="20" width="20.7304687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0" t="s">
        <v>8323</v>
      </c>
      <c r="R2" t="s">
        <v>8327</v>
      </c>
      <c r="S2" s="14">
        <v>42043.152650462958</v>
      </c>
      <c r="T2" s="14">
        <v>42073.110983796301</v>
      </c>
    </row>
    <row r="3" spans="1:20" ht="30" customHeight="1" x14ac:dyDescent="0.4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0" t="s">
        <v>8323</v>
      </c>
      <c r="R3" t="s">
        <v>8327</v>
      </c>
      <c r="S3" s="14">
        <v>41067.949212962965</v>
      </c>
      <c r="T3" s="14">
        <v>41100.991666666669</v>
      </c>
    </row>
    <row r="4" spans="1:20" ht="30" customHeight="1" x14ac:dyDescent="0.4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0" t="s">
        <v>8323</v>
      </c>
      <c r="R4" t="s">
        <v>8327</v>
      </c>
      <c r="S4" s="14">
        <v>40977.948009259257</v>
      </c>
      <c r="T4" s="14">
        <v>41007.906342592592</v>
      </c>
    </row>
    <row r="5" spans="1:20" ht="30" customHeight="1" x14ac:dyDescent="0.4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0" t="s">
        <v>8323</v>
      </c>
      <c r="R5" t="s">
        <v>8327</v>
      </c>
      <c r="S5" s="14">
        <v>41205.198321759257</v>
      </c>
      <c r="T5" s="14">
        <v>41240.5</v>
      </c>
    </row>
    <row r="6" spans="1:20" ht="30" customHeight="1" x14ac:dyDescent="0.4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0" t="s">
        <v>8323</v>
      </c>
      <c r="R6" t="s">
        <v>8327</v>
      </c>
      <c r="S6" s="14">
        <v>41099.093865740739</v>
      </c>
      <c r="T6" s="14">
        <v>41131.916666666664</v>
      </c>
    </row>
    <row r="7" spans="1:20" ht="30" customHeight="1" x14ac:dyDescent="0.4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0" t="s">
        <v>8323</v>
      </c>
      <c r="R7" t="s">
        <v>8327</v>
      </c>
      <c r="S7" s="14">
        <v>41925.906689814816</v>
      </c>
      <c r="T7" s="14">
        <v>41955.94835648148</v>
      </c>
    </row>
    <row r="8" spans="1:20" ht="30" customHeight="1" x14ac:dyDescent="0.45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0" t="s">
        <v>8323</v>
      </c>
      <c r="R8" t="s">
        <v>8327</v>
      </c>
      <c r="S8" s="14">
        <v>40299.239953703705</v>
      </c>
      <c r="T8" s="14">
        <v>40330.207638888889</v>
      </c>
    </row>
    <row r="9" spans="1:20" ht="30" customHeight="1" x14ac:dyDescent="0.45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0" t="s">
        <v>8323</v>
      </c>
      <c r="R9" t="s">
        <v>8327</v>
      </c>
      <c r="S9" s="14">
        <v>41299.793356481481</v>
      </c>
      <c r="T9" s="14">
        <v>41344.751689814817</v>
      </c>
    </row>
    <row r="10" spans="1:20" ht="30" customHeight="1" x14ac:dyDescent="0.45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0" t="s">
        <v>8323</v>
      </c>
      <c r="R10" t="s">
        <v>8327</v>
      </c>
      <c r="S10" s="14">
        <v>41228.786203703705</v>
      </c>
      <c r="T10" s="14">
        <v>41258.786203703705</v>
      </c>
    </row>
    <row r="11" spans="1:20" ht="30" customHeight="1" x14ac:dyDescent="0.45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0" t="s">
        <v>8323</v>
      </c>
      <c r="R11" t="s">
        <v>8327</v>
      </c>
      <c r="S11" s="14">
        <v>40335.798078703701</v>
      </c>
      <c r="T11" s="14">
        <v>40381.25</v>
      </c>
    </row>
    <row r="12" spans="1:20" ht="30" customHeight="1" x14ac:dyDescent="0.45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0" t="s">
        <v>8323</v>
      </c>
      <c r="R12" t="s">
        <v>8327</v>
      </c>
      <c r="S12" s="14">
        <v>40671.637511574074</v>
      </c>
      <c r="T12" s="14">
        <v>40701.637511574074</v>
      </c>
    </row>
    <row r="13" spans="1:20" ht="30" customHeight="1" x14ac:dyDescent="0.45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0" t="s">
        <v>8323</v>
      </c>
      <c r="R13" t="s">
        <v>8327</v>
      </c>
      <c r="S13" s="14">
        <v>40632.94195601852</v>
      </c>
      <c r="T13" s="14">
        <v>40649.165972222225</v>
      </c>
    </row>
    <row r="14" spans="1:20" ht="30" customHeight="1" x14ac:dyDescent="0.45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0" t="s">
        <v>8323</v>
      </c>
      <c r="R14" t="s">
        <v>8327</v>
      </c>
      <c r="S14" s="14">
        <v>40920.904895833337</v>
      </c>
      <c r="T14" s="14">
        <v>40951.904895833337</v>
      </c>
    </row>
    <row r="15" spans="1:20" ht="30" customHeight="1" x14ac:dyDescent="0.45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0" t="s">
        <v>8323</v>
      </c>
      <c r="R15" t="s">
        <v>8327</v>
      </c>
      <c r="S15" s="14">
        <v>42267.746782407412</v>
      </c>
      <c r="T15" s="14">
        <v>42297.746782407412</v>
      </c>
    </row>
    <row r="16" spans="1:20" ht="30" customHeight="1" x14ac:dyDescent="0.45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0" t="s">
        <v>8323</v>
      </c>
      <c r="R16" t="s">
        <v>8327</v>
      </c>
      <c r="S16" s="14">
        <v>40981.710243055553</v>
      </c>
      <c r="T16" s="14">
        <v>41011.710243055553</v>
      </c>
    </row>
    <row r="17" spans="1:20" ht="30" customHeight="1" x14ac:dyDescent="0.45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0" t="s">
        <v>8323</v>
      </c>
      <c r="R17" t="s">
        <v>8327</v>
      </c>
      <c r="S17" s="14">
        <v>41680.583402777782</v>
      </c>
      <c r="T17" s="14">
        <v>41702.875</v>
      </c>
    </row>
    <row r="18" spans="1:20" ht="30" customHeight="1" x14ac:dyDescent="0.45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0" t="s">
        <v>8323</v>
      </c>
      <c r="R18" t="s">
        <v>8327</v>
      </c>
      <c r="S18" s="14">
        <v>42366.192974537036</v>
      </c>
      <c r="T18" s="14">
        <v>42401.75</v>
      </c>
    </row>
    <row r="19" spans="1:20" ht="30" customHeight="1" x14ac:dyDescent="0.45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0" t="s">
        <v>8323</v>
      </c>
      <c r="R19" t="s">
        <v>8327</v>
      </c>
      <c r="S19" s="14">
        <v>42058.941736111112</v>
      </c>
      <c r="T19" s="14">
        <v>42088.90006944444</v>
      </c>
    </row>
    <row r="20" spans="1:20" ht="30" customHeight="1" x14ac:dyDescent="0.45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0" t="s">
        <v>8323</v>
      </c>
      <c r="R20" t="s">
        <v>8327</v>
      </c>
      <c r="S20" s="14">
        <v>41160.871886574074</v>
      </c>
      <c r="T20" s="14">
        <v>41188.415972222225</v>
      </c>
    </row>
    <row r="21" spans="1:20" ht="30" customHeight="1" x14ac:dyDescent="0.45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0" t="s">
        <v>8323</v>
      </c>
      <c r="R21" t="s">
        <v>8327</v>
      </c>
      <c r="S21" s="14">
        <v>41074.221562500003</v>
      </c>
      <c r="T21" s="14">
        <v>41104.221562500003</v>
      </c>
    </row>
    <row r="22" spans="1:20" ht="30" customHeight="1" x14ac:dyDescent="0.45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0" t="s">
        <v>8323</v>
      </c>
      <c r="R22" t="s">
        <v>8327</v>
      </c>
      <c r="S22" s="14">
        <v>41590.255868055552</v>
      </c>
      <c r="T22" s="14">
        <v>41620.255868055552</v>
      </c>
    </row>
    <row r="23" spans="1:20" ht="30" customHeight="1" x14ac:dyDescent="0.45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0" t="s">
        <v>8323</v>
      </c>
      <c r="R23" t="s">
        <v>8327</v>
      </c>
      <c r="S23" s="14">
        <v>40772.848749999997</v>
      </c>
      <c r="T23" s="14">
        <v>40813.207638888889</v>
      </c>
    </row>
    <row r="24" spans="1:20" ht="30" customHeight="1" x14ac:dyDescent="0.45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0" t="s">
        <v>8323</v>
      </c>
      <c r="R24" t="s">
        <v>8327</v>
      </c>
      <c r="S24" s="14">
        <v>41626.761053240742</v>
      </c>
      <c r="T24" s="14">
        <v>41654.814583333333</v>
      </c>
    </row>
    <row r="25" spans="1:20" ht="30" customHeight="1" x14ac:dyDescent="0.45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0" t="s">
        <v>8323</v>
      </c>
      <c r="R25" t="s">
        <v>8327</v>
      </c>
      <c r="S25" s="14">
        <v>41535.90148148148</v>
      </c>
      <c r="T25" s="14">
        <v>41558</v>
      </c>
    </row>
    <row r="26" spans="1:20" ht="30" customHeight="1" x14ac:dyDescent="0.45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0" t="s">
        <v>8323</v>
      </c>
      <c r="R26" t="s">
        <v>8327</v>
      </c>
      <c r="S26" s="14">
        <v>40456.954351851848</v>
      </c>
      <c r="T26" s="14">
        <v>40484.018055555556</v>
      </c>
    </row>
    <row r="27" spans="1:20" ht="30" customHeight="1" x14ac:dyDescent="0.45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0" t="s">
        <v>8323</v>
      </c>
      <c r="R27" t="s">
        <v>8327</v>
      </c>
      <c r="S27" s="14">
        <v>40960.861562500002</v>
      </c>
      <c r="T27" s="14">
        <v>40976.207638888889</v>
      </c>
    </row>
    <row r="28" spans="1:20" ht="30" customHeight="1" x14ac:dyDescent="0.45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0" t="s">
        <v>8323</v>
      </c>
      <c r="R28" t="s">
        <v>8327</v>
      </c>
      <c r="S28" s="14">
        <v>41371.648078703707</v>
      </c>
      <c r="T28" s="14">
        <v>41401.648078703707</v>
      </c>
    </row>
    <row r="29" spans="1:20" ht="30" customHeight="1" x14ac:dyDescent="0.45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0" t="s">
        <v>8323</v>
      </c>
      <c r="R29" t="s">
        <v>8327</v>
      </c>
      <c r="S29" s="14">
        <v>40687.021597222221</v>
      </c>
      <c r="T29" s="14">
        <v>40729.021597222221</v>
      </c>
    </row>
    <row r="30" spans="1:20" ht="30" customHeight="1" x14ac:dyDescent="0.45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0" t="s">
        <v>8323</v>
      </c>
      <c r="R30" t="s">
        <v>8327</v>
      </c>
      <c r="S30" s="14">
        <v>41402.558819444443</v>
      </c>
      <c r="T30" s="14">
        <v>41462.558819444443</v>
      </c>
    </row>
    <row r="31" spans="1:20" ht="30" customHeight="1" x14ac:dyDescent="0.45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0" t="s">
        <v>8323</v>
      </c>
      <c r="R31" t="s">
        <v>8327</v>
      </c>
      <c r="S31" s="14">
        <v>41037.892465277779</v>
      </c>
      <c r="T31" s="14">
        <v>41051.145833333336</v>
      </c>
    </row>
    <row r="32" spans="1:20" ht="30" customHeight="1" x14ac:dyDescent="0.45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0" t="s">
        <v>8323</v>
      </c>
      <c r="R32" t="s">
        <v>8327</v>
      </c>
      <c r="S32" s="14">
        <v>40911.809872685182</v>
      </c>
      <c r="T32" s="14">
        <v>40932.809872685182</v>
      </c>
    </row>
    <row r="33" spans="1:20" ht="30" customHeight="1" x14ac:dyDescent="0.45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0" t="s">
        <v>8323</v>
      </c>
      <c r="R33" t="s">
        <v>8327</v>
      </c>
      <c r="S33" s="14">
        <v>41879.130868055552</v>
      </c>
      <c r="T33" s="14">
        <v>41909.130868055552</v>
      </c>
    </row>
    <row r="34" spans="1:20" ht="30" customHeight="1" x14ac:dyDescent="0.45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0" t="s">
        <v>8323</v>
      </c>
      <c r="R34" t="s">
        <v>8327</v>
      </c>
      <c r="S34" s="14">
        <v>40865.867141203707</v>
      </c>
      <c r="T34" s="14">
        <v>40902.208333333336</v>
      </c>
    </row>
    <row r="35" spans="1:20" ht="30" customHeight="1" x14ac:dyDescent="0.45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0" t="s">
        <v>8323</v>
      </c>
      <c r="R35" t="s">
        <v>8327</v>
      </c>
      <c r="S35" s="14">
        <v>41773.932534722226</v>
      </c>
      <c r="T35" s="14">
        <v>41811.207638888889</v>
      </c>
    </row>
    <row r="36" spans="1:20" ht="30" customHeight="1" x14ac:dyDescent="0.45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0" t="s">
        <v>8323</v>
      </c>
      <c r="R36" t="s">
        <v>8327</v>
      </c>
      <c r="S36" s="14">
        <v>40852.889699074076</v>
      </c>
      <c r="T36" s="14">
        <v>40883.249305555553</v>
      </c>
    </row>
    <row r="37" spans="1:20" ht="30" customHeight="1" x14ac:dyDescent="0.45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0" t="s">
        <v>8323</v>
      </c>
      <c r="R37" t="s">
        <v>8327</v>
      </c>
      <c r="S37" s="14">
        <v>41059.118993055556</v>
      </c>
      <c r="T37" s="14">
        <v>41075.165972222225</v>
      </c>
    </row>
    <row r="38" spans="1:20" ht="30" customHeight="1" x14ac:dyDescent="0.45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0" t="s">
        <v>8323</v>
      </c>
      <c r="R38" t="s">
        <v>8327</v>
      </c>
      <c r="S38" s="14">
        <v>41426.259618055556</v>
      </c>
      <c r="T38" s="14">
        <v>41457.208333333336</v>
      </c>
    </row>
    <row r="39" spans="1:20" ht="30" customHeight="1" x14ac:dyDescent="0.45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0" t="s">
        <v>8323</v>
      </c>
      <c r="R39" t="s">
        <v>8327</v>
      </c>
      <c r="S39" s="14">
        <v>41313.985046296293</v>
      </c>
      <c r="T39" s="14">
        <v>41343.943379629629</v>
      </c>
    </row>
    <row r="40" spans="1:20" ht="30" customHeight="1" x14ac:dyDescent="0.45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0" t="s">
        <v>8323</v>
      </c>
      <c r="R40" t="s">
        <v>8327</v>
      </c>
      <c r="S40" s="14">
        <v>40670.507326388892</v>
      </c>
      <c r="T40" s="14">
        <v>40709.165972222225</v>
      </c>
    </row>
    <row r="41" spans="1:20" ht="30" customHeight="1" x14ac:dyDescent="0.45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0" t="s">
        <v>8323</v>
      </c>
      <c r="R41" t="s">
        <v>8327</v>
      </c>
      <c r="S41" s="14">
        <v>41004.156886574077</v>
      </c>
      <c r="T41" s="14">
        <v>41045.207638888889</v>
      </c>
    </row>
    <row r="42" spans="1:20" ht="30" customHeight="1" x14ac:dyDescent="0.45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0" t="s">
        <v>8323</v>
      </c>
      <c r="R42" t="s">
        <v>8327</v>
      </c>
      <c r="S42" s="14">
        <v>40811.120324074072</v>
      </c>
      <c r="T42" s="14">
        <v>40871.161990740737</v>
      </c>
    </row>
    <row r="43" spans="1:20" ht="30" customHeight="1" x14ac:dyDescent="0.45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0" t="s">
        <v>8323</v>
      </c>
      <c r="R43" t="s">
        <v>8327</v>
      </c>
      <c r="S43" s="14">
        <v>41034.72216435185</v>
      </c>
      <c r="T43" s="14">
        <v>41064.72216435185</v>
      </c>
    </row>
    <row r="44" spans="1:20" ht="30" customHeight="1" x14ac:dyDescent="0.45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0" t="s">
        <v>8323</v>
      </c>
      <c r="R44" t="s">
        <v>8327</v>
      </c>
      <c r="S44" s="14">
        <v>41731.833124999997</v>
      </c>
      <c r="T44" s="14">
        <v>41763.290972222225</v>
      </c>
    </row>
    <row r="45" spans="1:20" ht="30" customHeight="1" x14ac:dyDescent="0.45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0" t="s">
        <v>8323</v>
      </c>
      <c r="R45" t="s">
        <v>8327</v>
      </c>
      <c r="S45" s="14">
        <v>41075.835497685184</v>
      </c>
      <c r="T45" s="14">
        <v>41105.835497685184</v>
      </c>
    </row>
    <row r="46" spans="1:20" ht="30" customHeight="1" x14ac:dyDescent="0.45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0" t="s">
        <v>8323</v>
      </c>
      <c r="R46" t="s">
        <v>8327</v>
      </c>
      <c r="S46" s="14">
        <v>40860.67050925926</v>
      </c>
      <c r="T46" s="14">
        <v>40891.207638888889</v>
      </c>
    </row>
    <row r="47" spans="1:20" ht="30" customHeight="1" x14ac:dyDescent="0.45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0" t="s">
        <v>8323</v>
      </c>
      <c r="R47" t="s">
        <v>8327</v>
      </c>
      <c r="S47" s="14">
        <v>40764.204375000001</v>
      </c>
      <c r="T47" s="14">
        <v>40794.204375000001</v>
      </c>
    </row>
    <row r="48" spans="1:20" ht="30" customHeight="1" x14ac:dyDescent="0.45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0" t="s">
        <v>8323</v>
      </c>
      <c r="R48" t="s">
        <v>8327</v>
      </c>
      <c r="S48" s="14">
        <v>40395.714722222219</v>
      </c>
      <c r="T48" s="14">
        <v>40432.165972222225</v>
      </c>
    </row>
    <row r="49" spans="1:20" ht="30" customHeight="1" x14ac:dyDescent="0.45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0" t="s">
        <v>8323</v>
      </c>
      <c r="R49" t="s">
        <v>8327</v>
      </c>
      <c r="S49" s="14">
        <v>41453.076319444444</v>
      </c>
      <c r="T49" s="14">
        <v>41488.076319444444</v>
      </c>
    </row>
    <row r="50" spans="1:20" ht="30" customHeight="1" x14ac:dyDescent="0.45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0" t="s">
        <v>8323</v>
      </c>
      <c r="R50" t="s">
        <v>8327</v>
      </c>
      <c r="S50" s="14">
        <v>41299.381423611114</v>
      </c>
      <c r="T50" s="14">
        <v>41329.381423611114</v>
      </c>
    </row>
    <row r="51" spans="1:20" ht="30" customHeight="1" x14ac:dyDescent="0.45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0" t="s">
        <v>8323</v>
      </c>
      <c r="R51" t="s">
        <v>8327</v>
      </c>
      <c r="S51" s="14">
        <v>40555.322662037033</v>
      </c>
      <c r="T51" s="14">
        <v>40603.833333333336</v>
      </c>
    </row>
    <row r="52" spans="1:20" ht="30" customHeight="1" x14ac:dyDescent="0.45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0" t="s">
        <v>8323</v>
      </c>
      <c r="R52" t="s">
        <v>8327</v>
      </c>
      <c r="S52" s="14">
        <v>40763.707546296297</v>
      </c>
      <c r="T52" s="14">
        <v>40823.707546296297</v>
      </c>
    </row>
    <row r="53" spans="1:20" ht="30" customHeight="1" x14ac:dyDescent="0.45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0" t="s">
        <v>8323</v>
      </c>
      <c r="R53" t="s">
        <v>8327</v>
      </c>
      <c r="S53" s="14">
        <v>41205.854537037041</v>
      </c>
      <c r="T53" s="14">
        <v>41265.896203703705</v>
      </c>
    </row>
    <row r="54" spans="1:20" ht="30" customHeight="1" x14ac:dyDescent="0.45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0" t="s">
        <v>8323</v>
      </c>
      <c r="R54" t="s">
        <v>8327</v>
      </c>
      <c r="S54" s="14">
        <v>40939.02002314815</v>
      </c>
      <c r="T54" s="14">
        <v>40973.125</v>
      </c>
    </row>
    <row r="55" spans="1:20" ht="30" customHeight="1" x14ac:dyDescent="0.45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0" t="s">
        <v>8323</v>
      </c>
      <c r="R55" t="s">
        <v>8327</v>
      </c>
      <c r="S55" s="14">
        <v>40758.733483796292</v>
      </c>
      <c r="T55" s="14">
        <v>40818.733483796292</v>
      </c>
    </row>
    <row r="56" spans="1:20" ht="30" customHeight="1" x14ac:dyDescent="0.45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0" t="s">
        <v>8323</v>
      </c>
      <c r="R56" t="s">
        <v>8327</v>
      </c>
      <c r="S56" s="14">
        <v>41192.758506944447</v>
      </c>
      <c r="T56" s="14">
        <v>41208.165972222225</v>
      </c>
    </row>
    <row r="57" spans="1:20" ht="30" customHeight="1" x14ac:dyDescent="0.45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0" t="s">
        <v>8323</v>
      </c>
      <c r="R57" t="s">
        <v>8327</v>
      </c>
      <c r="S57" s="14">
        <v>40818.58489583333</v>
      </c>
      <c r="T57" s="14">
        <v>40878.626562500001</v>
      </c>
    </row>
    <row r="58" spans="1:20" ht="30" customHeight="1" x14ac:dyDescent="0.45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0" t="s">
        <v>8323</v>
      </c>
      <c r="R58" t="s">
        <v>8327</v>
      </c>
      <c r="S58" s="14">
        <v>40946.11383101852</v>
      </c>
      <c r="T58" s="14">
        <v>40976.11383101852</v>
      </c>
    </row>
    <row r="59" spans="1:20" ht="30" customHeight="1" x14ac:dyDescent="0.45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0" t="s">
        <v>8323</v>
      </c>
      <c r="R59" t="s">
        <v>8327</v>
      </c>
      <c r="S59" s="14">
        <v>42173.746342592596</v>
      </c>
      <c r="T59" s="14">
        <v>42187.152777777781</v>
      </c>
    </row>
    <row r="60" spans="1:20" ht="30" customHeight="1" x14ac:dyDescent="0.45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0" t="s">
        <v>8323</v>
      </c>
      <c r="R60" t="s">
        <v>8327</v>
      </c>
      <c r="S60" s="14">
        <v>41074.834965277776</v>
      </c>
      <c r="T60" s="14">
        <v>41090.165972222225</v>
      </c>
    </row>
    <row r="61" spans="1:20" ht="30" customHeight="1" x14ac:dyDescent="0.45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0" t="s">
        <v>8323</v>
      </c>
      <c r="R61" t="s">
        <v>8327</v>
      </c>
      <c r="S61" s="14">
        <v>40892.149467592593</v>
      </c>
      <c r="T61" s="14">
        <v>40952.149467592593</v>
      </c>
    </row>
    <row r="62" spans="1:20" ht="30" customHeight="1" x14ac:dyDescent="0.45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0" t="s">
        <v>8323</v>
      </c>
      <c r="R62" t="s">
        <v>8327</v>
      </c>
      <c r="S62" s="14">
        <v>40638.868611111109</v>
      </c>
      <c r="T62" s="14">
        <v>40668.868611111109</v>
      </c>
    </row>
    <row r="63" spans="1:20" ht="30" customHeight="1" x14ac:dyDescent="0.45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0" t="s">
        <v>8323</v>
      </c>
      <c r="R63" t="s">
        <v>8327</v>
      </c>
      <c r="S63" s="14">
        <v>41192.754942129628</v>
      </c>
      <c r="T63" s="14">
        <v>41222.7966087963</v>
      </c>
    </row>
    <row r="64" spans="1:20" ht="30" customHeight="1" x14ac:dyDescent="0.45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0" t="s">
        <v>8323</v>
      </c>
      <c r="R64" t="s">
        <v>8327</v>
      </c>
      <c r="S64" s="14">
        <v>41394.074467592596</v>
      </c>
      <c r="T64" s="14">
        <v>41425</v>
      </c>
    </row>
    <row r="65" spans="1:20" ht="30" customHeight="1" x14ac:dyDescent="0.45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0" t="s">
        <v>8323</v>
      </c>
      <c r="R65" t="s">
        <v>8327</v>
      </c>
      <c r="S65" s="14">
        <v>41951.788807870369</v>
      </c>
      <c r="T65" s="14">
        <v>41964.166666666672</v>
      </c>
    </row>
    <row r="66" spans="1:20" ht="30" customHeight="1" x14ac:dyDescent="0.45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0" t="s">
        <v>8323</v>
      </c>
      <c r="R66" t="s">
        <v>8327</v>
      </c>
      <c r="S66" s="14">
        <v>41270.21497685185</v>
      </c>
      <c r="T66" s="14">
        <v>41300.21497685185</v>
      </c>
    </row>
    <row r="67" spans="1:20" ht="30" customHeight="1" x14ac:dyDescent="0.45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0" t="s">
        <v>8323</v>
      </c>
      <c r="R67" t="s">
        <v>8327</v>
      </c>
      <c r="S67" s="14">
        <v>41934.71056712963</v>
      </c>
      <c r="T67" s="14">
        <v>41955.752233796295</v>
      </c>
    </row>
    <row r="68" spans="1:20" ht="30" customHeight="1" x14ac:dyDescent="0.45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0" t="s">
        <v>8323</v>
      </c>
      <c r="R68" t="s">
        <v>8327</v>
      </c>
      <c r="S68" s="14">
        <v>41135.175694444442</v>
      </c>
      <c r="T68" s="14">
        <v>41162.163194444445</v>
      </c>
    </row>
    <row r="69" spans="1:20" ht="30" customHeight="1" x14ac:dyDescent="0.45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0" t="s">
        <v>8323</v>
      </c>
      <c r="R69" t="s">
        <v>8327</v>
      </c>
      <c r="S69" s="14">
        <v>42160.708530092597</v>
      </c>
      <c r="T69" s="14">
        <v>42190.708530092597</v>
      </c>
    </row>
    <row r="70" spans="1:20" ht="30" customHeight="1" x14ac:dyDescent="0.45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0" t="s">
        <v>8323</v>
      </c>
      <c r="R70" t="s">
        <v>8327</v>
      </c>
      <c r="S70" s="14">
        <v>41759.670937499999</v>
      </c>
      <c r="T70" s="14">
        <v>41787.207638888889</v>
      </c>
    </row>
    <row r="71" spans="1:20" ht="30" customHeight="1" x14ac:dyDescent="0.45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0" t="s">
        <v>8323</v>
      </c>
      <c r="R71" t="s">
        <v>8327</v>
      </c>
      <c r="S71" s="14">
        <v>40703.197048611109</v>
      </c>
      <c r="T71" s="14">
        <v>40770.041666666664</v>
      </c>
    </row>
    <row r="72" spans="1:20" ht="30" customHeight="1" x14ac:dyDescent="0.45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0" t="s">
        <v>8323</v>
      </c>
      <c r="R72" t="s">
        <v>8327</v>
      </c>
      <c r="S72" s="14">
        <v>41365.928159722222</v>
      </c>
      <c r="T72" s="14">
        <v>41379.928159722222</v>
      </c>
    </row>
    <row r="73" spans="1:20" ht="30" customHeight="1" x14ac:dyDescent="0.45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0" t="s">
        <v>8323</v>
      </c>
      <c r="R73" t="s">
        <v>8327</v>
      </c>
      <c r="S73" s="14">
        <v>41870.86546296296</v>
      </c>
      <c r="T73" s="14">
        <v>41905.86546296296</v>
      </c>
    </row>
    <row r="74" spans="1:20" ht="30" customHeight="1" x14ac:dyDescent="0.45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0" t="s">
        <v>8323</v>
      </c>
      <c r="R74" t="s">
        <v>8327</v>
      </c>
      <c r="S74" s="14">
        <v>40458.815625000003</v>
      </c>
      <c r="T74" s="14">
        <v>40521.207638888889</v>
      </c>
    </row>
    <row r="75" spans="1:20" ht="30" customHeight="1" x14ac:dyDescent="0.45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0" t="s">
        <v>8323</v>
      </c>
      <c r="R75" t="s">
        <v>8327</v>
      </c>
      <c r="S75" s="14">
        <v>40564.081030092595</v>
      </c>
      <c r="T75" s="14">
        <v>40594.081030092595</v>
      </c>
    </row>
    <row r="76" spans="1:20" ht="30" customHeight="1" x14ac:dyDescent="0.45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0" t="s">
        <v>8323</v>
      </c>
      <c r="R76" t="s">
        <v>8327</v>
      </c>
      <c r="S76" s="14">
        <v>41136.777812500004</v>
      </c>
      <c r="T76" s="14">
        <v>41184.777812500004</v>
      </c>
    </row>
    <row r="77" spans="1:20" ht="30" customHeight="1" x14ac:dyDescent="0.45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0" t="s">
        <v>8323</v>
      </c>
      <c r="R77" t="s">
        <v>8327</v>
      </c>
      <c r="S77" s="14">
        <v>42290.059594907405</v>
      </c>
      <c r="T77" s="14">
        <v>42304.207638888889</v>
      </c>
    </row>
    <row r="78" spans="1:20" ht="30" customHeight="1" x14ac:dyDescent="0.45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0" t="s">
        <v>8323</v>
      </c>
      <c r="R78" t="s">
        <v>8327</v>
      </c>
      <c r="S78" s="14">
        <v>40718.839537037034</v>
      </c>
      <c r="T78" s="14">
        <v>40748.839537037034</v>
      </c>
    </row>
    <row r="79" spans="1:20" ht="30" customHeight="1" x14ac:dyDescent="0.45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0" t="s">
        <v>8323</v>
      </c>
      <c r="R79" t="s">
        <v>8327</v>
      </c>
      <c r="S79" s="14">
        <v>41107.130150462966</v>
      </c>
      <c r="T79" s="14">
        <v>41137.130150462966</v>
      </c>
    </row>
    <row r="80" spans="1:20" ht="30" customHeight="1" x14ac:dyDescent="0.45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0" t="s">
        <v>8323</v>
      </c>
      <c r="R80" t="s">
        <v>8327</v>
      </c>
      <c r="S80" s="14">
        <v>41591.964537037034</v>
      </c>
      <c r="T80" s="14">
        <v>41640.964537037034</v>
      </c>
    </row>
    <row r="81" spans="1:20" ht="30" customHeight="1" x14ac:dyDescent="0.45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0" t="s">
        <v>8323</v>
      </c>
      <c r="R81" t="s">
        <v>8327</v>
      </c>
      <c r="S81" s="14">
        <v>41416.146944444445</v>
      </c>
      <c r="T81" s="14">
        <v>41446.146944444445</v>
      </c>
    </row>
    <row r="82" spans="1:20" ht="30" customHeight="1" x14ac:dyDescent="0.45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0" t="s">
        <v>8323</v>
      </c>
      <c r="R82" t="s">
        <v>8327</v>
      </c>
      <c r="S82" s="14">
        <v>41605.868449074071</v>
      </c>
      <c r="T82" s="14">
        <v>41639.291666666664</v>
      </c>
    </row>
    <row r="83" spans="1:20" ht="30" customHeight="1" x14ac:dyDescent="0.45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0" t="s">
        <v>8323</v>
      </c>
      <c r="R83" t="s">
        <v>8327</v>
      </c>
      <c r="S83" s="14">
        <v>40850.111064814817</v>
      </c>
      <c r="T83" s="14">
        <v>40890.152731481481</v>
      </c>
    </row>
    <row r="84" spans="1:20" ht="30" customHeight="1" x14ac:dyDescent="0.45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0" t="s">
        <v>8323</v>
      </c>
      <c r="R84" t="s">
        <v>8327</v>
      </c>
      <c r="S84" s="14">
        <v>40502.815868055557</v>
      </c>
      <c r="T84" s="14">
        <v>40544.207638888889</v>
      </c>
    </row>
    <row r="85" spans="1:20" ht="30" customHeight="1" x14ac:dyDescent="0.45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0" t="s">
        <v>8323</v>
      </c>
      <c r="R85" t="s">
        <v>8327</v>
      </c>
      <c r="S85" s="14">
        <v>41834.695277777777</v>
      </c>
      <c r="T85" s="14">
        <v>41859.75</v>
      </c>
    </row>
    <row r="86" spans="1:20" ht="30" customHeight="1" x14ac:dyDescent="0.45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0" t="s">
        <v>8323</v>
      </c>
      <c r="R86" t="s">
        <v>8327</v>
      </c>
      <c r="S86" s="14">
        <v>40948.16815972222</v>
      </c>
      <c r="T86" s="14">
        <v>40978.16815972222</v>
      </c>
    </row>
    <row r="87" spans="1:20" ht="30" customHeight="1" x14ac:dyDescent="0.45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0" t="s">
        <v>8323</v>
      </c>
      <c r="R87" t="s">
        <v>8327</v>
      </c>
      <c r="S87" s="14">
        <v>41004.802465277775</v>
      </c>
      <c r="T87" s="14">
        <v>41034.802407407406</v>
      </c>
    </row>
    <row r="88" spans="1:20" ht="30" customHeight="1" x14ac:dyDescent="0.45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0" t="s">
        <v>8323</v>
      </c>
      <c r="R88" t="s">
        <v>8327</v>
      </c>
      <c r="S88" s="14">
        <v>41851.962916666671</v>
      </c>
      <c r="T88" s="14">
        <v>41880.041666666664</v>
      </c>
    </row>
    <row r="89" spans="1:20" ht="30" customHeight="1" x14ac:dyDescent="0.45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0" t="s">
        <v>8323</v>
      </c>
      <c r="R89" t="s">
        <v>8327</v>
      </c>
      <c r="S89" s="14">
        <v>41307.987696759257</v>
      </c>
      <c r="T89" s="14">
        <v>41342.987696759257</v>
      </c>
    </row>
    <row r="90" spans="1:20" ht="30" customHeight="1" x14ac:dyDescent="0.45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0" t="s">
        <v>8323</v>
      </c>
      <c r="R90" t="s">
        <v>8327</v>
      </c>
      <c r="S90" s="14">
        <v>41324.79415509259</v>
      </c>
      <c r="T90" s="14">
        <v>41354.752488425926</v>
      </c>
    </row>
    <row r="91" spans="1:20" ht="30" customHeight="1" x14ac:dyDescent="0.45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0" t="s">
        <v>8323</v>
      </c>
      <c r="R91" t="s">
        <v>8327</v>
      </c>
      <c r="S91" s="14">
        <v>41736.004502314812</v>
      </c>
      <c r="T91" s="14">
        <v>41766.004502314812</v>
      </c>
    </row>
    <row r="92" spans="1:20" ht="30" customHeight="1" x14ac:dyDescent="0.45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0" t="s">
        <v>8323</v>
      </c>
      <c r="R92" t="s">
        <v>8327</v>
      </c>
      <c r="S92" s="14">
        <v>41716.632847222223</v>
      </c>
      <c r="T92" s="14">
        <v>41747.958333333336</v>
      </c>
    </row>
    <row r="93" spans="1:20" ht="30" customHeight="1" x14ac:dyDescent="0.45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0" t="s">
        <v>8323</v>
      </c>
      <c r="R93" t="s">
        <v>8327</v>
      </c>
      <c r="S93" s="14">
        <v>41002.958634259259</v>
      </c>
      <c r="T93" s="14">
        <v>41032.958634259259</v>
      </c>
    </row>
    <row r="94" spans="1:20" ht="30" customHeight="1" x14ac:dyDescent="0.45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0" t="s">
        <v>8323</v>
      </c>
      <c r="R94" t="s">
        <v>8327</v>
      </c>
      <c r="S94" s="14">
        <v>41037.551585648151</v>
      </c>
      <c r="T94" s="14">
        <v>41067.551585648151</v>
      </c>
    </row>
    <row r="95" spans="1:20" ht="30" customHeight="1" x14ac:dyDescent="0.45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0" t="s">
        <v>8323</v>
      </c>
      <c r="R95" t="s">
        <v>8327</v>
      </c>
      <c r="S95" s="14">
        <v>41004.72619212963</v>
      </c>
      <c r="T95" s="14">
        <v>41034.72619212963</v>
      </c>
    </row>
    <row r="96" spans="1:20" ht="30" customHeight="1" x14ac:dyDescent="0.45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0" t="s">
        <v>8323</v>
      </c>
      <c r="R96" t="s">
        <v>8327</v>
      </c>
      <c r="S96" s="14">
        <v>40079.725115740745</v>
      </c>
      <c r="T96" s="14">
        <v>40156.76666666667</v>
      </c>
    </row>
    <row r="97" spans="1:20" ht="30" customHeight="1" x14ac:dyDescent="0.45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0" t="s">
        <v>8323</v>
      </c>
      <c r="R97" t="s">
        <v>8327</v>
      </c>
      <c r="S97" s="14">
        <v>40192.542233796295</v>
      </c>
      <c r="T97" s="14">
        <v>40224.208333333336</v>
      </c>
    </row>
    <row r="98" spans="1:20" ht="30" customHeight="1" x14ac:dyDescent="0.45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0" t="s">
        <v>8323</v>
      </c>
      <c r="R98" t="s">
        <v>8327</v>
      </c>
      <c r="S98" s="14">
        <v>40050.643680555557</v>
      </c>
      <c r="T98" s="14">
        <v>40082.165972222225</v>
      </c>
    </row>
    <row r="99" spans="1:20" ht="30" customHeight="1" x14ac:dyDescent="0.45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0" t="s">
        <v>8323</v>
      </c>
      <c r="R99" t="s">
        <v>8327</v>
      </c>
      <c r="S99" s="14">
        <v>41593.082002314812</v>
      </c>
      <c r="T99" s="14">
        <v>41623.082002314812</v>
      </c>
    </row>
    <row r="100" spans="1:20" ht="30" customHeight="1" x14ac:dyDescent="0.45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0" t="s">
        <v>8323</v>
      </c>
      <c r="R100" t="s">
        <v>8327</v>
      </c>
      <c r="S100" s="14">
        <v>41696.817129629628</v>
      </c>
      <c r="T100" s="14">
        <v>41731.775462962964</v>
      </c>
    </row>
    <row r="101" spans="1:20" ht="30" customHeight="1" x14ac:dyDescent="0.45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0" t="s">
        <v>8323</v>
      </c>
      <c r="R101" t="s">
        <v>8327</v>
      </c>
      <c r="S101" s="14">
        <v>40784.012696759259</v>
      </c>
      <c r="T101" s="14">
        <v>40817.125</v>
      </c>
    </row>
    <row r="102" spans="1:20" ht="30" customHeight="1" x14ac:dyDescent="0.45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0" t="s">
        <v>8323</v>
      </c>
      <c r="R102" t="s">
        <v>8327</v>
      </c>
      <c r="S102" s="14">
        <v>41089.186296296299</v>
      </c>
      <c r="T102" s="14">
        <v>41109.186296296299</v>
      </c>
    </row>
    <row r="103" spans="1:20" ht="30" customHeight="1" x14ac:dyDescent="0.45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0" t="s">
        <v>8323</v>
      </c>
      <c r="R103" t="s">
        <v>8327</v>
      </c>
      <c r="S103" s="14">
        <v>41341.111400462964</v>
      </c>
      <c r="T103" s="14">
        <v>41380.791666666664</v>
      </c>
    </row>
    <row r="104" spans="1:20" ht="30" customHeight="1" x14ac:dyDescent="0.45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0" t="s">
        <v>8323</v>
      </c>
      <c r="R104" t="s">
        <v>8327</v>
      </c>
      <c r="S104" s="14">
        <v>41145.719305555554</v>
      </c>
      <c r="T104" s="14">
        <v>41175.719305555554</v>
      </c>
    </row>
    <row r="105" spans="1:20" ht="30" customHeight="1" x14ac:dyDescent="0.45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0" t="s">
        <v>8323</v>
      </c>
      <c r="R105" t="s">
        <v>8327</v>
      </c>
      <c r="S105" s="14">
        <v>41373.102465277778</v>
      </c>
      <c r="T105" s="14">
        <v>41403.102465277778</v>
      </c>
    </row>
    <row r="106" spans="1:20" ht="30" customHeight="1" x14ac:dyDescent="0.45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0" t="s">
        <v>8323</v>
      </c>
      <c r="R106" t="s">
        <v>8327</v>
      </c>
      <c r="S106" s="14">
        <v>41025.874201388891</v>
      </c>
      <c r="T106" s="14">
        <v>41039.708333333336</v>
      </c>
    </row>
    <row r="107" spans="1:20" ht="30" customHeight="1" x14ac:dyDescent="0.45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0" t="s">
        <v>8323</v>
      </c>
      <c r="R107" t="s">
        <v>8327</v>
      </c>
      <c r="S107" s="14">
        <v>41174.154178240737</v>
      </c>
      <c r="T107" s="14">
        <v>41210.208333333336</v>
      </c>
    </row>
    <row r="108" spans="1:20" ht="30" customHeight="1" x14ac:dyDescent="0.45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0" t="s">
        <v>8323</v>
      </c>
      <c r="R108" t="s">
        <v>8327</v>
      </c>
      <c r="S108" s="14">
        <v>40557.429733796293</v>
      </c>
      <c r="T108" s="14">
        <v>40582.429733796293</v>
      </c>
    </row>
    <row r="109" spans="1:20" ht="30" customHeight="1" x14ac:dyDescent="0.45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0" t="s">
        <v>8323</v>
      </c>
      <c r="R109" t="s">
        <v>8327</v>
      </c>
      <c r="S109" s="14">
        <v>41023.07471064815</v>
      </c>
      <c r="T109" s="14">
        <v>41053.07471064815</v>
      </c>
    </row>
    <row r="110" spans="1:20" ht="30" customHeight="1" x14ac:dyDescent="0.45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0" t="s">
        <v>8323</v>
      </c>
      <c r="R110" t="s">
        <v>8327</v>
      </c>
      <c r="S110" s="14">
        <v>40893.992962962962</v>
      </c>
      <c r="T110" s="14">
        <v>40933.992962962962</v>
      </c>
    </row>
    <row r="111" spans="1:20" ht="30" customHeight="1" x14ac:dyDescent="0.45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0" t="s">
        <v>8323</v>
      </c>
      <c r="R111" t="s">
        <v>8327</v>
      </c>
      <c r="S111" s="14">
        <v>40354.11550925926</v>
      </c>
      <c r="T111" s="14">
        <v>40425.043749999997</v>
      </c>
    </row>
    <row r="112" spans="1:20" ht="30" customHeight="1" x14ac:dyDescent="0.45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0" t="s">
        <v>8323</v>
      </c>
      <c r="R112" t="s">
        <v>8327</v>
      </c>
      <c r="S112" s="14">
        <v>41193.748483796298</v>
      </c>
      <c r="T112" s="14">
        <v>41223.790150462963</v>
      </c>
    </row>
    <row r="113" spans="1:20" ht="30" customHeight="1" x14ac:dyDescent="0.45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0" t="s">
        <v>8323</v>
      </c>
      <c r="R113" t="s">
        <v>8327</v>
      </c>
      <c r="S113" s="14">
        <v>40417.011296296296</v>
      </c>
      <c r="T113" s="14">
        <v>40462.011296296296</v>
      </c>
    </row>
    <row r="114" spans="1:20" ht="30" customHeight="1" x14ac:dyDescent="0.45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0" t="s">
        <v>8323</v>
      </c>
      <c r="R114" t="s">
        <v>8327</v>
      </c>
      <c r="S114" s="14">
        <v>40310.287673611114</v>
      </c>
      <c r="T114" s="14">
        <v>40369.916666666664</v>
      </c>
    </row>
    <row r="115" spans="1:20" ht="30" customHeight="1" x14ac:dyDescent="0.45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0" t="s">
        <v>8323</v>
      </c>
      <c r="R115" t="s">
        <v>8327</v>
      </c>
      <c r="S115" s="14">
        <v>41913.328356481477</v>
      </c>
      <c r="T115" s="14">
        <v>41946.370023148149</v>
      </c>
    </row>
    <row r="116" spans="1:20" ht="30" customHeight="1" x14ac:dyDescent="0.45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0" t="s">
        <v>8323</v>
      </c>
      <c r="R116" t="s">
        <v>8327</v>
      </c>
      <c r="S116" s="14">
        <v>41088.691493055558</v>
      </c>
      <c r="T116" s="14">
        <v>41133.691493055558</v>
      </c>
    </row>
    <row r="117" spans="1:20" ht="30" customHeight="1" x14ac:dyDescent="0.45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0" t="s">
        <v>8323</v>
      </c>
      <c r="R117" t="s">
        <v>8327</v>
      </c>
      <c r="S117" s="14">
        <v>41257.950381944444</v>
      </c>
      <c r="T117" s="14">
        <v>41287.950381944444</v>
      </c>
    </row>
    <row r="118" spans="1:20" ht="30" customHeight="1" x14ac:dyDescent="0.45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0" t="s">
        <v>8323</v>
      </c>
      <c r="R118" t="s">
        <v>8327</v>
      </c>
      <c r="S118" s="14">
        <v>41107.726782407408</v>
      </c>
      <c r="T118" s="14">
        <v>41118.083333333336</v>
      </c>
    </row>
    <row r="119" spans="1:20" ht="30" customHeight="1" x14ac:dyDescent="0.45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0" t="s">
        <v>8323</v>
      </c>
      <c r="R119" t="s">
        <v>8327</v>
      </c>
      <c r="S119" s="14">
        <v>42227.936157407406</v>
      </c>
      <c r="T119" s="14">
        <v>42287.936157407406</v>
      </c>
    </row>
    <row r="120" spans="1:20" ht="30" customHeight="1" x14ac:dyDescent="0.45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0" t="s">
        <v>8323</v>
      </c>
      <c r="R120" t="s">
        <v>8327</v>
      </c>
      <c r="S120" s="14">
        <v>40999.645925925928</v>
      </c>
      <c r="T120" s="14">
        <v>41029.645925925928</v>
      </c>
    </row>
    <row r="121" spans="1:20" ht="30" customHeight="1" x14ac:dyDescent="0.45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0" t="s">
        <v>8323</v>
      </c>
      <c r="R121" t="s">
        <v>8327</v>
      </c>
      <c r="S121" s="14">
        <v>40711.782210648147</v>
      </c>
      <c r="T121" s="14">
        <v>40756.782210648147</v>
      </c>
    </row>
    <row r="122" spans="1:20" ht="30" customHeight="1" x14ac:dyDescent="0.45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0" t="s">
        <v>8323</v>
      </c>
      <c r="R122" t="s">
        <v>8327</v>
      </c>
      <c r="S122" s="14">
        <v>40970.750034722223</v>
      </c>
      <c r="T122" s="14">
        <v>41030.708368055559</v>
      </c>
    </row>
    <row r="123" spans="1:20" ht="30" customHeight="1" x14ac:dyDescent="0.45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0" t="s">
        <v>8323</v>
      </c>
      <c r="R123" t="s">
        <v>8327</v>
      </c>
      <c r="S123" s="14">
        <v>40771.916701388887</v>
      </c>
      <c r="T123" s="14">
        <v>40801.916701388887</v>
      </c>
    </row>
    <row r="124" spans="1:20" ht="30" customHeight="1" x14ac:dyDescent="0.45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0" t="s">
        <v>8323</v>
      </c>
      <c r="R124" t="s">
        <v>8327</v>
      </c>
      <c r="S124" s="14">
        <v>40793.998599537037</v>
      </c>
      <c r="T124" s="14">
        <v>40828.998599537037</v>
      </c>
    </row>
    <row r="125" spans="1:20" ht="30" customHeight="1" x14ac:dyDescent="0.45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0" t="s">
        <v>8323</v>
      </c>
      <c r="R125" t="s">
        <v>8327</v>
      </c>
      <c r="S125" s="14">
        <v>40991.708055555559</v>
      </c>
      <c r="T125" s="14">
        <v>41021.708055555559</v>
      </c>
    </row>
    <row r="126" spans="1:20" ht="30" customHeight="1" x14ac:dyDescent="0.45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0" t="s">
        <v>8323</v>
      </c>
      <c r="R126" t="s">
        <v>8327</v>
      </c>
      <c r="S126" s="14">
        <v>41026.083298611113</v>
      </c>
      <c r="T126" s="14">
        <v>41056.083298611113</v>
      </c>
    </row>
    <row r="127" spans="1:20" ht="30" customHeight="1" x14ac:dyDescent="0.45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0" t="s">
        <v>8323</v>
      </c>
      <c r="R127" t="s">
        <v>8327</v>
      </c>
      <c r="S127" s="14">
        <v>40833.633194444446</v>
      </c>
      <c r="T127" s="14">
        <v>40863.674861111111</v>
      </c>
    </row>
    <row r="128" spans="1:20" ht="30" customHeight="1" x14ac:dyDescent="0.45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0" t="s">
        <v>8323</v>
      </c>
      <c r="R128" t="s">
        <v>8327</v>
      </c>
      <c r="S128" s="14">
        <v>41373.690266203703</v>
      </c>
      <c r="T128" s="14">
        <v>41403.690266203703</v>
      </c>
    </row>
    <row r="129" spans="1:20" ht="30" customHeight="1" x14ac:dyDescent="0.45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0" t="s">
        <v>8323</v>
      </c>
      <c r="R129" t="s">
        <v>8327</v>
      </c>
      <c r="S129" s="14">
        <v>41023.227731481478</v>
      </c>
      <c r="T129" s="14">
        <v>41083.227731481478</v>
      </c>
    </row>
    <row r="130" spans="1:20" ht="30" customHeight="1" x14ac:dyDescent="0.45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0" t="s">
        <v>8323</v>
      </c>
      <c r="R130" t="s">
        <v>8327</v>
      </c>
      <c r="S130" s="14">
        <v>40542.839282407411</v>
      </c>
      <c r="T130" s="14">
        <v>40559.07708333333</v>
      </c>
    </row>
    <row r="131" spans="1:20" ht="30" customHeight="1" x14ac:dyDescent="0.45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0" t="s">
        <v>8323</v>
      </c>
      <c r="R131" t="s">
        <v>8327</v>
      </c>
      <c r="S131" s="14">
        <v>41024.985972222225</v>
      </c>
      <c r="T131" s="14">
        <v>41076.415972222225</v>
      </c>
    </row>
    <row r="132" spans="1:20" ht="30" customHeight="1" x14ac:dyDescent="0.45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0" t="s">
        <v>8323</v>
      </c>
      <c r="R132" t="s">
        <v>8327</v>
      </c>
      <c r="S132" s="14">
        <v>41348.168287037035</v>
      </c>
      <c r="T132" s="14">
        <v>41393.168287037035</v>
      </c>
    </row>
    <row r="133" spans="1:20" ht="30" customHeight="1" x14ac:dyDescent="0.45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0" t="s">
        <v>8323</v>
      </c>
      <c r="R133" t="s">
        <v>8327</v>
      </c>
      <c r="S133" s="14">
        <v>41022.645185185182</v>
      </c>
      <c r="T133" s="14">
        <v>41052.645185185182</v>
      </c>
    </row>
    <row r="134" spans="1:20" ht="30" customHeight="1" x14ac:dyDescent="0.45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0" t="s">
        <v>8323</v>
      </c>
      <c r="R134" t="s">
        <v>8327</v>
      </c>
      <c r="S134" s="14">
        <v>41036.946469907409</v>
      </c>
      <c r="T134" s="14">
        <v>41066.946469907409</v>
      </c>
    </row>
    <row r="135" spans="1:20" ht="30" customHeight="1" x14ac:dyDescent="0.45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0" t="s">
        <v>8323</v>
      </c>
      <c r="R135" t="s">
        <v>8327</v>
      </c>
      <c r="S135" s="14">
        <v>41327.996435185189</v>
      </c>
      <c r="T135" s="14">
        <v>41362.954768518517</v>
      </c>
    </row>
    <row r="136" spans="1:20" ht="30" customHeight="1" x14ac:dyDescent="0.45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0" t="s">
        <v>8323</v>
      </c>
      <c r="R136" t="s">
        <v>8327</v>
      </c>
      <c r="S136" s="14">
        <v>40730.878912037035</v>
      </c>
      <c r="T136" s="14">
        <v>40760.878912037035</v>
      </c>
    </row>
    <row r="137" spans="1:20" ht="30" customHeight="1" x14ac:dyDescent="0.45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0" t="s">
        <v>8323</v>
      </c>
      <c r="R137" t="s">
        <v>8327</v>
      </c>
      <c r="S137" s="14">
        <v>42017.967442129629</v>
      </c>
      <c r="T137" s="14">
        <v>42031.967442129629</v>
      </c>
    </row>
    <row r="138" spans="1:20" ht="30" customHeight="1" x14ac:dyDescent="0.45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0" t="s">
        <v>8323</v>
      </c>
      <c r="R138" t="s">
        <v>8327</v>
      </c>
      <c r="S138" s="14">
        <v>41226.648576388885</v>
      </c>
      <c r="T138" s="14">
        <v>41274.75</v>
      </c>
    </row>
    <row r="139" spans="1:20" ht="30" customHeight="1" x14ac:dyDescent="0.45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0" t="s">
        <v>8323</v>
      </c>
      <c r="R139" t="s">
        <v>8327</v>
      </c>
      <c r="S139" s="14">
        <v>41053.772858796299</v>
      </c>
      <c r="T139" s="14">
        <v>41083.772858796299</v>
      </c>
    </row>
  </sheetData>
  <conditionalFormatting sqref="F1:F139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"live"</formula>
    </cfRule>
    <cfRule type="cellIs" dxfId="5" priority="8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0655-94A8-4FC8-94A7-2733C253814D}">
  <dimension ref="A1:T21"/>
  <sheetViews>
    <sheetView workbookViewId="0">
      <selection activeCell="B16" sqref="B16"/>
    </sheetView>
  </sheetViews>
  <sheetFormatPr defaultRowHeight="30" customHeight="1" x14ac:dyDescent="0.45"/>
  <cols>
    <col min="2" max="2" width="27.1328125" customWidth="1"/>
    <col min="3" max="3" width="37.53125" customWidth="1"/>
    <col min="4" max="4" width="17.265625" customWidth="1"/>
    <col min="5" max="5" width="12.73046875" customWidth="1"/>
    <col min="9" max="9" width="15.46484375" customWidth="1"/>
    <col min="10" max="10" width="15.796875" customWidth="1"/>
    <col min="12" max="12" width="15" customWidth="1"/>
    <col min="14" max="14" width="21.06640625" customWidth="1"/>
    <col min="15" max="15" width="16.9296875" customWidth="1"/>
    <col min="16" max="16" width="20" customWidth="1"/>
    <col min="17" max="17" width="20.265625" customWidth="1"/>
    <col min="18" max="18" width="14.86328125" customWidth="1"/>
    <col min="19" max="19" width="25.1328125" customWidth="1"/>
    <col min="20" max="20" width="19.46484375" customWidth="1"/>
  </cols>
  <sheetData>
    <row r="1" spans="1:20" ht="30" customHeight="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30" customHeight="1" x14ac:dyDescent="0.45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0" t="s">
        <v>8323</v>
      </c>
      <c r="R2" t="s">
        <v>8327</v>
      </c>
      <c r="S2" s="14">
        <v>41179.32104166667</v>
      </c>
      <c r="T2" s="14">
        <v>41212.32104166667</v>
      </c>
    </row>
    <row r="3" spans="1:20" ht="30" customHeight="1" x14ac:dyDescent="0.45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0" t="s">
        <v>8323</v>
      </c>
      <c r="R3" t="s">
        <v>8327</v>
      </c>
      <c r="S3" s="14">
        <v>40877.25099537037</v>
      </c>
      <c r="T3" s="14">
        <v>40922.25099537037</v>
      </c>
    </row>
    <row r="4" spans="1:20" ht="30" customHeight="1" x14ac:dyDescent="0.45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0" t="s">
        <v>8323</v>
      </c>
      <c r="R4" t="s">
        <v>8327</v>
      </c>
      <c r="S4" s="14">
        <v>40759.860532407409</v>
      </c>
      <c r="T4" s="14">
        <v>40792.860532407409</v>
      </c>
    </row>
    <row r="5" spans="1:20" ht="30" customHeight="1" x14ac:dyDescent="0.45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0" t="s">
        <v>8323</v>
      </c>
      <c r="R5" t="s">
        <v>8327</v>
      </c>
      <c r="S5" s="14">
        <v>42371.935590277775</v>
      </c>
      <c r="T5" s="14">
        <v>42431.935590277775</v>
      </c>
    </row>
    <row r="6" spans="1:20" ht="30" customHeight="1" x14ac:dyDescent="0.45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0" t="s">
        <v>8323</v>
      </c>
      <c r="R6" t="s">
        <v>8327</v>
      </c>
      <c r="S6" s="14">
        <v>40981.802615740737</v>
      </c>
      <c r="T6" s="14">
        <v>41041.104861111111</v>
      </c>
    </row>
    <row r="7" spans="1:20" ht="30" customHeight="1" x14ac:dyDescent="0.4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0" t="s">
        <v>8323</v>
      </c>
      <c r="R7" t="s">
        <v>8327</v>
      </c>
      <c r="S7" s="14">
        <v>42713.941099537042</v>
      </c>
      <c r="T7" s="14">
        <v>42734.941099537042</v>
      </c>
    </row>
    <row r="8" spans="1:20" ht="30" customHeight="1" x14ac:dyDescent="0.45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0" t="s">
        <v>8323</v>
      </c>
      <c r="R8" t="s">
        <v>8327</v>
      </c>
      <c r="S8" s="14">
        <v>42603.870520833334</v>
      </c>
      <c r="T8" s="14">
        <v>42628.870520833334</v>
      </c>
    </row>
    <row r="9" spans="1:20" ht="30" customHeight="1" x14ac:dyDescent="0.45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0" t="s">
        <v>8323</v>
      </c>
      <c r="R9" t="s">
        <v>8327</v>
      </c>
      <c r="S9" s="14">
        <v>41026.958969907406</v>
      </c>
      <c r="T9" s="14">
        <v>41056.958969907406</v>
      </c>
    </row>
    <row r="10" spans="1:20" ht="30" customHeight="1" x14ac:dyDescent="0.45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0" t="s">
        <v>8323</v>
      </c>
      <c r="R10" t="s">
        <v>8327</v>
      </c>
      <c r="S10" s="14">
        <v>40751.753298611111</v>
      </c>
      <c r="T10" s="14">
        <v>40787.25</v>
      </c>
    </row>
    <row r="11" spans="1:20" ht="30" customHeight="1" x14ac:dyDescent="0.45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0" t="s">
        <v>8323</v>
      </c>
      <c r="R11" t="s">
        <v>8327</v>
      </c>
      <c r="S11" s="14">
        <v>41887.784062500003</v>
      </c>
      <c r="T11" s="14">
        <v>41917.784062500003</v>
      </c>
    </row>
    <row r="12" spans="1:20" ht="30" customHeight="1" x14ac:dyDescent="0.45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0" t="s">
        <v>8323</v>
      </c>
      <c r="R12" t="s">
        <v>8327</v>
      </c>
      <c r="S12" s="14">
        <v>41569.698831018519</v>
      </c>
      <c r="T12" s="14">
        <v>41599.740497685183</v>
      </c>
    </row>
    <row r="13" spans="1:20" ht="30" customHeight="1" x14ac:dyDescent="0.45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0" t="s">
        <v>8323</v>
      </c>
      <c r="R13" t="s">
        <v>8327</v>
      </c>
      <c r="S13" s="14">
        <v>41842.031597222223</v>
      </c>
      <c r="T13" s="14">
        <v>41872.031597222223</v>
      </c>
    </row>
    <row r="14" spans="1:20" ht="30" customHeight="1" x14ac:dyDescent="0.45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0" t="s">
        <v>8323</v>
      </c>
      <c r="R14" t="s">
        <v>8327</v>
      </c>
      <c r="S14" s="14">
        <v>40304.20003472222</v>
      </c>
      <c r="T14" s="14">
        <v>40391.166666666664</v>
      </c>
    </row>
    <row r="15" spans="1:20" ht="30" customHeight="1" x14ac:dyDescent="0.45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0" t="s">
        <v>8323</v>
      </c>
      <c r="R15" t="s">
        <v>8327</v>
      </c>
      <c r="S15" s="14">
        <v>42065.897719907407</v>
      </c>
      <c r="T15" s="14">
        <v>42095.856053240743</v>
      </c>
    </row>
    <row r="16" spans="1:20" ht="30" customHeight="1" x14ac:dyDescent="0.45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0" t="s">
        <v>8323</v>
      </c>
      <c r="R16" t="s">
        <v>8327</v>
      </c>
      <c r="S16" s="14">
        <v>42496.981597222228</v>
      </c>
      <c r="T16" s="14">
        <v>42526.981597222228</v>
      </c>
    </row>
    <row r="17" spans="1:20" ht="30" customHeight="1" x14ac:dyDescent="0.45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0" t="s">
        <v>8323</v>
      </c>
      <c r="R17" t="s">
        <v>8327</v>
      </c>
      <c r="S17" s="14">
        <v>40431.127650462964</v>
      </c>
      <c r="T17" s="14">
        <v>40476.127650462964</v>
      </c>
    </row>
    <row r="18" spans="1:20" ht="30" customHeight="1" x14ac:dyDescent="0.45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0" t="s">
        <v>8323</v>
      </c>
      <c r="R18" t="s">
        <v>8327</v>
      </c>
      <c r="S18" s="14">
        <v>42218.872986111113</v>
      </c>
      <c r="T18" s="14">
        <v>42244.166666666672</v>
      </c>
    </row>
    <row r="19" spans="1:20" ht="30" customHeight="1" x14ac:dyDescent="0.45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0" t="s">
        <v>8323</v>
      </c>
      <c r="R19" t="s">
        <v>8327</v>
      </c>
      <c r="S19" s="14">
        <v>41211.688750000001</v>
      </c>
      <c r="T19" s="14">
        <v>41241.730416666665</v>
      </c>
    </row>
    <row r="20" spans="1:20" ht="30" customHeight="1" x14ac:dyDescent="0.45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0" t="s">
        <v>8323</v>
      </c>
      <c r="R20" t="s">
        <v>8327</v>
      </c>
      <c r="S20" s="14">
        <v>40878.758217592593</v>
      </c>
      <c r="T20" s="14">
        <v>40923.758217592593</v>
      </c>
    </row>
    <row r="21" spans="1:20" ht="30" customHeight="1" x14ac:dyDescent="0.45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0" t="s">
        <v>8323</v>
      </c>
      <c r="R21" t="s">
        <v>8327</v>
      </c>
      <c r="S21" s="14">
        <v>40646.099097222221</v>
      </c>
      <c r="T21" s="14">
        <v>40691.099097222221</v>
      </c>
    </row>
  </sheetData>
  <conditionalFormatting sqref="F1:F2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  <cfRule type="cellIs" dxfId="0" priority="8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8F427-B39C-4A27-B192-0B1899DF992B}">
  <dimension ref="A1:C6"/>
  <sheetViews>
    <sheetView workbookViewId="0">
      <selection activeCell="F9" sqref="F9"/>
    </sheetView>
  </sheetViews>
  <sheetFormatPr defaultRowHeight="14.25" x14ac:dyDescent="0.45"/>
  <cols>
    <col min="1" max="1" width="17.86328125" customWidth="1"/>
    <col min="2" max="2" width="11.1328125" customWidth="1"/>
    <col min="3" max="3" width="9.86328125" bestFit="1" customWidth="1"/>
  </cols>
  <sheetData>
    <row r="1" spans="1:3" x14ac:dyDescent="0.45">
      <c r="B1" s="1" t="s">
        <v>8383</v>
      </c>
      <c r="C1" s="1" t="s">
        <v>8384</v>
      </c>
    </row>
    <row r="2" spans="1:3" x14ac:dyDescent="0.45">
      <c r="A2" s="16" t="s">
        <v>8385</v>
      </c>
      <c r="B2" s="18">
        <f>AVERAGE('Successful Indie Kickstarters'!D:D)</f>
        <v>4414.2280434782606</v>
      </c>
      <c r="C2" s="18">
        <f>AVERAGE('Failed Indie Kickstarters'!D:D)</f>
        <v>5289</v>
      </c>
    </row>
    <row r="3" spans="1:3" x14ac:dyDescent="0.45">
      <c r="A3" s="16" t="s">
        <v>8386</v>
      </c>
      <c r="B3" s="18">
        <f>MEDIAN('Successful Indie Kickstarters'!D:D)</f>
        <v>2500</v>
      </c>
      <c r="C3" s="18">
        <f>MEDIAN('Failed Indie Kickstarters'!D:D)</f>
        <v>3000</v>
      </c>
    </row>
    <row r="4" spans="1:3" x14ac:dyDescent="0.45">
      <c r="A4" s="16"/>
      <c r="B4" s="18"/>
      <c r="C4" s="18"/>
    </row>
    <row r="5" spans="1:3" x14ac:dyDescent="0.45">
      <c r="A5" s="16" t="s">
        <v>8387</v>
      </c>
      <c r="B5" s="18">
        <f>AVERAGE('Successful Indie Kickstarters'!E:E)</f>
        <v>5485.891449275362</v>
      </c>
      <c r="C5" s="18">
        <f>AVERAGE('Failed Indie Kickstarters'!E:E)</f>
        <v>1023.116</v>
      </c>
    </row>
    <row r="6" spans="1:3" x14ac:dyDescent="0.45">
      <c r="A6" s="16" t="s">
        <v>8388</v>
      </c>
      <c r="B6" s="18">
        <f>MEDIAN('Successful Indie Kickstarters'!E:E)</f>
        <v>2832.4</v>
      </c>
      <c r="C6" s="18">
        <f>MEDIAN('Failed Indie Kickstarters'!E:E)</f>
        <v>202.5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Kickstarter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Indie Kickstarters</vt:lpstr>
      <vt:lpstr>Failed Indie Kickstarters</vt:lpstr>
      <vt:lpstr>Desc. Stats. Indie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 go</cp:lastModifiedBy>
  <dcterms:created xsi:type="dcterms:W3CDTF">2017-04-20T15:17:24Z</dcterms:created>
  <dcterms:modified xsi:type="dcterms:W3CDTF">2022-02-17T00:20:46Z</dcterms:modified>
</cp:coreProperties>
</file>