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autoCompressPictures="0" defaultThemeVersion="124226"/>
  <bookViews>
    <workbookView xWindow="10875" yWindow="3945" windowWidth="20700" windowHeight="11760"/>
  </bookViews>
  <sheets>
    <sheet name="AFVs Available" sheetId="5" r:id="rId1"/>
    <sheet name="Condensed" sheetId="7" state="hidden" r:id="rId2"/>
  </sheets>
  <definedNames>
    <definedName name="_xlnm.Print_Area" localSheetId="0">'AFVs Available'!$A$1:$R$26</definedName>
    <definedName name="_xlnm.Print_Area" localSheetId="1">Condensed!$A$1:$N$1</definedName>
    <definedName name="table1" localSheetId="0">'AFVs Available'!$B$2</definedName>
    <definedName name="table1" localSheetId="1">Condensed!#REF!</definedName>
  </definedNames>
  <calcPr calcId="145621" concurrentCalc="0"/>
  <extLst>
    <ext xmlns:mx="http://schemas.microsoft.com/office/mac/excel/2008/main" uri="{7523E5D3-25F3-A5E0-1632-64F254C22452}">
      <mx:ArchID Flags="2"/>
    </ext>
  </extLst>
</workbook>
</file>

<file path=xl/calcChain.xml><?xml version="1.0" encoding="utf-8"?>
<calcChain xmlns="http://schemas.openxmlformats.org/spreadsheetml/2006/main">
  <c r="R5" i="5" l="1"/>
  <c r="R9" i="5"/>
  <c r="R4" i="5"/>
  <c r="R8" i="5"/>
  <c r="R12" i="5"/>
  <c r="R13" i="5"/>
  <c r="R14" i="5"/>
  <c r="P14" i="5"/>
  <c r="O14" i="5"/>
  <c r="N14" i="5"/>
  <c r="Q14" i="5"/>
  <c r="M14" i="5"/>
  <c r="R11" i="5"/>
  <c r="R10" i="5"/>
  <c r="R7" i="5"/>
  <c r="R6" i="5"/>
  <c r="L14" i="5"/>
  <c r="K14" i="5"/>
  <c r="D14" i="5"/>
  <c r="E14" i="5"/>
  <c r="F14" i="5"/>
  <c r="G14" i="5"/>
  <c r="H14" i="5"/>
  <c r="I14" i="5"/>
  <c r="J14" i="5"/>
  <c r="C14" i="5"/>
</calcChain>
</file>

<file path=xl/sharedStrings.xml><?xml version="1.0" encoding="utf-8"?>
<sst xmlns="http://schemas.openxmlformats.org/spreadsheetml/2006/main" count="42" uniqueCount="35">
  <si>
    <t>Compressed Natural Gas (CNG)</t>
  </si>
  <si>
    <t>     Dedicated</t>
  </si>
  <si>
    <t>     Nondedicated</t>
  </si>
  <si>
    <t>Liquefied Petroleum Gas (LPG)</t>
  </si>
  <si>
    <t>TOTAL</t>
  </si>
  <si>
    <t>Notes:</t>
  </si>
  <si>
    <t>Fuel Type/Configuration</t>
  </si>
  <si>
    <t>Total</t>
  </si>
  <si>
    <t>[1]"Made Available" means the sale or lease of a new AFV, or conversion of an existing vehicle to enable it to use an alternative fuel.</t>
  </si>
  <si>
    <t>Onroad Alternative Fuel Vehicles Made Available [1]</t>
  </si>
  <si>
    <r>
      <t>Data Source:</t>
    </r>
    <r>
      <rPr>
        <sz val="10"/>
        <rFont val="Arial"/>
      </rPr>
      <t xml:space="preserve"> </t>
    </r>
  </si>
  <si>
    <t>Worksheet available at www.afdc.energy.gov/afdc/data/</t>
  </si>
  <si>
    <t>E85 Flex Fuel Vehicle</t>
  </si>
  <si>
    <t>Electric</t>
  </si>
  <si>
    <t>[2]Dedicated vehicles and nonhybrid electric vehicles are designed to operate exclusively on one alternative fuel. Nondedicated vehicles and hybrid electric vehicles are configured to operate on more than one fuel, usually an alternative fuel and gasoline or diesel fuel.</t>
  </si>
  <si>
    <t>     Dedicated [2]</t>
  </si>
  <si>
    <t>CNG</t>
  </si>
  <si>
    <t>Compressed Natural Gas</t>
  </si>
  <si>
    <t xml:space="preserve">E85 </t>
  </si>
  <si>
    <t>Ethanol</t>
  </si>
  <si>
    <t>LNG</t>
  </si>
  <si>
    <t>Liquified Natural Gas</t>
  </si>
  <si>
    <t>Acronyms</t>
  </si>
  <si>
    <t>Fuel Type/ Configuration</t>
  </si>
  <si>
    <t>Hydrogen</t>
  </si>
  <si>
    <t>Liquefied Natural Gas (LNG)</t>
  </si>
  <si>
    <t>Onroad Alternative Fuel Vehicles Made Available</t>
  </si>
  <si>
    <t>N/A</t>
  </si>
  <si>
    <t>Last updated 4/11/2013</t>
  </si>
  <si>
    <t>Electric [3]</t>
  </si>
  <si>
    <t>Liquefied Natural Gas (LNG) [4]</t>
  </si>
  <si>
    <t>Hydrogen [4]</t>
  </si>
  <si>
    <t xml:space="preserve">[3] Hybrid electric vehicles were counted as electric vehicles until 2004. </t>
  </si>
  <si>
    <t>[4] All vehicles are dedicated, except for 3 LNG vehicles that were made available in 1999.</t>
  </si>
  <si>
    <t>Energy Information Administration, Alternatives to Traditional Transportation Fuels 1998-2012 reports (Table 14 or S1, depending on year of report.)  Available at www.eia.gov/renewable/.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</si>
</sst>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00"/>
    <numFmt numFmtId="165" formatCode="#,##0.00000"/>
    <numFmt numFmtId="168" formatCode="0.000"/>
  </numFmts>
  <fonts count="12" x14ac:knownFonts="1">
    <font>
      <sz val="10"/>
      <name val="Arial"/>
    </font>
    <font>
      <sz val="10"/>
      <name val="Arial"/>
      <family val="2"/>
    </font>
    <font>
      <b/>
      <sz val="10"/>
      <name val="Arial"/>
      <family val="2"/>
    </font>
    <font>
      <sz val="10"/>
      <name val="Arial"/>
      <family val="2"/>
    </font>
    <font>
      <sz val="9"/>
      <name val="Arial"/>
      <family val="2"/>
    </font>
    <font>
      <b/>
      <sz val="10"/>
      <name val="Arial"/>
      <family val="2"/>
    </font>
    <font>
      <b/>
      <sz val="11"/>
      <name val="Arial"/>
      <family val="2"/>
    </font>
    <font>
      <b/>
      <sz val="9"/>
      <name val="Arial"/>
      <family val="2"/>
    </font>
    <font>
      <b/>
      <sz val="12"/>
      <name val="Arial"/>
      <family val="2"/>
    </font>
    <font>
      <u/>
      <sz val="10"/>
      <color theme="10"/>
      <name val="Arial"/>
    </font>
    <font>
      <u/>
      <sz val="10"/>
      <color theme="11"/>
      <name val="Arial"/>
    </font>
    <font>
      <sz val="10"/>
      <color theme="1"/>
      <name val="Arial"/>
      <family val="2"/>
    </font>
  </fonts>
  <fills count="3">
    <fill>
      <patternFill patternType="none"/>
    </fill>
    <fill>
      <patternFill patternType="gray125"/>
    </fill>
    <fill>
      <patternFill patternType="solid">
        <fgColor indexed="9"/>
        <bgColor indexed="64"/>
      </patternFill>
    </fill>
  </fills>
  <borders count="29">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double">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double">
        <color auto="1"/>
      </bottom>
      <diagonal/>
    </border>
    <border>
      <left style="medium">
        <color auto="1"/>
      </left>
      <right style="thin">
        <color auto="1"/>
      </right>
      <top/>
      <bottom style="medium">
        <color auto="1"/>
      </bottom>
      <diagonal/>
    </border>
    <border>
      <left style="thin">
        <color auto="1"/>
      </left>
      <right style="thin">
        <color auto="1"/>
      </right>
      <top/>
      <bottom style="medium">
        <color auto="1"/>
      </bottom>
      <diagonal/>
    </border>
    <border>
      <left/>
      <right style="medium">
        <color auto="1"/>
      </right>
      <top style="thin">
        <color auto="1"/>
      </top>
      <bottom style="thin">
        <color auto="1"/>
      </bottom>
      <diagonal/>
    </border>
    <border>
      <left/>
      <right style="medium">
        <color auto="1"/>
      </right>
      <top style="thin">
        <color auto="1"/>
      </top>
      <bottom style="double">
        <color auto="1"/>
      </bottom>
      <diagonal/>
    </border>
    <border>
      <left/>
      <right style="medium">
        <color auto="1"/>
      </right>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right style="medium">
        <color auto="1"/>
      </right>
      <top/>
      <bottom/>
      <diagonal/>
    </border>
    <border>
      <left/>
      <right style="thin">
        <color auto="1"/>
      </right>
      <top style="thin">
        <color auto="1"/>
      </top>
      <bottom style="thin">
        <color auto="1"/>
      </bottom>
      <diagonal/>
    </border>
    <border>
      <left style="medium">
        <color auto="1"/>
      </left>
      <right style="medium">
        <color auto="1"/>
      </right>
      <top/>
      <bottom style="medium">
        <color auto="1"/>
      </bottom>
      <diagonal/>
    </border>
    <border>
      <left style="medium">
        <color auto="1"/>
      </left>
      <right style="medium">
        <color auto="1"/>
      </right>
      <top style="medium">
        <color auto="1"/>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medium">
        <color auto="1"/>
      </left>
      <right style="thin">
        <color auto="1"/>
      </right>
      <top style="medium">
        <color auto="1"/>
      </top>
      <bottom style="medium">
        <color auto="1"/>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diagonal/>
    </border>
    <border>
      <left style="thin">
        <color auto="1"/>
      </left>
      <right style="medium">
        <color auto="1"/>
      </right>
      <top/>
      <bottom/>
      <diagonal/>
    </border>
    <border>
      <left style="thin">
        <color auto="1"/>
      </left>
      <right style="double">
        <color indexed="64"/>
      </right>
      <top style="thin">
        <color auto="1"/>
      </top>
      <bottom style="thin">
        <color auto="1"/>
      </bottom>
      <diagonal/>
    </border>
    <border>
      <left style="thin">
        <color auto="1"/>
      </left>
      <right style="double">
        <color indexed="64"/>
      </right>
      <top style="thin">
        <color auto="1"/>
      </top>
      <bottom style="double">
        <color auto="1"/>
      </bottom>
      <diagonal/>
    </border>
    <border>
      <left style="thin">
        <color auto="1"/>
      </left>
      <right style="double">
        <color indexed="64"/>
      </right>
      <top/>
      <bottom style="medium">
        <color auto="1"/>
      </bottom>
      <diagonal/>
    </border>
  </borders>
  <cellStyleXfs count="8">
    <xf numFmtId="0" fontId="0" fillId="0" borderId="0"/>
    <xf numFmtId="9" fontId="1" fillId="0" borderId="0" applyFon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cellStyleXfs>
  <cellXfs count="113">
    <xf numFmtId="0" fontId="0" fillId="0" borderId="0" xfId="0"/>
    <xf numFmtId="0" fontId="2" fillId="2" borderId="0" xfId="0" applyFont="1" applyFill="1" applyAlignment="1">
      <alignment vertical="top" wrapText="1"/>
    </xf>
    <xf numFmtId="0" fontId="3" fillId="0" borderId="0" xfId="0" applyFont="1"/>
    <xf numFmtId="0" fontId="2" fillId="0" borderId="0" xfId="0" applyFont="1"/>
    <xf numFmtId="0" fontId="6" fillId="2" borderId="0" xfId="0" applyFont="1" applyFill="1" applyAlignment="1">
      <alignment vertical="top"/>
    </xf>
    <xf numFmtId="0" fontId="6" fillId="0" borderId="0" xfId="0" applyFont="1"/>
    <xf numFmtId="0" fontId="0" fillId="0" borderId="0" xfId="0" applyAlignment="1"/>
    <xf numFmtId="3" fontId="2" fillId="2" borderId="0" xfId="0" applyNumberFormat="1" applyFont="1" applyFill="1" applyAlignment="1"/>
    <xf numFmtId="0" fontId="3" fillId="0" borderId="0" xfId="0" applyFont="1" applyAlignment="1"/>
    <xf numFmtId="3" fontId="5" fillId="2" borderId="0" xfId="0" applyNumberFormat="1" applyFont="1" applyFill="1" applyBorder="1" applyAlignment="1">
      <alignment horizontal="right"/>
    </xf>
    <xf numFmtId="0" fontId="4" fillId="0" borderId="0" xfId="0" applyFont="1" applyAlignment="1"/>
    <xf numFmtId="0" fontId="2" fillId="0" borderId="0" xfId="0" applyFont="1" applyAlignment="1"/>
    <xf numFmtId="0" fontId="2" fillId="0" borderId="1" xfId="0" applyFont="1" applyBorder="1" applyAlignment="1">
      <alignment horizontal="center" wrapText="1"/>
    </xf>
    <xf numFmtId="0" fontId="2" fillId="2" borderId="1" xfId="0" applyFont="1" applyFill="1" applyBorder="1" applyAlignment="1">
      <alignment horizontal="center" wrapText="1"/>
    </xf>
    <xf numFmtId="3" fontId="3" fillId="2" borderId="1" xfId="0" applyNumberFormat="1" applyFont="1" applyFill="1" applyBorder="1" applyAlignment="1">
      <alignment horizontal="right" wrapText="1"/>
    </xf>
    <xf numFmtId="3" fontId="3" fillId="2" borderId="1" xfId="0" applyNumberFormat="1" applyFont="1" applyFill="1" applyBorder="1"/>
    <xf numFmtId="3" fontId="3" fillId="0" borderId="1" xfId="0" applyNumberFormat="1" applyFont="1" applyBorder="1"/>
    <xf numFmtId="3" fontId="3" fillId="0" borderId="1" xfId="0" applyNumberFormat="1" applyFont="1" applyFill="1" applyBorder="1"/>
    <xf numFmtId="0" fontId="4" fillId="0" borderId="0" xfId="0" applyFont="1" applyBorder="1" applyAlignment="1"/>
    <xf numFmtId="0" fontId="2" fillId="0" borderId="0" xfId="0" applyFont="1" applyBorder="1" applyAlignment="1">
      <alignment vertical="top"/>
    </xf>
    <xf numFmtId="0" fontId="3" fillId="2" borderId="0" xfId="0" applyFont="1" applyFill="1" applyBorder="1" applyAlignment="1">
      <alignment horizontal="left"/>
    </xf>
    <xf numFmtId="0" fontId="3" fillId="2" borderId="0" xfId="0" applyFont="1" applyFill="1" applyBorder="1" applyAlignment="1"/>
    <xf numFmtId="0" fontId="7" fillId="0" borderId="0" xfId="0" applyFont="1" applyBorder="1" applyAlignment="1"/>
    <xf numFmtId="0" fontId="0" fillId="0" borderId="0" xfId="0" applyBorder="1" applyAlignment="1"/>
    <xf numFmtId="0" fontId="2" fillId="2" borderId="1" xfId="0" applyFont="1" applyFill="1" applyBorder="1" applyAlignment="1">
      <alignment horizontal="center"/>
    </xf>
    <xf numFmtId="1" fontId="2" fillId="0" borderId="1" xfId="0" applyNumberFormat="1" applyFont="1" applyFill="1" applyBorder="1" applyAlignment="1">
      <alignment horizontal="center"/>
    </xf>
    <xf numFmtId="0" fontId="2" fillId="2" borderId="1" xfId="0" applyFont="1" applyFill="1" applyBorder="1" applyAlignment="1">
      <alignment horizontal="center" vertical="center" wrapText="1"/>
    </xf>
    <xf numFmtId="1" fontId="2" fillId="2" borderId="1" xfId="0" applyNumberFormat="1" applyFont="1" applyFill="1" applyBorder="1" applyAlignment="1">
      <alignment horizontal="center"/>
    </xf>
    <xf numFmtId="0" fontId="2" fillId="2" borderId="3" xfId="0" applyFont="1" applyFill="1" applyBorder="1" applyAlignment="1">
      <alignment horizontal="left"/>
    </xf>
    <xf numFmtId="3" fontId="2" fillId="2" borderId="3" xfId="0" applyNumberFormat="1" applyFont="1" applyFill="1" applyBorder="1" applyAlignment="1">
      <alignment horizontal="left"/>
    </xf>
    <xf numFmtId="3" fontId="2" fillId="2" borderId="4" xfId="0" applyNumberFormat="1" applyFont="1" applyFill="1" applyBorder="1" applyAlignment="1">
      <alignment horizontal="left"/>
    </xf>
    <xf numFmtId="0" fontId="2" fillId="2" borderId="5" xfId="0" applyFont="1" applyFill="1" applyBorder="1" applyAlignment="1">
      <alignment horizontal="left"/>
    </xf>
    <xf numFmtId="0" fontId="2" fillId="0" borderId="7" xfId="0" applyFont="1" applyBorder="1" applyAlignment="1">
      <alignment horizontal="center"/>
    </xf>
    <xf numFmtId="0" fontId="3" fillId="0" borderId="0" xfId="0" applyFont="1" applyBorder="1" applyAlignment="1"/>
    <xf numFmtId="0" fontId="2" fillId="0" borderId="0" xfId="0" applyFont="1" applyBorder="1" applyAlignment="1"/>
    <xf numFmtId="9" fontId="0" fillId="0" borderId="0" xfId="1" applyFont="1"/>
    <xf numFmtId="14" fontId="0" fillId="0" borderId="0" xfId="0" applyNumberFormat="1"/>
    <xf numFmtId="0" fontId="0" fillId="0" borderId="0" xfId="0" applyBorder="1" applyAlignment="1">
      <alignment horizontal="center" wrapText="1"/>
    </xf>
    <xf numFmtId="0" fontId="2" fillId="2" borderId="14" xfId="0" applyFont="1" applyFill="1" applyBorder="1" applyAlignment="1">
      <alignment horizontal="center" vertical="center" wrapText="1"/>
    </xf>
    <xf numFmtId="0" fontId="2" fillId="2" borderId="14" xfId="0" applyFont="1" applyFill="1" applyBorder="1" applyAlignment="1">
      <alignment horizontal="center" wrapText="1"/>
    </xf>
    <xf numFmtId="1" fontId="2" fillId="2" borderId="14" xfId="0" applyNumberFormat="1" applyFont="1" applyFill="1" applyBorder="1" applyAlignment="1">
      <alignment horizontal="center"/>
    </xf>
    <xf numFmtId="0" fontId="2" fillId="2" borderId="14" xfId="0" applyFont="1" applyFill="1" applyBorder="1" applyAlignment="1">
      <alignment horizontal="center"/>
    </xf>
    <xf numFmtId="1" fontId="2" fillId="0" borderId="14" xfId="0" applyNumberFormat="1" applyFont="1" applyFill="1" applyBorder="1" applyAlignment="1">
      <alignment horizontal="center"/>
    </xf>
    <xf numFmtId="0" fontId="0" fillId="0" borderId="13" xfId="0" applyBorder="1" applyAlignment="1"/>
    <xf numFmtId="3" fontId="2" fillId="2" borderId="15" xfId="0" applyNumberFormat="1" applyFont="1" applyFill="1" applyBorder="1" applyAlignment="1">
      <alignment horizontal="left" wrapText="1"/>
    </xf>
    <xf numFmtId="0" fontId="2" fillId="0" borderId="20" xfId="0" applyFont="1" applyBorder="1" applyAlignment="1">
      <alignment horizontal="center" wrapText="1"/>
    </xf>
    <xf numFmtId="0" fontId="2" fillId="2" borderId="22" xfId="0" applyFont="1" applyFill="1" applyBorder="1" applyAlignment="1">
      <alignment horizontal="left" wrapText="1"/>
    </xf>
    <xf numFmtId="3" fontId="2" fillId="2" borderId="22" xfId="0" applyNumberFormat="1" applyFont="1" applyFill="1" applyBorder="1" applyAlignment="1">
      <alignment horizontal="left" wrapText="1"/>
    </xf>
    <xf numFmtId="3" fontId="2" fillId="2" borderId="22" xfId="0" applyNumberFormat="1" applyFont="1" applyFill="1" applyBorder="1" applyAlignment="1">
      <alignment horizontal="left"/>
    </xf>
    <xf numFmtId="3" fontId="2" fillId="2" borderId="16" xfId="0" applyNumberFormat="1" applyFont="1" applyFill="1" applyBorder="1" applyAlignment="1">
      <alignment horizontal="left" wrapText="1"/>
    </xf>
    <xf numFmtId="0" fontId="1" fillId="0" borderId="0" xfId="0" applyFont="1" applyBorder="1" applyAlignment="1">
      <alignment vertical="top"/>
    </xf>
    <xf numFmtId="164" fontId="3" fillId="0" borderId="21" xfId="0" applyNumberFormat="1" applyFont="1" applyBorder="1" applyAlignment="1">
      <alignment horizontal="right" vertical="top" wrapText="1"/>
    </xf>
    <xf numFmtId="0" fontId="0" fillId="0" borderId="0" xfId="0" applyFill="1" applyBorder="1" applyAlignment="1"/>
    <xf numFmtId="164" fontId="3" fillId="2" borderId="1" xfId="0" applyNumberFormat="1" applyFont="1" applyFill="1" applyBorder="1" applyAlignment="1">
      <alignment horizontal="right" wrapText="1"/>
    </xf>
    <xf numFmtId="164" fontId="3" fillId="2" borderId="1" xfId="0" applyNumberFormat="1" applyFont="1" applyFill="1" applyBorder="1"/>
    <xf numFmtId="164" fontId="3" fillId="0" borderId="1" xfId="0" applyNumberFormat="1" applyFont="1" applyBorder="1"/>
    <xf numFmtId="164" fontId="3" fillId="0" borderId="1" xfId="0" applyNumberFormat="1" applyFont="1" applyFill="1" applyBorder="1"/>
    <xf numFmtId="164" fontId="3" fillId="2" borderId="1" xfId="0" applyNumberFormat="1" applyFont="1" applyFill="1" applyBorder="1" applyAlignment="1"/>
    <xf numFmtId="164" fontId="3" fillId="2" borderId="1" xfId="0" applyNumberFormat="1" applyFont="1" applyFill="1" applyBorder="1" applyAlignment="1">
      <alignment horizontal="right"/>
    </xf>
    <xf numFmtId="164" fontId="3" fillId="0" borderId="1" xfId="0" applyNumberFormat="1" applyFont="1" applyBorder="1" applyAlignment="1"/>
    <xf numFmtId="164" fontId="3" fillId="0" borderId="1" xfId="0" applyNumberFormat="1" applyFont="1" applyFill="1" applyBorder="1" applyAlignment="1"/>
    <xf numFmtId="164" fontId="0" fillId="0" borderId="1" xfId="0" applyNumberFormat="1" applyBorder="1" applyAlignment="1"/>
    <xf numFmtId="165" fontId="3" fillId="0" borderId="21" xfId="0" applyNumberFormat="1" applyFont="1" applyBorder="1" applyAlignment="1">
      <alignment horizontal="right" vertical="top" wrapText="1"/>
    </xf>
    <xf numFmtId="164" fontId="3" fillId="0" borderId="24" xfId="0" applyNumberFormat="1" applyFont="1" applyFill="1" applyBorder="1" applyAlignment="1">
      <alignment horizontal="right" vertical="top" wrapText="1"/>
    </xf>
    <xf numFmtId="164" fontId="3" fillId="2" borderId="23" xfId="0" applyNumberFormat="1" applyFont="1" applyFill="1" applyBorder="1" applyAlignment="1">
      <alignment horizontal="right" wrapText="1"/>
    </xf>
    <xf numFmtId="164" fontId="3" fillId="2" borderId="23" xfId="0" applyNumberFormat="1" applyFont="1" applyFill="1" applyBorder="1"/>
    <xf numFmtId="164" fontId="3" fillId="2" borderId="25" xfId="0" applyNumberFormat="1" applyFont="1" applyFill="1" applyBorder="1" applyAlignment="1">
      <alignment horizontal="right" wrapText="1"/>
    </xf>
    <xf numFmtId="164" fontId="3" fillId="0" borderId="23" xfId="0" applyNumberFormat="1" applyFont="1" applyBorder="1"/>
    <xf numFmtId="164" fontId="3" fillId="0" borderId="23" xfId="0" applyNumberFormat="1" applyFont="1" applyFill="1" applyBorder="1"/>
    <xf numFmtId="0" fontId="0" fillId="0" borderId="0" xfId="0" applyFont="1" applyBorder="1" applyAlignment="1"/>
    <xf numFmtId="3" fontId="1" fillId="0" borderId="1" xfId="0" applyNumberFormat="1" applyFont="1" applyBorder="1" applyAlignment="1">
      <alignment horizontal="right" vertical="top" wrapText="1"/>
    </xf>
    <xf numFmtId="3" fontId="1" fillId="2" borderId="1" xfId="0" applyNumberFormat="1" applyFont="1" applyFill="1" applyBorder="1" applyAlignment="1">
      <alignment horizontal="right" wrapText="1"/>
    </xf>
    <xf numFmtId="3" fontId="1" fillId="2" borderId="1" xfId="0" applyNumberFormat="1" applyFont="1" applyFill="1" applyBorder="1"/>
    <xf numFmtId="3" fontId="1" fillId="0" borderId="1" xfId="0" applyNumberFormat="1" applyFont="1" applyBorder="1"/>
    <xf numFmtId="3" fontId="1" fillId="0" borderId="1" xfId="0" applyNumberFormat="1" applyFont="1" applyFill="1" applyBorder="1"/>
    <xf numFmtId="3" fontId="1" fillId="2" borderId="3" xfId="0" applyNumberFormat="1" applyFont="1" applyFill="1" applyBorder="1" applyAlignment="1">
      <alignment horizontal="left"/>
    </xf>
    <xf numFmtId="3" fontId="1" fillId="2" borderId="1" xfId="0" applyNumberFormat="1" applyFont="1" applyFill="1" applyBorder="1" applyAlignment="1"/>
    <xf numFmtId="3" fontId="1" fillId="2" borderId="1" xfId="0" applyNumberFormat="1" applyFont="1" applyFill="1" applyBorder="1" applyAlignment="1">
      <alignment horizontal="right"/>
    </xf>
    <xf numFmtId="3" fontId="1" fillId="0" borderId="1" xfId="0" applyNumberFormat="1" applyFont="1" applyBorder="1" applyAlignment="1"/>
    <xf numFmtId="3" fontId="1" fillId="0" borderId="1" xfId="0" applyNumberFormat="1" applyFont="1" applyFill="1" applyBorder="1" applyAlignment="1"/>
    <xf numFmtId="0" fontId="1" fillId="0" borderId="1" xfId="0" applyFont="1" applyBorder="1" applyAlignment="1"/>
    <xf numFmtId="3" fontId="1" fillId="0" borderId="6" xfId="0" applyNumberFormat="1" applyFont="1" applyFill="1" applyBorder="1" applyAlignment="1">
      <alignment horizontal="right" vertical="top" wrapText="1"/>
    </xf>
    <xf numFmtId="3" fontId="1" fillId="0" borderId="2" xfId="0" applyNumberFormat="1" applyFont="1" applyFill="1" applyBorder="1" applyAlignment="1">
      <alignment horizontal="right" vertical="top" wrapText="1"/>
    </xf>
    <xf numFmtId="3" fontId="1" fillId="2" borderId="2" xfId="0" applyNumberFormat="1" applyFont="1" applyFill="1" applyBorder="1" applyAlignment="1">
      <alignment horizontal="right" wrapText="1"/>
    </xf>
    <xf numFmtId="3" fontId="1" fillId="2" borderId="2" xfId="0" applyNumberFormat="1" applyFont="1" applyFill="1" applyBorder="1"/>
    <xf numFmtId="3" fontId="1" fillId="0" borderId="2" xfId="0" applyNumberFormat="1" applyFont="1" applyBorder="1"/>
    <xf numFmtId="3" fontId="1" fillId="0" borderId="2" xfId="0" applyNumberFormat="1" applyFont="1" applyFill="1" applyBorder="1"/>
    <xf numFmtId="3" fontId="1" fillId="0" borderId="7" xfId="0" applyNumberFormat="1" applyFont="1" applyBorder="1"/>
    <xf numFmtId="3" fontId="1" fillId="0" borderId="8" xfId="0" applyNumberFormat="1" applyFont="1" applyBorder="1"/>
    <xf numFmtId="3" fontId="1" fillId="0" borderId="9" xfId="0" applyNumberFormat="1" applyFont="1" applyFill="1" applyBorder="1" applyAlignment="1">
      <alignment horizontal="right" vertical="top" wrapText="1"/>
    </xf>
    <xf numFmtId="0" fontId="2" fillId="2" borderId="26" xfId="0" applyFont="1" applyFill="1" applyBorder="1" applyAlignment="1">
      <alignment horizontal="center" wrapText="1"/>
    </xf>
    <xf numFmtId="3" fontId="11" fillId="0" borderId="26" xfId="0" applyNumberFormat="1" applyFont="1" applyBorder="1" applyAlignment="1">
      <alignment horizontal="right" wrapText="1"/>
    </xf>
    <xf numFmtId="3" fontId="1" fillId="2" borderId="26" xfId="0" applyNumberFormat="1" applyFont="1" applyFill="1" applyBorder="1" applyAlignment="1">
      <alignment horizontal="right" wrapText="1"/>
    </xf>
    <xf numFmtId="3" fontId="1" fillId="0" borderId="26" xfId="0" applyNumberFormat="1" applyFont="1" applyBorder="1" applyAlignment="1">
      <alignment horizontal="right"/>
    </xf>
    <xf numFmtId="0" fontId="1" fillId="0" borderId="26" xfId="0" applyFont="1" applyBorder="1" applyAlignment="1">
      <alignment horizontal="right"/>
    </xf>
    <xf numFmtId="3" fontId="1" fillId="2" borderId="26" xfId="0" applyNumberFormat="1" applyFont="1" applyFill="1" applyBorder="1" applyAlignment="1">
      <alignment horizontal="right"/>
    </xf>
    <xf numFmtId="3" fontId="1" fillId="2" borderId="27" xfId="0" applyNumberFormat="1" applyFont="1" applyFill="1" applyBorder="1" applyAlignment="1">
      <alignment horizontal="right" wrapText="1"/>
    </xf>
    <xf numFmtId="3" fontId="1" fillId="0" borderId="28" xfId="0" applyNumberFormat="1" applyFont="1" applyFill="1" applyBorder="1" applyAlignment="1">
      <alignment horizontal="right" vertical="top" wrapText="1"/>
    </xf>
    <xf numFmtId="0" fontId="1" fillId="0" borderId="0" xfId="0" applyNumberFormat="1" applyFont="1" applyAlignment="1">
      <alignment wrapText="1"/>
    </xf>
    <xf numFmtId="0" fontId="3" fillId="0" borderId="0" xfId="0" applyFont="1" applyAlignment="1">
      <alignment wrapText="1"/>
    </xf>
    <xf numFmtId="0" fontId="4" fillId="0" borderId="0" xfId="0" applyNumberFormat="1" applyFont="1" applyBorder="1" applyAlignment="1">
      <alignment wrapText="1"/>
    </xf>
    <xf numFmtId="0" fontId="0" fillId="0" borderId="0" xfId="0" applyAlignment="1">
      <alignment wrapText="1"/>
    </xf>
    <xf numFmtId="0" fontId="8" fillId="2" borderId="10" xfId="0" applyFont="1" applyFill="1" applyBorder="1" applyAlignment="1">
      <alignment horizontal="center" vertical="top" wrapText="1"/>
    </xf>
    <xf numFmtId="0" fontId="0" fillId="0" borderId="11" xfId="0" applyBorder="1" applyAlignment="1">
      <alignment horizontal="center" wrapText="1"/>
    </xf>
    <xf numFmtId="0" fontId="0" fillId="0" borderId="12" xfId="0" applyBorder="1" applyAlignment="1">
      <alignment horizontal="center" wrapText="1"/>
    </xf>
    <xf numFmtId="0" fontId="8" fillId="2" borderId="17" xfId="0" applyFont="1" applyFill="1" applyBorder="1" applyAlignment="1">
      <alignment horizontal="center" vertical="top" wrapText="1"/>
    </xf>
    <xf numFmtId="0" fontId="0" fillId="0" borderId="18" xfId="0" applyBorder="1" applyAlignment="1">
      <alignment horizontal="center" wrapText="1"/>
    </xf>
    <xf numFmtId="0" fontId="0" fillId="0" borderId="19" xfId="0" applyBorder="1" applyAlignment="1">
      <alignment horizontal="center" wrapText="1"/>
    </xf>
    <xf numFmtId="165" fontId="3" fillId="0" borderId="1" xfId="0" applyNumberFormat="1" applyFont="1" applyBorder="1" applyAlignment="1">
      <alignment horizontal="right" vertical="top" wrapText="1"/>
    </xf>
    <xf numFmtId="164" fontId="1" fillId="2" borderId="1" xfId="0" applyNumberFormat="1" applyFont="1" applyFill="1" applyBorder="1" applyAlignment="1">
      <alignment horizontal="right" wrapText="1"/>
    </xf>
    <xf numFmtId="164" fontId="0" fillId="0" borderId="1" xfId="0" applyNumberFormat="1" applyFont="1" applyFill="1" applyBorder="1" applyAlignment="1"/>
    <xf numFmtId="165" fontId="1" fillId="0" borderId="1" xfId="0" applyNumberFormat="1" applyFont="1" applyFill="1" applyBorder="1" applyAlignment="1">
      <alignment horizontal="right" vertical="top" wrapText="1"/>
    </xf>
    <xf numFmtId="168" fontId="1" fillId="0" borderId="1" xfId="0" applyNumberFormat="1" applyFont="1" applyBorder="1" applyAlignment="1"/>
  </cellXfs>
  <cellStyles count="8">
    <cellStyle name="Followed Hyperlink" xfId="3" builtinId="9" hidden="1"/>
    <cellStyle name="Followed Hyperlink" xfId="5" builtinId="9" hidden="1"/>
    <cellStyle name="Followed Hyperlink" xfId="7" builtinId="9" hidden="1"/>
    <cellStyle name="Hyperlink" xfId="2" builtinId="8" hidden="1"/>
    <cellStyle name="Hyperlink" xfId="4" builtinId="8" hidden="1"/>
    <cellStyle name="Hyperlink" xfId="6" builtinId="8" hidden="1"/>
    <cellStyle name="Normal" xfId="0" builtinId="0"/>
    <cellStyle name="Percent" xfId="1"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Onroad AFVs Made Available by Year</a:t>
            </a:r>
          </a:p>
        </c:rich>
      </c:tx>
      <c:layout/>
      <c:overlay val="0"/>
    </c:title>
    <c:autoTitleDeleted val="0"/>
    <c:plotArea>
      <c:layout>
        <c:manualLayout>
          <c:layoutTarget val="inner"/>
          <c:xMode val="edge"/>
          <c:yMode val="edge"/>
          <c:x val="0.11813338410934798"/>
          <c:y val="0.12779820517879503"/>
          <c:w val="0.69442925133079714"/>
          <c:h val="0.7687799161779052"/>
        </c:manualLayout>
      </c:layout>
      <c:barChart>
        <c:barDir val="col"/>
        <c:grouping val="stacked"/>
        <c:varyColors val="0"/>
        <c:ser>
          <c:idx val="1"/>
          <c:order val="0"/>
          <c:tx>
            <c:v>E85</c:v>
          </c:tx>
          <c:spPr>
            <a:solidFill>
              <a:schemeClr val="accent1"/>
            </a:solidFill>
          </c:spPr>
          <c:invertIfNegative val="0"/>
          <c:cat>
            <c:numRef>
              <c:f>'AFVs Available'!$C$3:$Q$3</c:f>
              <c:numCache>
                <c:formatCode>General</c:formatCode>
                <c:ptCount val="15"/>
                <c:pt idx="0">
                  <c:v>1998</c:v>
                </c:pt>
                <c:pt idx="1">
                  <c:v>1999</c:v>
                </c:pt>
                <c:pt idx="2">
                  <c:v>2000</c:v>
                </c:pt>
                <c:pt idx="3" formatCode="0">
                  <c:v>2001</c:v>
                </c:pt>
                <c:pt idx="4">
                  <c:v>2002</c:v>
                </c:pt>
                <c:pt idx="5">
                  <c:v>2003</c:v>
                </c:pt>
                <c:pt idx="6">
                  <c:v>2004</c:v>
                </c:pt>
                <c:pt idx="7" formatCode="0">
                  <c:v>2005</c:v>
                </c:pt>
                <c:pt idx="8">
                  <c:v>2006</c:v>
                </c:pt>
                <c:pt idx="9">
                  <c:v>2007</c:v>
                </c:pt>
                <c:pt idx="10">
                  <c:v>2008</c:v>
                </c:pt>
                <c:pt idx="11">
                  <c:v>2009</c:v>
                </c:pt>
                <c:pt idx="12">
                  <c:v>2010</c:v>
                </c:pt>
                <c:pt idx="13">
                  <c:v>2011</c:v>
                </c:pt>
                <c:pt idx="14">
                  <c:v>2012</c:v>
                </c:pt>
              </c:numCache>
            </c:numRef>
          </c:cat>
          <c:val>
            <c:numRef>
              <c:f>'AFVs Available'!$C$4:$Q$4</c:f>
              <c:numCache>
                <c:formatCode>#,##0</c:formatCode>
                <c:ptCount val="15"/>
                <c:pt idx="0">
                  <c:v>216165</c:v>
                </c:pt>
                <c:pt idx="1">
                  <c:v>426724</c:v>
                </c:pt>
                <c:pt idx="2">
                  <c:v>600832</c:v>
                </c:pt>
                <c:pt idx="3">
                  <c:v>581774</c:v>
                </c:pt>
                <c:pt idx="4">
                  <c:v>834976</c:v>
                </c:pt>
                <c:pt idx="5">
                  <c:v>859261</c:v>
                </c:pt>
                <c:pt idx="6">
                  <c:v>674678</c:v>
                </c:pt>
                <c:pt idx="7">
                  <c:v>743948</c:v>
                </c:pt>
                <c:pt idx="8">
                  <c:v>1011399</c:v>
                </c:pt>
                <c:pt idx="9">
                  <c:v>1115069</c:v>
                </c:pt>
                <c:pt idx="10">
                  <c:v>1175345</c:v>
                </c:pt>
                <c:pt idx="11">
                  <c:v>805777</c:v>
                </c:pt>
                <c:pt idx="12">
                  <c:v>1484945</c:v>
                </c:pt>
                <c:pt idx="13">
                  <c:v>2116273</c:v>
                </c:pt>
                <c:pt idx="14">
                  <c:v>2466743</c:v>
                </c:pt>
              </c:numCache>
            </c:numRef>
          </c:val>
        </c:ser>
        <c:ser>
          <c:idx val="9"/>
          <c:order val="1"/>
          <c:tx>
            <c:v>LNG</c:v>
          </c:tx>
          <c:invertIfNegative val="0"/>
          <c:cat>
            <c:numRef>
              <c:f>'AFVs Available'!$C$3:$L$3</c:f>
              <c:numCache>
                <c:formatCode>General</c:formatCode>
                <c:ptCount val="10"/>
                <c:pt idx="0">
                  <c:v>1998</c:v>
                </c:pt>
                <c:pt idx="1">
                  <c:v>1999</c:v>
                </c:pt>
                <c:pt idx="2">
                  <c:v>2000</c:v>
                </c:pt>
                <c:pt idx="3" formatCode="0">
                  <c:v>2001</c:v>
                </c:pt>
                <c:pt idx="4">
                  <c:v>2002</c:v>
                </c:pt>
                <c:pt idx="5">
                  <c:v>2003</c:v>
                </c:pt>
                <c:pt idx="6">
                  <c:v>2004</c:v>
                </c:pt>
                <c:pt idx="7" formatCode="0">
                  <c:v>2005</c:v>
                </c:pt>
                <c:pt idx="8">
                  <c:v>2006</c:v>
                </c:pt>
                <c:pt idx="9">
                  <c:v>2007</c:v>
                </c:pt>
              </c:numCache>
            </c:numRef>
          </c:cat>
          <c:val>
            <c:numRef>
              <c:f>'AFVs Available'!$C$12:$Q$12</c:f>
              <c:numCache>
                <c:formatCode>#,##0</c:formatCode>
                <c:ptCount val="15"/>
                <c:pt idx="0">
                  <c:v>380</c:v>
                </c:pt>
                <c:pt idx="1">
                  <c:v>40</c:v>
                </c:pt>
                <c:pt idx="2">
                  <c:v>411</c:v>
                </c:pt>
                <c:pt idx="3">
                  <c:v>393</c:v>
                </c:pt>
                <c:pt idx="4">
                  <c:v>147</c:v>
                </c:pt>
                <c:pt idx="5">
                  <c:v>111</c:v>
                </c:pt>
                <c:pt idx="6">
                  <c:v>136</c:v>
                </c:pt>
                <c:pt idx="7">
                  <c:v>68</c:v>
                </c:pt>
                <c:pt idx="8">
                  <c:v>92</c:v>
                </c:pt>
                <c:pt idx="9">
                  <c:v>26</c:v>
                </c:pt>
                <c:pt idx="10">
                  <c:v>384</c:v>
                </c:pt>
                <c:pt idx="11">
                  <c:v>126</c:v>
                </c:pt>
                <c:pt idx="12">
                  <c:v>231</c:v>
                </c:pt>
                <c:pt idx="13">
                  <c:v>137</c:v>
                </c:pt>
                <c:pt idx="14">
                  <c:v>284</c:v>
                </c:pt>
              </c:numCache>
            </c:numRef>
          </c:val>
        </c:ser>
        <c:ser>
          <c:idx val="2"/>
          <c:order val="2"/>
          <c:tx>
            <c:v>CNG</c:v>
          </c:tx>
          <c:spPr>
            <a:solidFill>
              <a:srgbClr val="C00000"/>
            </a:solidFill>
          </c:spPr>
          <c:invertIfNegative val="0"/>
          <c:cat>
            <c:numRef>
              <c:f>'AFVs Available'!$C$3:$L$3</c:f>
              <c:numCache>
                <c:formatCode>General</c:formatCode>
                <c:ptCount val="10"/>
                <c:pt idx="0">
                  <c:v>1998</c:v>
                </c:pt>
                <c:pt idx="1">
                  <c:v>1999</c:v>
                </c:pt>
                <c:pt idx="2">
                  <c:v>2000</c:v>
                </c:pt>
                <c:pt idx="3" formatCode="0">
                  <c:v>2001</c:v>
                </c:pt>
                <c:pt idx="4">
                  <c:v>2002</c:v>
                </c:pt>
                <c:pt idx="5">
                  <c:v>2003</c:v>
                </c:pt>
                <c:pt idx="6">
                  <c:v>2004</c:v>
                </c:pt>
                <c:pt idx="7" formatCode="0">
                  <c:v>2005</c:v>
                </c:pt>
                <c:pt idx="8">
                  <c:v>2006</c:v>
                </c:pt>
                <c:pt idx="9">
                  <c:v>2007</c:v>
                </c:pt>
              </c:numCache>
            </c:numRef>
          </c:cat>
          <c:val>
            <c:numRef>
              <c:f>'AFVs Available'!$C$5:$Q$5</c:f>
              <c:numCache>
                <c:formatCode>#,##0</c:formatCode>
                <c:ptCount val="15"/>
                <c:pt idx="0">
                  <c:v>10221</c:v>
                </c:pt>
                <c:pt idx="1">
                  <c:v>13425</c:v>
                </c:pt>
                <c:pt idx="2">
                  <c:v>9501</c:v>
                </c:pt>
                <c:pt idx="3">
                  <c:v>11121</c:v>
                </c:pt>
                <c:pt idx="4">
                  <c:v>8988</c:v>
                </c:pt>
                <c:pt idx="5">
                  <c:v>6122</c:v>
                </c:pt>
                <c:pt idx="6">
                  <c:v>7752</c:v>
                </c:pt>
                <c:pt idx="7">
                  <c:v>3304</c:v>
                </c:pt>
                <c:pt idx="8">
                  <c:v>3128</c:v>
                </c:pt>
                <c:pt idx="9">
                  <c:v>2487</c:v>
                </c:pt>
                <c:pt idx="10">
                  <c:v>4440</c:v>
                </c:pt>
                <c:pt idx="11">
                  <c:v>3770</c:v>
                </c:pt>
                <c:pt idx="12">
                  <c:v>4973</c:v>
                </c:pt>
                <c:pt idx="13">
                  <c:v>5674</c:v>
                </c:pt>
                <c:pt idx="14">
                  <c:v>11664</c:v>
                </c:pt>
              </c:numCache>
            </c:numRef>
          </c:val>
        </c:ser>
        <c:ser>
          <c:idx val="6"/>
          <c:order val="3"/>
          <c:tx>
            <c:v>Propane</c:v>
          </c:tx>
          <c:invertIfNegative val="0"/>
          <c:cat>
            <c:numRef>
              <c:f>'AFVs Available'!$C$3:$L$3</c:f>
              <c:numCache>
                <c:formatCode>General</c:formatCode>
                <c:ptCount val="10"/>
                <c:pt idx="0">
                  <c:v>1998</c:v>
                </c:pt>
                <c:pt idx="1">
                  <c:v>1999</c:v>
                </c:pt>
                <c:pt idx="2">
                  <c:v>2000</c:v>
                </c:pt>
                <c:pt idx="3" formatCode="0">
                  <c:v>2001</c:v>
                </c:pt>
                <c:pt idx="4">
                  <c:v>2002</c:v>
                </c:pt>
                <c:pt idx="5">
                  <c:v>2003</c:v>
                </c:pt>
                <c:pt idx="6">
                  <c:v>2004</c:v>
                </c:pt>
                <c:pt idx="7" formatCode="0">
                  <c:v>2005</c:v>
                </c:pt>
                <c:pt idx="8">
                  <c:v>2006</c:v>
                </c:pt>
                <c:pt idx="9">
                  <c:v>2007</c:v>
                </c:pt>
              </c:numCache>
            </c:numRef>
          </c:cat>
          <c:val>
            <c:numRef>
              <c:f>'AFVs Available'!$C$9:$Q$9</c:f>
              <c:numCache>
                <c:formatCode>#,##0</c:formatCode>
                <c:ptCount val="15"/>
                <c:pt idx="0">
                  <c:v>5620</c:v>
                </c:pt>
                <c:pt idx="1">
                  <c:v>5955</c:v>
                </c:pt>
                <c:pt idx="2">
                  <c:v>4435</c:v>
                </c:pt>
                <c:pt idx="3">
                  <c:v>3201</c:v>
                </c:pt>
                <c:pt idx="4">
                  <c:v>1667</c:v>
                </c:pt>
                <c:pt idx="5">
                  <c:v>2111</c:v>
                </c:pt>
                <c:pt idx="6">
                  <c:v>2150</c:v>
                </c:pt>
                <c:pt idx="7">
                  <c:v>700</c:v>
                </c:pt>
                <c:pt idx="8">
                  <c:v>473</c:v>
                </c:pt>
                <c:pt idx="9">
                  <c:v>356</c:v>
                </c:pt>
                <c:pt idx="10" formatCode="General">
                  <c:v>695</c:v>
                </c:pt>
                <c:pt idx="11" formatCode="General">
                  <c:v>861</c:v>
                </c:pt>
                <c:pt idx="12" formatCode="General">
                  <c:v>747</c:v>
                </c:pt>
                <c:pt idx="13">
                  <c:v>1054</c:v>
                </c:pt>
                <c:pt idx="14" formatCode="General">
                  <c:v>1812</c:v>
                </c:pt>
              </c:numCache>
            </c:numRef>
          </c:val>
        </c:ser>
        <c:ser>
          <c:idx val="5"/>
          <c:order val="4"/>
          <c:tx>
            <c:v>Electric</c:v>
          </c:tx>
          <c:invertIfNegative val="0"/>
          <c:cat>
            <c:numRef>
              <c:f>'AFVs Available'!$C$3:$L$3</c:f>
              <c:numCache>
                <c:formatCode>General</c:formatCode>
                <c:ptCount val="10"/>
                <c:pt idx="0">
                  <c:v>1998</c:v>
                </c:pt>
                <c:pt idx="1">
                  <c:v>1999</c:v>
                </c:pt>
                <c:pt idx="2">
                  <c:v>2000</c:v>
                </c:pt>
                <c:pt idx="3" formatCode="0">
                  <c:v>2001</c:v>
                </c:pt>
                <c:pt idx="4">
                  <c:v>2002</c:v>
                </c:pt>
                <c:pt idx="5">
                  <c:v>2003</c:v>
                </c:pt>
                <c:pt idx="6">
                  <c:v>2004</c:v>
                </c:pt>
                <c:pt idx="7" formatCode="0">
                  <c:v>2005</c:v>
                </c:pt>
                <c:pt idx="8">
                  <c:v>2006</c:v>
                </c:pt>
                <c:pt idx="9">
                  <c:v>2007</c:v>
                </c:pt>
              </c:numCache>
            </c:numRef>
          </c:cat>
          <c:val>
            <c:numRef>
              <c:f>'AFVs Available'!$C$8:$Q$8</c:f>
              <c:numCache>
                <c:formatCode>#,##0</c:formatCode>
                <c:ptCount val="15"/>
                <c:pt idx="0">
                  <c:v>1844</c:v>
                </c:pt>
                <c:pt idx="1">
                  <c:v>1957</c:v>
                </c:pt>
                <c:pt idx="2">
                  <c:v>6215</c:v>
                </c:pt>
                <c:pt idx="3">
                  <c:v>6682</c:v>
                </c:pt>
                <c:pt idx="4">
                  <c:v>15484</c:v>
                </c:pt>
                <c:pt idx="5">
                  <c:v>12395</c:v>
                </c:pt>
                <c:pt idx="6">
                  <c:v>2200</c:v>
                </c:pt>
                <c:pt idx="7">
                  <c:v>2281</c:v>
                </c:pt>
                <c:pt idx="8">
                  <c:v>2715</c:v>
                </c:pt>
                <c:pt idx="9">
                  <c:v>3152</c:v>
                </c:pt>
                <c:pt idx="10">
                  <c:v>2802</c:v>
                </c:pt>
                <c:pt idx="11">
                  <c:v>2255</c:v>
                </c:pt>
                <c:pt idx="12">
                  <c:v>2229</c:v>
                </c:pt>
                <c:pt idx="13">
                  <c:v>11785</c:v>
                </c:pt>
                <c:pt idx="14">
                  <c:v>34339</c:v>
                </c:pt>
              </c:numCache>
            </c:numRef>
          </c:val>
        </c:ser>
        <c:ser>
          <c:idx val="10"/>
          <c:order val="5"/>
          <c:tx>
            <c:v>Hydrogen</c:v>
          </c:tx>
          <c:invertIfNegative val="0"/>
          <c:cat>
            <c:numRef>
              <c:f>'AFVs Available'!$C$3:$L$3</c:f>
              <c:numCache>
                <c:formatCode>General</c:formatCode>
                <c:ptCount val="10"/>
                <c:pt idx="0">
                  <c:v>1998</c:v>
                </c:pt>
                <c:pt idx="1">
                  <c:v>1999</c:v>
                </c:pt>
                <c:pt idx="2">
                  <c:v>2000</c:v>
                </c:pt>
                <c:pt idx="3" formatCode="0">
                  <c:v>2001</c:v>
                </c:pt>
                <c:pt idx="4">
                  <c:v>2002</c:v>
                </c:pt>
                <c:pt idx="5">
                  <c:v>2003</c:v>
                </c:pt>
                <c:pt idx="6">
                  <c:v>2004</c:v>
                </c:pt>
                <c:pt idx="7" formatCode="0">
                  <c:v>2005</c:v>
                </c:pt>
                <c:pt idx="8">
                  <c:v>2006</c:v>
                </c:pt>
                <c:pt idx="9">
                  <c:v>2007</c:v>
                </c:pt>
              </c:numCache>
            </c:numRef>
          </c:cat>
          <c:val>
            <c:numRef>
              <c:f>'AFVs Available'!$C$13:$Q$13</c:f>
              <c:numCache>
                <c:formatCode>#,##0</c:formatCode>
                <c:ptCount val="15"/>
                <c:pt idx="0">
                  <c:v>0</c:v>
                </c:pt>
                <c:pt idx="1">
                  <c:v>0</c:v>
                </c:pt>
                <c:pt idx="2">
                  <c:v>0</c:v>
                </c:pt>
                <c:pt idx="3">
                  <c:v>0</c:v>
                </c:pt>
                <c:pt idx="4">
                  <c:v>2</c:v>
                </c:pt>
                <c:pt idx="5">
                  <c:v>6</c:v>
                </c:pt>
                <c:pt idx="6">
                  <c:v>31</c:v>
                </c:pt>
                <c:pt idx="7">
                  <c:v>74</c:v>
                </c:pt>
                <c:pt idx="8">
                  <c:v>40</c:v>
                </c:pt>
                <c:pt idx="9">
                  <c:v>63</c:v>
                </c:pt>
                <c:pt idx="10">
                  <c:v>63</c:v>
                </c:pt>
                <c:pt idx="11">
                  <c:v>26</c:v>
                </c:pt>
                <c:pt idx="12">
                  <c:v>64</c:v>
                </c:pt>
                <c:pt idx="13">
                  <c:v>107</c:v>
                </c:pt>
                <c:pt idx="14">
                  <c:v>100</c:v>
                </c:pt>
              </c:numCache>
            </c:numRef>
          </c:val>
        </c:ser>
        <c:dLbls>
          <c:showLegendKey val="0"/>
          <c:showVal val="0"/>
          <c:showCatName val="0"/>
          <c:showSerName val="0"/>
          <c:showPercent val="0"/>
          <c:showBubbleSize val="0"/>
        </c:dLbls>
        <c:gapWidth val="150"/>
        <c:overlap val="100"/>
        <c:axId val="33617408"/>
        <c:axId val="33618944"/>
      </c:barChart>
      <c:catAx>
        <c:axId val="33617408"/>
        <c:scaling>
          <c:orientation val="minMax"/>
        </c:scaling>
        <c:delete val="0"/>
        <c:axPos val="b"/>
        <c:numFmt formatCode="General" sourceLinked="1"/>
        <c:majorTickMark val="out"/>
        <c:minorTickMark val="none"/>
        <c:tickLblPos val="nextTo"/>
        <c:txPr>
          <a:bodyPr/>
          <a:lstStyle/>
          <a:p>
            <a:pPr>
              <a:defRPr b="1"/>
            </a:pPr>
            <a:endParaRPr lang="en-US"/>
          </a:p>
        </c:txPr>
        <c:crossAx val="33618944"/>
        <c:crosses val="autoZero"/>
        <c:auto val="1"/>
        <c:lblAlgn val="ctr"/>
        <c:lblOffset val="100"/>
        <c:noMultiLvlLbl val="0"/>
      </c:catAx>
      <c:valAx>
        <c:axId val="33618944"/>
        <c:scaling>
          <c:orientation val="minMax"/>
        </c:scaling>
        <c:delete val="0"/>
        <c:axPos val="l"/>
        <c:majorGridlines/>
        <c:title>
          <c:tx>
            <c:rich>
              <a:bodyPr rot="-5400000" vert="horz"/>
              <a:lstStyle/>
              <a:p>
                <a:pPr>
                  <a:defRPr sz="1200"/>
                </a:pPr>
                <a:r>
                  <a:rPr lang="en-US" sz="1200"/>
                  <a:t>Thousand AFVs</a:t>
                </a:r>
              </a:p>
            </c:rich>
          </c:tx>
          <c:layout/>
          <c:overlay val="0"/>
        </c:title>
        <c:numFmt formatCode="#,##0" sourceLinked="1"/>
        <c:majorTickMark val="out"/>
        <c:minorTickMark val="none"/>
        <c:tickLblPos val="nextTo"/>
        <c:txPr>
          <a:bodyPr/>
          <a:lstStyle/>
          <a:p>
            <a:pPr>
              <a:defRPr b="1"/>
            </a:pPr>
            <a:endParaRPr lang="en-US"/>
          </a:p>
        </c:txPr>
        <c:crossAx val="33617408"/>
        <c:crosses val="autoZero"/>
        <c:crossBetween val="between"/>
        <c:dispUnits>
          <c:builtInUnit val="thousands"/>
        </c:dispUnits>
      </c:valAx>
    </c:plotArea>
    <c:legend>
      <c:legendPos val="r"/>
      <c:layout>
        <c:manualLayout>
          <c:xMode val="edge"/>
          <c:yMode val="edge"/>
          <c:x val="0.84470668787884906"/>
          <c:y val="0.38227419750207808"/>
          <c:w val="0.10243738714246398"/>
          <c:h val="0.32952917331802811"/>
        </c:manualLayout>
      </c:layout>
      <c:overlay val="0"/>
    </c:legend>
    <c:plotVisOnly val="1"/>
    <c:dispBlanksAs val="gap"/>
    <c:showDLblsOverMax val="0"/>
  </c:chart>
  <c:printSettings>
    <c:headerFooter/>
    <c:pageMargins b="0.75000000000000211" l="0.70000000000000107" r="0.70000000000000107" t="0.75000000000000211" header="0.30000000000000004" footer="0.30000000000000004"/>
    <c:pageSetup/>
  </c:printSettings>
  <c:userShapes r:id="rId1"/>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hyperlink" Target="http://www.afdc.energy.gov/afdc/data/#www.afdc.energy.gov/afdc/data/" TargetMode="External"/></Relationships>
</file>

<file path=xl/drawings/drawing1.xml><?xml version="1.0" encoding="utf-8"?>
<xdr:wsDr xmlns:xdr="http://schemas.openxmlformats.org/drawingml/2006/spreadsheetDrawing" xmlns:a="http://schemas.openxmlformats.org/drawingml/2006/main">
  <xdr:twoCellAnchor>
    <xdr:from>
      <xdr:col>1</xdr:col>
      <xdr:colOff>19050</xdr:colOff>
      <xdr:row>29</xdr:row>
      <xdr:rowOff>142875</xdr:rowOff>
    </xdr:from>
    <xdr:to>
      <xdr:col>10</xdr:col>
      <xdr:colOff>638175</xdr:colOff>
      <xdr:row>55</xdr:row>
      <xdr:rowOff>114300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0.69435</cdr:x>
      <cdr:y>0.93994</cdr:y>
    </cdr:from>
    <cdr:to>
      <cdr:x>1</cdr:x>
      <cdr:y>1</cdr:y>
    </cdr:to>
    <cdr:sp macro="" textlink="">
      <cdr:nvSpPr>
        <cdr:cNvPr id="2" name="Text Box 2">
          <a:hlinkClick xmlns:a="http://schemas.openxmlformats.org/drawingml/2006/main" xmlns:r="http://schemas.openxmlformats.org/officeDocument/2006/relationships" r:id="rId1"/>
        </cdr:cNvPr>
        <cdr:cNvSpPr txBox="1">
          <a:spLocks xmlns:a="http://schemas.openxmlformats.org/drawingml/2006/main" noChangeArrowheads="1"/>
        </cdr:cNvSpPr>
      </cdr:nvSpPr>
      <cdr:spPr bwMode="auto">
        <a:xfrm xmlns:a="http://schemas.openxmlformats.org/drawingml/2006/main">
          <a:off x="4029075" y="3438525"/>
          <a:ext cx="1770053" cy="217977"/>
        </a:xfrm>
        <a:prstGeom xmlns:a="http://schemas.openxmlformats.org/drawingml/2006/main" prst="rect">
          <a:avLst/>
        </a:prstGeom>
        <a:solidFill xmlns:a="http://schemas.openxmlformats.org/drawingml/2006/main">
          <a:srgbClr val="FFFFFF">
            <a:alpha val="0"/>
          </a:srgbClr>
        </a:solidFill>
        <a:ln xmlns:a="http://schemas.openxmlformats.org/drawingml/2006/main" w="9525">
          <a:noFill/>
          <a:miter lim="800000"/>
          <a:headEnd/>
          <a:tailEnd/>
        </a:ln>
      </cdr:spPr>
      <cdr:txBody>
        <a:bodyPr xmlns:a="http://schemas.openxmlformats.org/drawingml/2006/main" wrap="square" lIns="0" tIns="0" rIns="27432" bIns="22860" anchor="b" upright="1"/>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r" rtl="0">
            <a:defRPr sz="1000"/>
          </a:pPr>
          <a:r>
            <a:rPr lang="en-US" sz="900" b="0" i="0" u="none" strike="noStrike" baseline="0">
              <a:solidFill>
                <a:srgbClr val="000000"/>
              </a:solidFill>
              <a:latin typeface="Arial"/>
              <a:cs typeface="Arial"/>
            </a:rPr>
            <a:t>www.afdc.energy.gov/afdc/data/</a:t>
          </a:r>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T81"/>
  <sheetViews>
    <sheetView showGridLines="0" tabSelected="1" workbookViewId="0"/>
  </sheetViews>
  <sheetFormatPr defaultColWidth="8.85546875" defaultRowHeight="12.75" x14ac:dyDescent="0.2"/>
  <cols>
    <col min="1" max="1" width="3" customWidth="1"/>
    <col min="2" max="2" width="28.7109375" customWidth="1"/>
    <col min="6" max="6" width="9.28515625" style="2" customWidth="1"/>
    <col min="7" max="7" width="8.85546875" style="2" customWidth="1"/>
    <col min="8" max="8" width="9.85546875" style="3" customWidth="1"/>
    <col min="11" max="11" width="11.42578125" bestFit="1" customWidth="1"/>
    <col min="12" max="17" width="11.42578125" customWidth="1"/>
    <col min="18" max="18" width="10.85546875" customWidth="1"/>
  </cols>
  <sheetData>
    <row r="1" spans="2:18" ht="15" customHeight="1" thickBot="1" x14ac:dyDescent="0.3">
      <c r="F1" s="1"/>
      <c r="G1" s="4"/>
      <c r="H1" s="5"/>
    </row>
    <row r="2" spans="2:18" ht="15" customHeight="1" x14ac:dyDescent="0.2">
      <c r="B2" s="102" t="s">
        <v>9</v>
      </c>
      <c r="C2" s="103"/>
      <c r="D2" s="103"/>
      <c r="E2" s="103"/>
      <c r="F2" s="103"/>
      <c r="G2" s="103"/>
      <c r="H2" s="103"/>
      <c r="I2" s="103"/>
      <c r="J2" s="103"/>
      <c r="K2" s="103"/>
      <c r="L2" s="103"/>
      <c r="M2" s="103"/>
      <c r="N2" s="103"/>
      <c r="O2" s="103"/>
      <c r="P2" s="103"/>
      <c r="Q2" s="103"/>
      <c r="R2" s="104"/>
    </row>
    <row r="3" spans="2:18" x14ac:dyDescent="0.2">
      <c r="B3" s="28" t="s">
        <v>6</v>
      </c>
      <c r="C3" s="12">
        <v>1998</v>
      </c>
      <c r="D3" s="26">
        <v>1999</v>
      </c>
      <c r="E3" s="13">
        <v>2000</v>
      </c>
      <c r="F3" s="27">
        <v>2001</v>
      </c>
      <c r="G3" s="24">
        <v>2002</v>
      </c>
      <c r="H3" s="24">
        <v>2003</v>
      </c>
      <c r="I3" s="24">
        <v>2004</v>
      </c>
      <c r="J3" s="25">
        <v>2005</v>
      </c>
      <c r="K3" s="13">
        <v>2006</v>
      </c>
      <c r="L3" s="13">
        <v>2007</v>
      </c>
      <c r="M3" s="13">
        <v>2008</v>
      </c>
      <c r="N3" s="13">
        <v>2009</v>
      </c>
      <c r="O3" s="13">
        <v>2010</v>
      </c>
      <c r="P3" s="13">
        <v>2011</v>
      </c>
      <c r="Q3" s="90">
        <v>2012</v>
      </c>
      <c r="R3" s="32" t="s">
        <v>7</v>
      </c>
    </row>
    <row r="4" spans="2:18" x14ac:dyDescent="0.2">
      <c r="B4" s="29" t="s">
        <v>12</v>
      </c>
      <c r="C4" s="70">
        <v>216165</v>
      </c>
      <c r="D4" s="71">
        <v>426724</v>
      </c>
      <c r="E4" s="71">
        <v>600832</v>
      </c>
      <c r="F4" s="72">
        <v>581774</v>
      </c>
      <c r="G4" s="71">
        <v>834976</v>
      </c>
      <c r="H4" s="73">
        <v>859261</v>
      </c>
      <c r="I4" s="73">
        <v>674678</v>
      </c>
      <c r="J4" s="74">
        <v>743948</v>
      </c>
      <c r="K4" s="71">
        <v>1011399</v>
      </c>
      <c r="L4" s="71">
        <v>1115069</v>
      </c>
      <c r="M4" s="71">
        <v>1175345</v>
      </c>
      <c r="N4" s="71">
        <v>805777</v>
      </c>
      <c r="O4" s="71">
        <v>1484945</v>
      </c>
      <c r="P4" s="71">
        <v>2116273</v>
      </c>
      <c r="Q4" s="91">
        <v>2466743</v>
      </c>
      <c r="R4" s="87">
        <f>SUM(C4:Q4)</f>
        <v>15113909</v>
      </c>
    </row>
    <row r="5" spans="2:18" x14ac:dyDescent="0.2">
      <c r="B5" s="29" t="s">
        <v>0</v>
      </c>
      <c r="C5" s="70">
        <v>10221</v>
      </c>
      <c r="D5" s="71">
        <v>13425</v>
      </c>
      <c r="E5" s="71">
        <v>9501</v>
      </c>
      <c r="F5" s="72">
        <v>11121</v>
      </c>
      <c r="G5" s="71">
        <v>8988</v>
      </c>
      <c r="H5" s="73">
        <v>6122</v>
      </c>
      <c r="I5" s="73">
        <v>7752</v>
      </c>
      <c r="J5" s="74">
        <v>3304</v>
      </c>
      <c r="K5" s="71">
        <v>3128</v>
      </c>
      <c r="L5" s="71">
        <v>2487</v>
      </c>
      <c r="M5" s="71">
        <v>4440</v>
      </c>
      <c r="N5" s="71">
        <v>3770</v>
      </c>
      <c r="O5" s="71">
        <v>4973</v>
      </c>
      <c r="P5" s="71">
        <v>5674</v>
      </c>
      <c r="Q5" s="92">
        <v>11664</v>
      </c>
      <c r="R5" s="87">
        <f t="shared" ref="R5:R13" si="0">SUM(C5:Q5)</f>
        <v>106570</v>
      </c>
    </row>
    <row r="6" spans="2:18" x14ac:dyDescent="0.2">
      <c r="B6" s="75" t="s">
        <v>15</v>
      </c>
      <c r="C6" s="70">
        <v>4143</v>
      </c>
      <c r="D6" s="71">
        <v>4891</v>
      </c>
      <c r="E6" s="71">
        <v>3997</v>
      </c>
      <c r="F6" s="72">
        <v>5506</v>
      </c>
      <c r="G6" s="71">
        <v>5397</v>
      </c>
      <c r="H6" s="73">
        <v>3397</v>
      </c>
      <c r="I6" s="73">
        <v>4398</v>
      </c>
      <c r="J6" s="74">
        <v>2276</v>
      </c>
      <c r="K6" s="73">
        <v>2066</v>
      </c>
      <c r="L6" s="73">
        <v>2480</v>
      </c>
      <c r="M6" s="73">
        <v>4401</v>
      </c>
      <c r="N6" s="73">
        <v>3722</v>
      </c>
      <c r="O6" s="73">
        <v>4918</v>
      </c>
      <c r="P6" s="73">
        <v>5607</v>
      </c>
      <c r="Q6" s="93" t="s">
        <v>27</v>
      </c>
      <c r="R6" s="87">
        <f t="shared" si="0"/>
        <v>57199</v>
      </c>
    </row>
    <row r="7" spans="2:18" x14ac:dyDescent="0.2">
      <c r="B7" s="75" t="s">
        <v>2</v>
      </c>
      <c r="C7" s="70">
        <v>6078</v>
      </c>
      <c r="D7" s="71">
        <v>8534</v>
      </c>
      <c r="E7" s="71">
        <v>5504</v>
      </c>
      <c r="F7" s="72">
        <v>5615</v>
      </c>
      <c r="G7" s="71">
        <v>3591</v>
      </c>
      <c r="H7" s="73">
        <v>2725</v>
      </c>
      <c r="I7" s="73">
        <v>3354</v>
      </c>
      <c r="J7" s="74">
        <v>1028</v>
      </c>
      <c r="K7" s="73">
        <v>1062</v>
      </c>
      <c r="L7" s="73">
        <v>7</v>
      </c>
      <c r="M7" s="73">
        <v>39</v>
      </c>
      <c r="N7" s="73">
        <v>48</v>
      </c>
      <c r="O7" s="73">
        <v>55</v>
      </c>
      <c r="P7" s="73">
        <v>67</v>
      </c>
      <c r="Q7" s="93" t="s">
        <v>27</v>
      </c>
      <c r="R7" s="87">
        <f t="shared" si="0"/>
        <v>37707</v>
      </c>
    </row>
    <row r="8" spans="2:18" x14ac:dyDescent="0.2">
      <c r="B8" s="29" t="s">
        <v>29</v>
      </c>
      <c r="C8" s="70">
        <v>1844</v>
      </c>
      <c r="D8" s="71">
        <v>1957</v>
      </c>
      <c r="E8" s="71">
        <v>6215</v>
      </c>
      <c r="F8" s="72">
        <v>6682</v>
      </c>
      <c r="G8" s="71">
        <v>15484</v>
      </c>
      <c r="H8" s="73">
        <v>12395</v>
      </c>
      <c r="I8" s="73">
        <v>2200</v>
      </c>
      <c r="J8" s="74">
        <v>2281</v>
      </c>
      <c r="K8" s="71">
        <v>2715</v>
      </c>
      <c r="L8" s="71">
        <v>3152</v>
      </c>
      <c r="M8" s="71">
        <v>2802</v>
      </c>
      <c r="N8" s="71">
        <v>2255</v>
      </c>
      <c r="O8" s="71">
        <v>2229</v>
      </c>
      <c r="P8" s="71">
        <v>11785</v>
      </c>
      <c r="Q8" s="92">
        <v>34339</v>
      </c>
      <c r="R8" s="87">
        <f t="shared" si="0"/>
        <v>108335</v>
      </c>
    </row>
    <row r="9" spans="2:18" s="6" customFormat="1" x14ac:dyDescent="0.2">
      <c r="B9" s="29" t="s">
        <v>3</v>
      </c>
      <c r="C9" s="70">
        <v>5620</v>
      </c>
      <c r="D9" s="71">
        <v>5955</v>
      </c>
      <c r="E9" s="71">
        <v>4435</v>
      </c>
      <c r="F9" s="76">
        <v>3201</v>
      </c>
      <c r="G9" s="77">
        <v>1667</v>
      </c>
      <c r="H9" s="78">
        <v>2111</v>
      </c>
      <c r="I9" s="78">
        <v>2150</v>
      </c>
      <c r="J9" s="79">
        <v>700</v>
      </c>
      <c r="K9" s="77">
        <v>473</v>
      </c>
      <c r="L9" s="77">
        <v>356</v>
      </c>
      <c r="M9" s="80">
        <v>695</v>
      </c>
      <c r="N9" s="80">
        <v>861</v>
      </c>
      <c r="O9" s="80">
        <v>747</v>
      </c>
      <c r="P9" s="78">
        <v>1054</v>
      </c>
      <c r="Q9" s="94">
        <v>1812</v>
      </c>
      <c r="R9" s="87">
        <f t="shared" si="0"/>
        <v>31837</v>
      </c>
    </row>
    <row r="10" spans="2:18" s="6" customFormat="1" x14ac:dyDescent="0.2">
      <c r="B10" s="75" t="s">
        <v>1</v>
      </c>
      <c r="C10" s="70">
        <v>3525</v>
      </c>
      <c r="D10" s="71">
        <v>2273</v>
      </c>
      <c r="E10" s="71">
        <v>1056</v>
      </c>
      <c r="F10" s="76">
        <v>633</v>
      </c>
      <c r="G10" s="77">
        <v>532</v>
      </c>
      <c r="H10" s="78">
        <v>287</v>
      </c>
      <c r="I10" s="78">
        <v>164</v>
      </c>
      <c r="J10" s="79">
        <v>241</v>
      </c>
      <c r="K10" s="78">
        <v>277</v>
      </c>
      <c r="L10" s="78">
        <v>179</v>
      </c>
      <c r="M10" s="78">
        <v>376</v>
      </c>
      <c r="N10" s="78">
        <v>565</v>
      </c>
      <c r="O10" s="78">
        <v>513</v>
      </c>
      <c r="P10" s="78">
        <v>703</v>
      </c>
      <c r="Q10" s="93" t="s">
        <v>27</v>
      </c>
      <c r="R10" s="87">
        <f t="shared" si="0"/>
        <v>11324</v>
      </c>
    </row>
    <row r="11" spans="2:18" s="6" customFormat="1" x14ac:dyDescent="0.2">
      <c r="B11" s="75" t="s">
        <v>2</v>
      </c>
      <c r="C11" s="70">
        <v>2095</v>
      </c>
      <c r="D11" s="71">
        <v>3682</v>
      </c>
      <c r="E11" s="71">
        <v>3379</v>
      </c>
      <c r="F11" s="76">
        <v>2568</v>
      </c>
      <c r="G11" s="77">
        <v>1135</v>
      </c>
      <c r="H11" s="78">
        <v>1824</v>
      </c>
      <c r="I11" s="78">
        <v>1986</v>
      </c>
      <c r="J11" s="79">
        <v>459</v>
      </c>
      <c r="K11" s="78">
        <v>196</v>
      </c>
      <c r="L11" s="78">
        <v>177</v>
      </c>
      <c r="M11" s="78">
        <v>319</v>
      </c>
      <c r="N11" s="78">
        <v>296</v>
      </c>
      <c r="O11" s="78">
        <v>234</v>
      </c>
      <c r="P11" s="78">
        <v>351</v>
      </c>
      <c r="Q11" s="93" t="s">
        <v>27</v>
      </c>
      <c r="R11" s="87">
        <f t="shared" si="0"/>
        <v>18701</v>
      </c>
    </row>
    <row r="12" spans="2:18" x14ac:dyDescent="0.2">
      <c r="B12" s="29" t="s">
        <v>30</v>
      </c>
      <c r="C12" s="70">
        <v>380</v>
      </c>
      <c r="D12" s="71">
        <v>40</v>
      </c>
      <c r="E12" s="71">
        <v>411</v>
      </c>
      <c r="F12" s="72">
        <v>393</v>
      </c>
      <c r="G12" s="71">
        <v>147</v>
      </c>
      <c r="H12" s="73">
        <v>111</v>
      </c>
      <c r="I12" s="73">
        <v>136</v>
      </c>
      <c r="J12" s="74">
        <v>68</v>
      </c>
      <c r="K12" s="71">
        <v>92</v>
      </c>
      <c r="L12" s="71">
        <v>26</v>
      </c>
      <c r="M12" s="77">
        <v>384</v>
      </c>
      <c r="N12" s="77">
        <v>126</v>
      </c>
      <c r="O12" s="77">
        <v>231</v>
      </c>
      <c r="P12" s="77">
        <v>137</v>
      </c>
      <c r="Q12" s="95">
        <v>284</v>
      </c>
      <c r="R12" s="87">
        <f t="shared" si="0"/>
        <v>2966</v>
      </c>
    </row>
    <row r="13" spans="2:18" ht="13.5" thickBot="1" x14ac:dyDescent="0.25">
      <c r="B13" s="30" t="s">
        <v>31</v>
      </c>
      <c r="C13" s="82">
        <v>0</v>
      </c>
      <c r="D13" s="83">
        <v>0</v>
      </c>
      <c r="E13" s="83">
        <v>0</v>
      </c>
      <c r="F13" s="84">
        <v>0</v>
      </c>
      <c r="G13" s="83">
        <v>2</v>
      </c>
      <c r="H13" s="85">
        <v>6</v>
      </c>
      <c r="I13" s="85">
        <v>31</v>
      </c>
      <c r="J13" s="86">
        <v>74</v>
      </c>
      <c r="K13" s="83">
        <v>40</v>
      </c>
      <c r="L13" s="83">
        <v>63</v>
      </c>
      <c r="M13" s="83">
        <v>63</v>
      </c>
      <c r="N13" s="83">
        <v>26</v>
      </c>
      <c r="O13" s="83">
        <v>64</v>
      </c>
      <c r="P13" s="83">
        <v>107</v>
      </c>
      <c r="Q13" s="96">
        <v>100</v>
      </c>
      <c r="R13" s="88">
        <f t="shared" si="0"/>
        <v>576</v>
      </c>
    </row>
    <row r="14" spans="2:18" s="6" customFormat="1" ht="14.25" thickTop="1" thickBot="1" x14ac:dyDescent="0.25">
      <c r="B14" s="31" t="s">
        <v>4</v>
      </c>
      <c r="C14" s="81">
        <f>C4+C5+C8+C9+C12+C13</f>
        <v>234230</v>
      </c>
      <c r="D14" s="81">
        <f t="shared" ref="D14:J14" si="1">D4+D5+D8+D9+D12+D13</f>
        <v>448101</v>
      </c>
      <c r="E14" s="81">
        <f t="shared" si="1"/>
        <v>621394</v>
      </c>
      <c r="F14" s="81">
        <f t="shared" si="1"/>
        <v>603171</v>
      </c>
      <c r="G14" s="81">
        <f t="shared" si="1"/>
        <v>861264</v>
      </c>
      <c r="H14" s="81">
        <f t="shared" si="1"/>
        <v>880006</v>
      </c>
      <c r="I14" s="81">
        <f t="shared" si="1"/>
        <v>686947</v>
      </c>
      <c r="J14" s="81">
        <f t="shared" si="1"/>
        <v>750375</v>
      </c>
      <c r="K14" s="81">
        <f t="shared" ref="K14:Q14" si="2">K4+K5+K8+K9+K12+K13</f>
        <v>1017847</v>
      </c>
      <c r="L14" s="81">
        <f t="shared" si="2"/>
        <v>1121153</v>
      </c>
      <c r="M14" s="81">
        <f t="shared" si="2"/>
        <v>1183729</v>
      </c>
      <c r="N14" s="81">
        <f t="shared" si="2"/>
        <v>812815</v>
      </c>
      <c r="O14" s="81">
        <f>O4+O5+O8+O9+O12+O13</f>
        <v>1493189</v>
      </c>
      <c r="P14" s="81">
        <f>P4+P5+P8+P9+P12+P13</f>
        <v>2135030</v>
      </c>
      <c r="Q14" s="97">
        <f t="shared" si="2"/>
        <v>2514942</v>
      </c>
      <c r="R14" s="89">
        <f>R4+R5+R8+R9+R12+R13</f>
        <v>15364193</v>
      </c>
    </row>
    <row r="15" spans="2:18" s="6" customFormat="1" x14ac:dyDescent="0.2">
      <c r="C15" s="10"/>
      <c r="D15" s="10"/>
      <c r="E15" s="10"/>
      <c r="F15" s="7"/>
      <c r="G15" s="8"/>
      <c r="H15" s="9"/>
      <c r="I15" s="10"/>
      <c r="J15" s="10"/>
    </row>
    <row r="16" spans="2:18" s="6" customFormat="1" x14ac:dyDescent="0.2">
      <c r="B16" s="18"/>
      <c r="C16" s="19"/>
      <c r="D16" s="20"/>
      <c r="E16" s="21"/>
      <c r="F16" s="18"/>
      <c r="G16" s="18"/>
      <c r="H16" s="22"/>
      <c r="I16" s="18"/>
      <c r="J16" s="18"/>
      <c r="K16" s="23"/>
      <c r="L16" s="23"/>
      <c r="M16" s="23"/>
      <c r="N16" s="23"/>
      <c r="O16" s="23"/>
      <c r="P16" s="23"/>
      <c r="Q16" s="23"/>
      <c r="R16" s="23"/>
    </row>
    <row r="17" spans="2:20" s="10" customFormat="1" x14ac:dyDescent="0.2">
      <c r="B17" s="34" t="s">
        <v>10</v>
      </c>
      <c r="C17" s="33"/>
      <c r="D17" s="33"/>
      <c r="E17" s="21"/>
      <c r="F17" s="33"/>
      <c r="G17" s="33"/>
      <c r="H17" s="34"/>
      <c r="I17" s="33"/>
      <c r="J17" s="34"/>
      <c r="K17" s="33"/>
      <c r="L17" s="33"/>
      <c r="M17" s="33"/>
      <c r="N17" s="33"/>
      <c r="O17" s="33"/>
      <c r="P17" s="33"/>
      <c r="Q17" s="33"/>
      <c r="R17" s="33"/>
    </row>
    <row r="18" spans="2:20" s="10" customFormat="1" x14ac:dyDescent="0.2">
      <c r="B18" s="100" t="s">
        <v>34</v>
      </c>
      <c r="C18" s="101"/>
      <c r="D18" s="101"/>
      <c r="E18" s="101"/>
      <c r="F18" s="101"/>
      <c r="G18" s="101"/>
      <c r="H18" s="101"/>
      <c r="I18" s="101"/>
      <c r="J18" s="101"/>
      <c r="K18" s="101"/>
      <c r="L18" s="101"/>
      <c r="M18" s="101"/>
      <c r="N18" s="101"/>
      <c r="O18" s="101"/>
      <c r="P18" s="101"/>
      <c r="Q18" s="101"/>
      <c r="R18" s="101"/>
    </row>
    <row r="19" spans="2:20" s="10" customFormat="1" x14ac:dyDescent="0.2">
      <c r="B19" s="19" t="s">
        <v>5</v>
      </c>
      <c r="C19" s="33"/>
      <c r="D19" s="20"/>
      <c r="E19" s="21"/>
      <c r="F19" s="33"/>
      <c r="G19" s="33"/>
      <c r="H19" s="34"/>
      <c r="I19" s="33"/>
      <c r="J19" s="34"/>
      <c r="K19" s="33"/>
      <c r="L19" s="33"/>
      <c r="M19" s="33"/>
      <c r="N19" s="33"/>
      <c r="O19" s="33"/>
      <c r="P19" s="33"/>
      <c r="Q19" s="33"/>
      <c r="R19" s="33"/>
    </row>
    <row r="20" spans="2:20" s="10" customFormat="1" x14ac:dyDescent="0.2">
      <c r="B20" s="50" t="s">
        <v>8</v>
      </c>
      <c r="C20" s="33"/>
      <c r="D20" s="20"/>
      <c r="E20" s="21"/>
      <c r="F20" s="33"/>
      <c r="G20" s="33"/>
      <c r="H20" s="34"/>
      <c r="I20" s="33"/>
      <c r="J20" s="34"/>
      <c r="K20" s="33"/>
      <c r="L20" s="33"/>
      <c r="M20" s="33"/>
      <c r="N20" s="33"/>
      <c r="O20" s="33"/>
      <c r="P20" s="33"/>
      <c r="Q20" s="33"/>
      <c r="R20" s="33"/>
    </row>
    <row r="21" spans="2:20" s="10" customFormat="1" ht="26.25" customHeight="1" x14ac:dyDescent="0.2">
      <c r="B21" s="98" t="s">
        <v>14</v>
      </c>
      <c r="C21" s="99"/>
      <c r="D21" s="99"/>
      <c r="E21" s="99"/>
      <c r="F21" s="99"/>
      <c r="G21" s="99"/>
      <c r="H21" s="99"/>
      <c r="I21" s="99"/>
      <c r="J21" s="99"/>
      <c r="K21" s="99"/>
      <c r="L21" s="99"/>
      <c r="M21" s="99"/>
      <c r="N21" s="99"/>
      <c r="O21" s="99"/>
      <c r="P21" s="99"/>
      <c r="Q21" s="99"/>
      <c r="R21" s="99"/>
    </row>
    <row r="22" spans="2:20" s="10" customFormat="1" x14ac:dyDescent="0.2">
      <c r="B22" s="69" t="s">
        <v>32</v>
      </c>
      <c r="C22" s="33"/>
      <c r="D22" s="33"/>
      <c r="E22" s="21"/>
      <c r="F22" s="33"/>
      <c r="G22" s="33"/>
      <c r="H22" s="34"/>
      <c r="I22" s="33"/>
      <c r="J22" s="34"/>
      <c r="K22" s="33"/>
      <c r="L22" s="33"/>
      <c r="M22" s="33"/>
      <c r="N22" s="33"/>
      <c r="O22" s="33"/>
      <c r="P22" s="33"/>
      <c r="Q22" s="33"/>
      <c r="R22" s="33"/>
    </row>
    <row r="23" spans="2:20" s="10" customFormat="1" x14ac:dyDescent="0.2">
      <c r="B23" s="69" t="s">
        <v>33</v>
      </c>
      <c r="C23" s="33"/>
      <c r="D23" s="33"/>
      <c r="E23" s="21"/>
      <c r="F23" s="33"/>
      <c r="G23" s="33"/>
      <c r="H23" s="34"/>
      <c r="I23" s="33"/>
      <c r="J23" s="34"/>
      <c r="K23" s="33"/>
      <c r="L23" s="33"/>
      <c r="M23" s="33"/>
      <c r="N23" s="33"/>
      <c r="O23" s="33"/>
      <c r="P23" s="33"/>
      <c r="Q23" s="33"/>
      <c r="R23" s="33"/>
    </row>
    <row r="24" spans="2:20" x14ac:dyDescent="0.2">
      <c r="B24" t="s">
        <v>11</v>
      </c>
      <c r="F24"/>
      <c r="G24"/>
      <c r="H24"/>
      <c r="S24" s="35"/>
      <c r="T24" s="35"/>
    </row>
    <row r="25" spans="2:20" x14ac:dyDescent="0.2">
      <c r="B25" t="s">
        <v>28</v>
      </c>
      <c r="C25" s="36"/>
      <c r="F25"/>
      <c r="G25"/>
      <c r="H25"/>
      <c r="S25" s="35"/>
      <c r="T25" s="35"/>
    </row>
    <row r="26" spans="2:20" s="10" customFormat="1" x14ac:dyDescent="0.2">
      <c r="B26" s="3" t="s">
        <v>22</v>
      </c>
      <c r="C26"/>
      <c r="D26"/>
      <c r="E26"/>
      <c r="F26" s="33"/>
      <c r="G26" s="33"/>
      <c r="H26" s="34"/>
      <c r="I26" s="33"/>
      <c r="J26" s="34"/>
      <c r="K26" s="33"/>
      <c r="L26" s="33"/>
      <c r="M26" s="33"/>
      <c r="N26" s="33"/>
      <c r="O26" s="33"/>
      <c r="P26" s="33"/>
      <c r="Q26" s="33"/>
      <c r="R26" s="33"/>
    </row>
    <row r="27" spans="2:20" s="10" customFormat="1" x14ac:dyDescent="0.2">
      <c r="B27" t="s">
        <v>16</v>
      </c>
      <c r="C27" t="s">
        <v>17</v>
      </c>
      <c r="D27"/>
      <c r="E27"/>
      <c r="F27" s="33"/>
      <c r="G27" s="33"/>
      <c r="H27" s="34"/>
      <c r="I27" s="33"/>
      <c r="J27" s="34"/>
      <c r="K27" s="33"/>
      <c r="L27" s="33"/>
      <c r="M27" s="33"/>
      <c r="N27" s="33"/>
      <c r="O27" s="33"/>
      <c r="P27" s="33"/>
      <c r="Q27" s="33"/>
      <c r="R27" s="33"/>
    </row>
    <row r="28" spans="2:20" s="10" customFormat="1" x14ac:dyDescent="0.2">
      <c r="B28" t="s">
        <v>18</v>
      </c>
      <c r="C28" t="s">
        <v>19</v>
      </c>
      <c r="D28"/>
      <c r="E28"/>
      <c r="F28" s="18"/>
      <c r="G28" s="18"/>
      <c r="H28" s="22"/>
      <c r="I28" s="23"/>
      <c r="J28" s="18"/>
      <c r="K28" s="18"/>
      <c r="L28" s="18"/>
      <c r="M28" s="18"/>
      <c r="N28" s="18"/>
      <c r="O28" s="18"/>
      <c r="P28" s="18"/>
      <c r="Q28" s="18"/>
      <c r="R28" s="18"/>
    </row>
    <row r="29" spans="2:20" s="10" customFormat="1" x14ac:dyDescent="0.2">
      <c r="B29" t="s">
        <v>20</v>
      </c>
      <c r="C29" t="s">
        <v>21</v>
      </c>
      <c r="D29"/>
      <c r="E29"/>
      <c r="G29" s="8"/>
      <c r="H29" s="11"/>
      <c r="I29" s="6"/>
      <c r="J29" s="6"/>
    </row>
    <row r="30" spans="2:20" s="6" customFormat="1" x14ac:dyDescent="0.2">
      <c r="F30" s="8"/>
      <c r="G30" s="8"/>
      <c r="H30" s="11"/>
      <c r="K30" s="10"/>
      <c r="L30" s="10"/>
      <c r="M30" s="10"/>
      <c r="N30" s="10"/>
      <c r="O30" s="10"/>
      <c r="P30" s="10"/>
      <c r="Q30" s="10"/>
    </row>
    <row r="31" spans="2:20" s="6" customFormat="1" x14ac:dyDescent="0.2">
      <c r="F31" s="8"/>
      <c r="G31" s="8"/>
      <c r="H31" s="11"/>
      <c r="K31" s="10"/>
      <c r="L31" s="10"/>
      <c r="M31" s="10"/>
      <c r="N31" s="10"/>
      <c r="O31" s="10"/>
      <c r="P31" s="10"/>
      <c r="Q31" s="10"/>
    </row>
    <row r="32" spans="2:20" s="6" customFormat="1" x14ac:dyDescent="0.2">
      <c r="F32" s="8"/>
      <c r="G32" s="8"/>
      <c r="H32" s="11"/>
    </row>
    <row r="33" spans="6:8" s="6" customFormat="1" x14ac:dyDescent="0.2">
      <c r="F33" s="8"/>
      <c r="G33" s="8"/>
      <c r="H33" s="11"/>
    </row>
    <row r="34" spans="6:8" s="6" customFormat="1" x14ac:dyDescent="0.2">
      <c r="F34" s="8"/>
      <c r="G34" s="8"/>
      <c r="H34" s="11"/>
    </row>
    <row r="35" spans="6:8" s="6" customFormat="1" x14ac:dyDescent="0.2">
      <c r="F35" s="8"/>
      <c r="G35" s="8"/>
      <c r="H35" s="11"/>
    </row>
    <row r="36" spans="6:8" s="6" customFormat="1" x14ac:dyDescent="0.2">
      <c r="F36" s="8"/>
      <c r="G36" s="8"/>
      <c r="H36" s="11"/>
    </row>
    <row r="37" spans="6:8" s="6" customFormat="1" x14ac:dyDescent="0.2">
      <c r="F37" s="8"/>
      <c r="G37" s="8"/>
      <c r="H37" s="11"/>
    </row>
    <row r="38" spans="6:8" s="6" customFormat="1" x14ac:dyDescent="0.2">
      <c r="F38" s="8"/>
      <c r="G38" s="8"/>
      <c r="H38" s="11"/>
    </row>
    <row r="39" spans="6:8" s="6" customFormat="1" x14ac:dyDescent="0.2">
      <c r="F39" s="8"/>
      <c r="G39" s="8"/>
      <c r="H39" s="11"/>
    </row>
    <row r="40" spans="6:8" s="6" customFormat="1" x14ac:dyDescent="0.2">
      <c r="F40" s="8"/>
      <c r="G40" s="8"/>
      <c r="H40" s="11"/>
    </row>
    <row r="41" spans="6:8" s="6" customFormat="1" x14ac:dyDescent="0.2">
      <c r="F41" s="8"/>
      <c r="G41" s="8"/>
      <c r="H41" s="11"/>
    </row>
    <row r="42" spans="6:8" s="6" customFormat="1" x14ac:dyDescent="0.2">
      <c r="F42" s="8"/>
      <c r="G42" s="8"/>
      <c r="H42" s="11"/>
    </row>
    <row r="43" spans="6:8" s="6" customFormat="1" x14ac:dyDescent="0.2">
      <c r="F43" s="8"/>
      <c r="G43" s="8"/>
      <c r="H43" s="11"/>
    </row>
    <row r="44" spans="6:8" s="6" customFormat="1" x14ac:dyDescent="0.2">
      <c r="F44" s="8"/>
      <c r="G44" s="8"/>
      <c r="H44" s="11"/>
    </row>
    <row r="45" spans="6:8" s="6" customFormat="1" x14ac:dyDescent="0.2">
      <c r="F45" s="8"/>
      <c r="G45" s="8"/>
      <c r="H45" s="11"/>
    </row>
    <row r="46" spans="6:8" s="6" customFormat="1" x14ac:dyDescent="0.2">
      <c r="F46" s="8"/>
      <c r="G46" s="8"/>
      <c r="H46" s="11"/>
    </row>
    <row r="47" spans="6:8" s="6" customFormat="1" x14ac:dyDescent="0.2">
      <c r="F47" s="8"/>
      <c r="G47" s="8"/>
      <c r="H47" s="11"/>
    </row>
    <row r="48" spans="6:8" s="6" customFormat="1" x14ac:dyDescent="0.2">
      <c r="F48" s="8"/>
      <c r="G48" s="8"/>
      <c r="H48" s="11"/>
    </row>
    <row r="49" spans="6:8" s="6" customFormat="1" x14ac:dyDescent="0.2">
      <c r="F49" s="8"/>
      <c r="G49" s="8"/>
      <c r="H49" s="11"/>
    </row>
    <row r="50" spans="6:8" s="6" customFormat="1" x14ac:dyDescent="0.2">
      <c r="F50" s="8"/>
      <c r="G50" s="8"/>
      <c r="H50" s="11"/>
    </row>
    <row r="51" spans="6:8" s="6" customFormat="1" x14ac:dyDescent="0.2">
      <c r="F51" s="8"/>
      <c r="G51" s="8"/>
      <c r="H51" s="11"/>
    </row>
    <row r="52" spans="6:8" s="6" customFormat="1" x14ac:dyDescent="0.2">
      <c r="F52" s="8"/>
      <c r="G52" s="8"/>
      <c r="H52" s="11"/>
    </row>
    <row r="53" spans="6:8" s="6" customFormat="1" x14ac:dyDescent="0.2">
      <c r="F53" s="8"/>
      <c r="G53" s="8"/>
      <c r="H53" s="11"/>
    </row>
    <row r="54" spans="6:8" s="6" customFormat="1" x14ac:dyDescent="0.2">
      <c r="F54" s="8"/>
      <c r="G54" s="8"/>
      <c r="H54" s="11"/>
    </row>
    <row r="55" spans="6:8" s="6" customFormat="1" x14ac:dyDescent="0.2">
      <c r="F55" s="8"/>
      <c r="G55" s="8"/>
      <c r="H55" s="11"/>
    </row>
    <row r="56" spans="6:8" s="6" customFormat="1" x14ac:dyDescent="0.2">
      <c r="F56" s="8"/>
      <c r="G56" s="8"/>
      <c r="H56" s="11"/>
    </row>
    <row r="57" spans="6:8" s="6" customFormat="1" x14ac:dyDescent="0.2">
      <c r="F57" s="8"/>
      <c r="G57" s="8"/>
      <c r="H57" s="11"/>
    </row>
    <row r="58" spans="6:8" s="6" customFormat="1" x14ac:dyDescent="0.2">
      <c r="F58" s="8"/>
      <c r="G58" s="8"/>
      <c r="H58" s="11"/>
    </row>
    <row r="59" spans="6:8" s="6" customFormat="1" x14ac:dyDescent="0.2">
      <c r="F59" s="8"/>
      <c r="G59" s="8"/>
      <c r="H59" s="11"/>
    </row>
    <row r="60" spans="6:8" s="6" customFormat="1" x14ac:dyDescent="0.2">
      <c r="F60" s="8"/>
      <c r="G60" s="8"/>
      <c r="H60" s="11"/>
    </row>
    <row r="61" spans="6:8" s="6" customFormat="1" x14ac:dyDescent="0.2">
      <c r="F61" s="8"/>
      <c r="G61" s="8"/>
      <c r="H61" s="11"/>
    </row>
    <row r="62" spans="6:8" s="6" customFormat="1" x14ac:dyDescent="0.2">
      <c r="F62" s="8"/>
      <c r="G62" s="8"/>
      <c r="H62" s="11"/>
    </row>
    <row r="63" spans="6:8" s="6" customFormat="1" x14ac:dyDescent="0.2">
      <c r="F63" s="8"/>
      <c r="G63" s="8"/>
      <c r="H63" s="11"/>
    </row>
    <row r="64" spans="6:8" s="6" customFormat="1" x14ac:dyDescent="0.2">
      <c r="F64" s="8"/>
      <c r="G64" s="8"/>
      <c r="H64" s="11"/>
    </row>
    <row r="65" spans="3:8" s="6" customFormat="1" x14ac:dyDescent="0.2">
      <c r="F65" s="8"/>
      <c r="G65" s="8"/>
      <c r="H65" s="11"/>
    </row>
    <row r="66" spans="3:8" s="6" customFormat="1" x14ac:dyDescent="0.2">
      <c r="F66" s="8"/>
      <c r="G66" s="8"/>
      <c r="H66" s="11"/>
    </row>
    <row r="67" spans="3:8" s="6" customFormat="1" x14ac:dyDescent="0.2">
      <c r="F67" s="8"/>
      <c r="G67" s="8"/>
      <c r="H67" s="11"/>
    </row>
    <row r="68" spans="3:8" s="6" customFormat="1" x14ac:dyDescent="0.2">
      <c r="F68" s="8"/>
      <c r="G68" s="8"/>
      <c r="H68" s="11"/>
    </row>
    <row r="69" spans="3:8" s="6" customFormat="1" x14ac:dyDescent="0.2">
      <c r="F69" s="8"/>
      <c r="G69" s="8"/>
      <c r="H69" s="11"/>
    </row>
    <row r="70" spans="3:8" s="6" customFormat="1" x14ac:dyDescent="0.2">
      <c r="F70" s="8"/>
      <c r="G70" s="8"/>
      <c r="H70" s="11"/>
    </row>
    <row r="71" spans="3:8" s="6" customFormat="1" x14ac:dyDescent="0.2">
      <c r="C71"/>
      <c r="D71"/>
      <c r="E71"/>
      <c r="F71" s="8"/>
      <c r="G71" s="8"/>
      <c r="H71" s="11"/>
    </row>
    <row r="72" spans="3:8" s="6" customFormat="1" x14ac:dyDescent="0.2">
      <c r="C72"/>
      <c r="D72"/>
      <c r="E72"/>
      <c r="F72" s="8"/>
      <c r="G72" s="8"/>
      <c r="H72" s="11"/>
    </row>
    <row r="73" spans="3:8" s="6" customFormat="1" x14ac:dyDescent="0.2">
      <c r="C73"/>
      <c r="D73"/>
      <c r="E73"/>
      <c r="F73" s="8"/>
      <c r="G73" s="8"/>
      <c r="H73" s="11"/>
    </row>
    <row r="74" spans="3:8" s="6" customFormat="1" x14ac:dyDescent="0.2">
      <c r="C74"/>
      <c r="D74"/>
      <c r="E74"/>
      <c r="F74" s="8"/>
      <c r="G74" s="8"/>
      <c r="H74" s="11"/>
    </row>
    <row r="75" spans="3:8" s="6" customFormat="1" x14ac:dyDescent="0.2">
      <c r="C75"/>
      <c r="D75"/>
      <c r="E75"/>
      <c r="F75" s="8"/>
      <c r="G75" s="8"/>
      <c r="H75" s="11"/>
    </row>
    <row r="76" spans="3:8" s="6" customFormat="1" x14ac:dyDescent="0.2">
      <c r="C76"/>
      <c r="D76"/>
      <c r="E76"/>
      <c r="F76" s="8"/>
      <c r="G76" s="8"/>
      <c r="H76" s="11"/>
    </row>
    <row r="77" spans="3:8" s="6" customFormat="1" x14ac:dyDescent="0.2">
      <c r="C77"/>
      <c r="D77"/>
      <c r="E77"/>
      <c r="F77" s="8"/>
      <c r="G77" s="8"/>
      <c r="H77" s="11"/>
    </row>
    <row r="78" spans="3:8" s="6" customFormat="1" x14ac:dyDescent="0.2">
      <c r="C78"/>
      <c r="D78"/>
      <c r="E78"/>
      <c r="F78" s="8"/>
      <c r="G78" s="8"/>
      <c r="H78" s="11"/>
    </row>
    <row r="79" spans="3:8" s="6" customFormat="1" x14ac:dyDescent="0.2">
      <c r="C79"/>
      <c r="D79"/>
      <c r="E79"/>
      <c r="F79" s="8"/>
      <c r="G79" s="8"/>
      <c r="H79" s="11"/>
    </row>
    <row r="80" spans="3:8" s="6" customFormat="1" x14ac:dyDescent="0.2">
      <c r="C80"/>
      <c r="D80"/>
      <c r="E80"/>
      <c r="F80" s="8"/>
      <c r="G80" s="8"/>
      <c r="H80" s="11"/>
    </row>
    <row r="81" spans="3:8" s="6" customFormat="1" x14ac:dyDescent="0.2">
      <c r="C81"/>
      <c r="D81"/>
      <c r="E81"/>
      <c r="F81" s="8"/>
      <c r="G81" s="8"/>
      <c r="H81" s="11"/>
    </row>
  </sheetData>
  <mergeCells count="3">
    <mergeCell ref="B21:R21"/>
    <mergeCell ref="B18:R18"/>
    <mergeCell ref="B2:R2"/>
  </mergeCells>
  <phoneticPr fontId="0" type="noConversion"/>
  <pageMargins left="0.36" right="0.47" top="1" bottom="1" header="0.5" footer="0.5"/>
  <pageSetup orientation="landscape" r:id="rId1"/>
  <headerFooter alignWithMargins="0"/>
  <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0"/>
  <sheetViews>
    <sheetView showGridLines="0" workbookViewId="0">
      <selection activeCell="J10" sqref="J10"/>
    </sheetView>
  </sheetViews>
  <sheetFormatPr defaultColWidth="8.85546875" defaultRowHeight="12.75" x14ac:dyDescent="0.2"/>
  <cols>
    <col min="1" max="1" width="3" customWidth="1"/>
    <col min="2" max="2" width="15.42578125" customWidth="1"/>
    <col min="3" max="3" width="14.140625" customWidth="1"/>
    <col min="4" max="4" width="16" customWidth="1"/>
    <col min="5" max="5" width="12.85546875" customWidth="1"/>
    <col min="6" max="6" width="13.28515625" style="2" customWidth="1"/>
    <col min="7" max="7" width="16.42578125" style="2" customWidth="1"/>
    <col min="8" max="8" width="15.85546875" style="3" customWidth="1"/>
    <col min="10" max="10" width="11.42578125" bestFit="1" customWidth="1"/>
    <col min="11" max="14" width="11.42578125" customWidth="1"/>
  </cols>
  <sheetData>
    <row r="1" spans="1:14" ht="15" customHeight="1" thickBot="1" x14ac:dyDescent="0.3">
      <c r="F1" s="1"/>
      <c r="G1" s="4"/>
      <c r="H1" s="5"/>
    </row>
    <row r="2" spans="1:14" ht="15" customHeight="1" thickBot="1" x14ac:dyDescent="0.25">
      <c r="B2" s="105" t="s">
        <v>26</v>
      </c>
      <c r="C2" s="106"/>
      <c r="D2" s="106"/>
      <c r="E2" s="106"/>
      <c r="F2" s="106"/>
      <c r="G2" s="106"/>
      <c r="H2" s="107"/>
      <c r="I2" s="37"/>
      <c r="J2" s="37"/>
      <c r="K2" s="37"/>
      <c r="L2" s="37"/>
      <c r="M2" s="37"/>
      <c r="N2" s="37"/>
    </row>
    <row r="3" spans="1:14" s="6" customFormat="1" ht="39" thickBot="1" x14ac:dyDescent="0.25">
      <c r="B3" s="46" t="s">
        <v>23</v>
      </c>
      <c r="C3" s="47" t="s">
        <v>12</v>
      </c>
      <c r="D3" s="47" t="s">
        <v>0</v>
      </c>
      <c r="E3" s="48" t="s">
        <v>13</v>
      </c>
      <c r="F3" s="47" t="s">
        <v>3</v>
      </c>
      <c r="G3" s="49" t="s">
        <v>25</v>
      </c>
      <c r="H3" s="44" t="s">
        <v>24</v>
      </c>
    </row>
    <row r="4" spans="1:14" s="6" customFormat="1" x14ac:dyDescent="0.2">
      <c r="A4" s="43"/>
      <c r="B4" s="45">
        <v>1998</v>
      </c>
      <c r="C4" s="51">
        <v>216.16499999999999</v>
      </c>
      <c r="D4" s="51">
        <v>10.221</v>
      </c>
      <c r="E4" s="51">
        <v>1.8440000000000001</v>
      </c>
      <c r="F4" s="51">
        <v>5.62</v>
      </c>
      <c r="G4" s="62">
        <v>0.38</v>
      </c>
      <c r="H4" s="63">
        <v>0</v>
      </c>
    </row>
    <row r="5" spans="1:14" s="6" customFormat="1" x14ac:dyDescent="0.2">
      <c r="A5" s="43"/>
      <c r="B5" s="38">
        <v>1999</v>
      </c>
      <c r="C5" s="14">
        <v>426.72399999999999</v>
      </c>
      <c r="D5" s="53">
        <v>13.425000000000001</v>
      </c>
      <c r="E5" s="53">
        <v>1.9570000000000001</v>
      </c>
      <c r="F5" s="53">
        <v>5.9550000000000001</v>
      </c>
      <c r="G5" s="62">
        <v>0.04</v>
      </c>
      <c r="H5" s="64">
        <v>0</v>
      </c>
      <c r="M5" s="52"/>
    </row>
    <row r="6" spans="1:14" s="6" customFormat="1" x14ac:dyDescent="0.2">
      <c r="A6" s="43"/>
      <c r="B6" s="39">
        <v>2000</v>
      </c>
      <c r="C6" s="14">
        <v>600.83199999999999</v>
      </c>
      <c r="D6" s="53">
        <v>9.5009999999999994</v>
      </c>
      <c r="E6" s="53">
        <v>6.2149999999999999</v>
      </c>
      <c r="F6" s="53">
        <v>4.4349999999999996</v>
      </c>
      <c r="G6" s="62">
        <v>0.41099999999999998</v>
      </c>
      <c r="H6" s="64">
        <v>0</v>
      </c>
      <c r="M6" s="52"/>
    </row>
    <row r="7" spans="1:14" s="6" customFormat="1" x14ac:dyDescent="0.2">
      <c r="A7" s="43"/>
      <c r="B7" s="40">
        <v>2001</v>
      </c>
      <c r="C7" s="15">
        <v>581.774</v>
      </c>
      <c r="D7" s="54">
        <v>11.121</v>
      </c>
      <c r="E7" s="54">
        <v>6.6820000000000004</v>
      </c>
      <c r="F7" s="57">
        <v>3.2010000000000001</v>
      </c>
      <c r="G7" s="62">
        <v>0.39300000000000002</v>
      </c>
      <c r="H7" s="65">
        <v>0</v>
      </c>
      <c r="M7" s="52"/>
    </row>
    <row r="8" spans="1:14" s="6" customFormat="1" x14ac:dyDescent="0.2">
      <c r="A8" s="43"/>
      <c r="B8" s="41">
        <v>2002</v>
      </c>
      <c r="C8" s="14">
        <v>834.976</v>
      </c>
      <c r="D8" s="53">
        <v>8.9879999999999995</v>
      </c>
      <c r="E8" s="53">
        <v>15.484</v>
      </c>
      <c r="F8" s="58">
        <v>1.667</v>
      </c>
      <c r="G8" s="62">
        <v>0.14699999999999999</v>
      </c>
      <c r="H8" s="66">
        <v>2E-3</v>
      </c>
      <c r="M8" s="52"/>
      <c r="N8" s="52"/>
    </row>
    <row r="9" spans="1:14" s="6" customFormat="1" x14ac:dyDescent="0.2">
      <c r="A9" s="43"/>
      <c r="B9" s="41">
        <v>2003</v>
      </c>
      <c r="C9" s="16">
        <v>859.26099999999997</v>
      </c>
      <c r="D9" s="55">
        <v>6.1219999999999999</v>
      </c>
      <c r="E9" s="55">
        <v>12.395</v>
      </c>
      <c r="F9" s="59">
        <v>2.1110000000000002</v>
      </c>
      <c r="G9" s="62">
        <v>0.111</v>
      </c>
      <c r="H9" s="67">
        <v>6.0000000000000001E-3</v>
      </c>
      <c r="M9" s="52"/>
      <c r="N9" s="52"/>
    </row>
    <row r="10" spans="1:14" s="6" customFormat="1" x14ac:dyDescent="0.2">
      <c r="A10" s="43"/>
      <c r="B10" s="41">
        <v>2004</v>
      </c>
      <c r="C10" s="16">
        <v>674.678</v>
      </c>
      <c r="D10" s="55">
        <v>7.7519999999999998</v>
      </c>
      <c r="E10" s="55">
        <v>2.2000000000000002</v>
      </c>
      <c r="F10" s="59">
        <v>2.15</v>
      </c>
      <c r="G10" s="62">
        <v>0.13600000000000001</v>
      </c>
      <c r="H10" s="67">
        <v>3.1E-2</v>
      </c>
      <c r="M10" s="52"/>
      <c r="N10" s="52"/>
    </row>
    <row r="11" spans="1:14" s="6" customFormat="1" x14ac:dyDescent="0.2">
      <c r="A11" s="43"/>
      <c r="B11" s="42">
        <v>2005</v>
      </c>
      <c r="C11" s="17">
        <v>743.94799999999998</v>
      </c>
      <c r="D11" s="56">
        <v>3.3039999999999998</v>
      </c>
      <c r="E11" s="56">
        <v>2.2810000000000001</v>
      </c>
      <c r="F11" s="60">
        <v>0.7</v>
      </c>
      <c r="G11" s="62">
        <v>6.8000000000000005E-2</v>
      </c>
      <c r="H11" s="68">
        <v>7.3999999999999996E-2</v>
      </c>
      <c r="M11" s="52"/>
      <c r="N11" s="52"/>
    </row>
    <row r="12" spans="1:14" s="6" customFormat="1" x14ac:dyDescent="0.2">
      <c r="A12" s="43"/>
      <c r="B12" s="39">
        <v>2006</v>
      </c>
      <c r="C12" s="14">
        <v>1011.399</v>
      </c>
      <c r="D12" s="53">
        <v>3.1280000000000001</v>
      </c>
      <c r="E12" s="53">
        <v>2.7149999999999999</v>
      </c>
      <c r="F12" s="58">
        <v>0.47299999999999998</v>
      </c>
      <c r="G12" s="62">
        <v>9.1999999999999998E-2</v>
      </c>
      <c r="H12" s="64">
        <v>0.04</v>
      </c>
      <c r="M12" s="52"/>
      <c r="N12" s="52"/>
    </row>
    <row r="13" spans="1:14" s="6" customFormat="1" x14ac:dyDescent="0.2">
      <c r="A13" s="43"/>
      <c r="B13" s="39">
        <v>2007</v>
      </c>
      <c r="C13" s="14">
        <v>1115.069</v>
      </c>
      <c r="D13" s="53">
        <v>2.4870000000000001</v>
      </c>
      <c r="E13" s="53">
        <v>3.1520000000000001</v>
      </c>
      <c r="F13" s="58">
        <v>0.35599999999999998</v>
      </c>
      <c r="G13" s="62">
        <v>2.5999999999999999E-2</v>
      </c>
      <c r="H13" s="64">
        <v>6.3E-2</v>
      </c>
      <c r="M13" s="52"/>
      <c r="N13" s="52"/>
    </row>
    <row r="14" spans="1:14" s="6" customFormat="1" x14ac:dyDescent="0.2">
      <c r="A14" s="43"/>
      <c r="B14" s="39">
        <v>2008</v>
      </c>
      <c r="C14" s="14">
        <v>1175.345</v>
      </c>
      <c r="D14" s="53">
        <v>4.4400000000000004</v>
      </c>
      <c r="E14" s="53">
        <v>2.802</v>
      </c>
      <c r="F14" s="61">
        <v>0.69499999999999995</v>
      </c>
      <c r="G14" s="62">
        <v>0.38400000000000001</v>
      </c>
      <c r="H14" s="66">
        <v>6.3E-2</v>
      </c>
      <c r="M14" s="52"/>
      <c r="N14" s="52"/>
    </row>
    <row r="15" spans="1:14" s="6" customFormat="1" x14ac:dyDescent="0.2">
      <c r="A15" s="43"/>
      <c r="B15" s="39">
        <v>2009</v>
      </c>
      <c r="C15" s="14">
        <v>805.77700000000004</v>
      </c>
      <c r="D15" s="53">
        <v>3.77</v>
      </c>
      <c r="E15" s="53">
        <v>2.2549999999999999</v>
      </c>
      <c r="F15" s="61">
        <v>0.86099999999999999</v>
      </c>
      <c r="G15" s="62">
        <v>0.126</v>
      </c>
      <c r="H15" s="64">
        <v>2.5999999999999999E-2</v>
      </c>
      <c r="M15" s="52"/>
      <c r="N15" s="52"/>
    </row>
    <row r="16" spans="1:14" s="6" customFormat="1" x14ac:dyDescent="0.2">
      <c r="A16" s="23"/>
      <c r="B16" s="13">
        <v>2010</v>
      </c>
      <c r="C16" s="14">
        <v>1484.9449999999999</v>
      </c>
      <c r="D16" s="53">
        <v>4.9729999999999999</v>
      </c>
      <c r="E16" s="53">
        <v>2.2290000000000001</v>
      </c>
      <c r="F16" s="61">
        <v>0.747</v>
      </c>
      <c r="G16" s="108">
        <v>0.23100000000000001</v>
      </c>
      <c r="H16" s="53">
        <v>6.4000000000000001E-2</v>
      </c>
      <c r="M16" s="52"/>
      <c r="N16" s="52"/>
    </row>
    <row r="17" spans="2:8" s="6" customFormat="1" x14ac:dyDescent="0.2">
      <c r="B17" s="13">
        <v>2011</v>
      </c>
      <c r="C17" s="71">
        <v>2116</v>
      </c>
      <c r="D17" s="109">
        <v>5.6740000000000004</v>
      </c>
      <c r="E17" s="109">
        <v>11.785</v>
      </c>
      <c r="F17" s="110">
        <v>1.054</v>
      </c>
      <c r="G17" s="111">
        <v>0.13700000000000001</v>
      </c>
      <c r="H17" s="112">
        <v>0.107</v>
      </c>
    </row>
    <row r="18" spans="2:8" s="6" customFormat="1" x14ac:dyDescent="0.2">
      <c r="B18" s="13">
        <v>2012</v>
      </c>
      <c r="C18" s="71">
        <v>2467</v>
      </c>
      <c r="D18" s="109">
        <v>11.664</v>
      </c>
      <c r="E18" s="109">
        <v>34.338999999999999</v>
      </c>
      <c r="F18" s="110">
        <v>1.8120000000000001</v>
      </c>
      <c r="G18" s="111">
        <v>0.28399999999999997</v>
      </c>
      <c r="H18" s="112">
        <v>0.1</v>
      </c>
    </row>
    <row r="19" spans="2:8" s="6" customFormat="1" x14ac:dyDescent="0.2">
      <c r="F19" s="8"/>
      <c r="G19" s="8"/>
      <c r="H19" s="11"/>
    </row>
    <row r="20" spans="2:8" s="6" customFormat="1" x14ac:dyDescent="0.2">
      <c r="F20" s="8"/>
      <c r="G20" s="8"/>
      <c r="H20" s="11"/>
    </row>
    <row r="21" spans="2:8" s="6" customFormat="1" x14ac:dyDescent="0.2">
      <c r="F21" s="8"/>
      <c r="G21" s="8"/>
      <c r="H21" s="11"/>
    </row>
    <row r="22" spans="2:8" s="6" customFormat="1" x14ac:dyDescent="0.2">
      <c r="F22" s="8"/>
      <c r="G22" s="8"/>
      <c r="H22" s="11"/>
    </row>
    <row r="23" spans="2:8" s="6" customFormat="1" x14ac:dyDescent="0.2">
      <c r="F23" s="8"/>
      <c r="G23" s="8"/>
      <c r="H23" s="11"/>
    </row>
    <row r="24" spans="2:8" s="6" customFormat="1" x14ac:dyDescent="0.2">
      <c r="F24" s="8"/>
      <c r="G24" s="8"/>
      <c r="H24" s="11"/>
    </row>
    <row r="25" spans="2:8" s="6" customFormat="1" x14ac:dyDescent="0.2">
      <c r="F25" s="8"/>
      <c r="G25" s="8"/>
      <c r="H25" s="11"/>
    </row>
    <row r="26" spans="2:8" s="6" customFormat="1" x14ac:dyDescent="0.2">
      <c r="F26" s="8"/>
      <c r="G26" s="8"/>
      <c r="H26" s="11"/>
    </row>
    <row r="27" spans="2:8" s="6" customFormat="1" x14ac:dyDescent="0.2">
      <c r="F27" s="8"/>
      <c r="G27" s="8"/>
      <c r="H27" s="11"/>
    </row>
    <row r="28" spans="2:8" s="6" customFormat="1" x14ac:dyDescent="0.2">
      <c r="F28" s="8"/>
      <c r="G28" s="8"/>
      <c r="H28" s="11"/>
    </row>
    <row r="29" spans="2:8" s="6" customFormat="1" x14ac:dyDescent="0.2">
      <c r="F29" s="8"/>
      <c r="G29" s="8"/>
      <c r="H29" s="11"/>
    </row>
    <row r="30" spans="2:8" s="6" customFormat="1" x14ac:dyDescent="0.2">
      <c r="F30" s="8"/>
      <c r="G30" s="8"/>
      <c r="H30" s="11"/>
    </row>
    <row r="31" spans="2:8" s="6" customFormat="1" x14ac:dyDescent="0.2">
      <c r="F31" s="8"/>
      <c r="G31" s="8"/>
      <c r="H31" s="11"/>
    </row>
    <row r="32" spans="2:8" s="6" customFormat="1" x14ac:dyDescent="0.2">
      <c r="F32" s="8"/>
      <c r="G32" s="8"/>
      <c r="H32" s="11"/>
    </row>
    <row r="33" spans="3:8" s="6" customFormat="1" x14ac:dyDescent="0.2">
      <c r="F33" s="8"/>
      <c r="G33" s="8"/>
      <c r="H33" s="11"/>
    </row>
    <row r="34" spans="3:8" s="6" customFormat="1" x14ac:dyDescent="0.2">
      <c r="F34" s="8"/>
      <c r="G34" s="8"/>
      <c r="H34" s="11"/>
    </row>
    <row r="35" spans="3:8" s="6" customFormat="1" x14ac:dyDescent="0.2">
      <c r="F35" s="8"/>
      <c r="G35" s="8"/>
      <c r="H35" s="11"/>
    </row>
    <row r="36" spans="3:8" s="6" customFormat="1" x14ac:dyDescent="0.2">
      <c r="F36" s="8"/>
      <c r="G36" s="8"/>
      <c r="H36" s="11"/>
    </row>
    <row r="37" spans="3:8" s="6" customFormat="1" x14ac:dyDescent="0.2">
      <c r="F37" s="8"/>
      <c r="G37" s="8"/>
      <c r="H37" s="11"/>
    </row>
    <row r="38" spans="3:8" s="6" customFormat="1" x14ac:dyDescent="0.2">
      <c r="F38" s="8"/>
      <c r="G38" s="8"/>
      <c r="H38" s="11"/>
    </row>
    <row r="39" spans="3:8" s="6" customFormat="1" x14ac:dyDescent="0.2">
      <c r="F39" s="8"/>
      <c r="G39" s="8"/>
      <c r="H39" s="11"/>
    </row>
    <row r="40" spans="3:8" s="6" customFormat="1" x14ac:dyDescent="0.2">
      <c r="C40"/>
      <c r="D40"/>
      <c r="E40"/>
      <c r="F40" s="8"/>
      <c r="G40" s="8"/>
      <c r="H40" s="11"/>
    </row>
    <row r="41" spans="3:8" s="6" customFormat="1" x14ac:dyDescent="0.2">
      <c r="C41"/>
      <c r="D41"/>
      <c r="E41"/>
      <c r="F41" s="8"/>
      <c r="G41" s="8"/>
      <c r="H41" s="11"/>
    </row>
    <row r="42" spans="3:8" s="6" customFormat="1" x14ac:dyDescent="0.2">
      <c r="C42"/>
      <c r="D42"/>
      <c r="E42"/>
      <c r="F42" s="8"/>
      <c r="G42" s="8"/>
      <c r="H42" s="11"/>
    </row>
    <row r="43" spans="3:8" s="6" customFormat="1" x14ac:dyDescent="0.2">
      <c r="C43"/>
      <c r="D43"/>
      <c r="E43"/>
      <c r="F43" s="8"/>
      <c r="G43" s="8"/>
      <c r="H43" s="11"/>
    </row>
    <row r="44" spans="3:8" s="6" customFormat="1" x14ac:dyDescent="0.2">
      <c r="C44"/>
      <c r="D44"/>
      <c r="E44"/>
      <c r="F44" s="8"/>
      <c r="G44" s="8"/>
      <c r="H44" s="11"/>
    </row>
    <row r="45" spans="3:8" s="6" customFormat="1" x14ac:dyDescent="0.2">
      <c r="C45"/>
      <c r="D45"/>
      <c r="E45"/>
      <c r="F45" s="8"/>
      <c r="G45" s="8"/>
      <c r="H45" s="11"/>
    </row>
    <row r="46" spans="3:8" s="6" customFormat="1" x14ac:dyDescent="0.2">
      <c r="C46"/>
      <c r="D46"/>
      <c r="E46"/>
      <c r="F46" s="8"/>
      <c r="G46" s="8"/>
      <c r="H46" s="11"/>
    </row>
    <row r="47" spans="3:8" s="6" customFormat="1" x14ac:dyDescent="0.2">
      <c r="C47"/>
      <c r="D47"/>
      <c r="E47"/>
      <c r="F47" s="8"/>
      <c r="G47" s="8"/>
      <c r="H47" s="11"/>
    </row>
    <row r="48" spans="3:8" s="6" customFormat="1" x14ac:dyDescent="0.2">
      <c r="C48"/>
      <c r="D48"/>
      <c r="E48"/>
      <c r="F48" s="8"/>
      <c r="G48" s="8"/>
      <c r="H48" s="11"/>
    </row>
    <row r="49" spans="3:8" s="6" customFormat="1" x14ac:dyDescent="0.2">
      <c r="C49"/>
      <c r="D49"/>
      <c r="E49"/>
      <c r="F49" s="8"/>
      <c r="G49" s="8"/>
      <c r="H49" s="11"/>
    </row>
    <row r="50" spans="3:8" s="6" customFormat="1" x14ac:dyDescent="0.2">
      <c r="C50"/>
      <c r="D50"/>
      <c r="E50"/>
      <c r="F50" s="8"/>
      <c r="G50" s="8"/>
      <c r="H50" s="11"/>
    </row>
  </sheetData>
  <mergeCells count="1">
    <mergeCell ref="B2:H2"/>
  </mergeCells>
  <pageMargins left="0.36" right="0.47" top="1" bottom="1" header="0.5" footer="0.5"/>
  <pageSetup orientation="landscape" r:id="rId1"/>
  <headerFooter alignWithMargins="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AFVs Available</vt:lpstr>
      <vt:lpstr>Condensed</vt:lpstr>
      <vt:lpstr>'AFVs Available'!Print_Area</vt:lpstr>
      <vt:lpstr>Condensed!Print_Area</vt:lpstr>
      <vt:lpstr>'AFVs Available'!table1</vt:lpstr>
    </vt:vector>
  </TitlesOfParts>
  <Company>DOE/EIA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Onroad AFVs Made Available</dc:title>
  <dc:creator>Terri Thigpen</dc:creator>
  <dc:description>Trend of AFVs capable of using various fuels that were sold, leased, or converted from 1998-2006</dc:description>
  <cp:lastModifiedBy>Karen Guilbeault</cp:lastModifiedBy>
  <cp:lastPrinted>2013-04-11T22:38:21Z</cp:lastPrinted>
  <dcterms:created xsi:type="dcterms:W3CDTF">2003-01-07T22:29:51Z</dcterms:created>
  <dcterms:modified xsi:type="dcterms:W3CDTF">2013-04-23T14:56:20Z</dcterms:modified>
</cp:coreProperties>
</file>