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an\Desktop\勞健保費用表\"/>
    </mc:Choice>
  </mc:AlternateContent>
  <xr:revisionPtr revIDLastSave="0" documentId="13_ncr:1_{A2086B7B-F258-4A5E-A295-9C2DF585FAD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20201222" sheetId="1" r:id="rId1"/>
    <sheet name="20210129" sheetId="2" r:id="rId2"/>
    <sheet name="工作表3" sheetId="3" r:id="rId3"/>
  </sheets>
  <calcPr calcId="181029" concurrentCalc="0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L14" i="2"/>
  <c r="N14" i="2"/>
  <c r="P14" i="2"/>
  <c r="O14" i="2"/>
  <c r="K14" i="2"/>
  <c r="K15" i="2"/>
  <c r="B14" i="2"/>
  <c r="B15" i="2"/>
  <c r="I12" i="1"/>
  <c r="J12" i="1"/>
  <c r="G12" i="1"/>
  <c r="B10" i="1"/>
  <c r="C10" i="1"/>
  <c r="D10" i="1"/>
  <c r="B11" i="1"/>
  <c r="G13" i="1"/>
</calcChain>
</file>

<file path=xl/sharedStrings.xml><?xml version="1.0" encoding="utf-8"?>
<sst xmlns="http://schemas.openxmlformats.org/spreadsheetml/2006/main" count="87" uniqueCount="41">
  <si>
    <t>勞保</t>
    <phoneticPr fontId="1" type="noConversion"/>
  </si>
  <si>
    <t>勞退</t>
    <phoneticPr fontId="1" type="noConversion"/>
  </si>
  <si>
    <t>健保</t>
    <phoneticPr fontId="1" type="noConversion"/>
  </si>
  <si>
    <t>月份</t>
    <phoneticPr fontId="1" type="noConversion"/>
  </si>
  <si>
    <t>金額</t>
    <phoneticPr fontId="1" type="noConversion"/>
  </si>
  <si>
    <t>總金額</t>
    <phoneticPr fontId="1" type="noConversion"/>
  </si>
  <si>
    <t>健保滯納金</t>
    <phoneticPr fontId="1" type="noConversion"/>
  </si>
  <si>
    <t>V-1090516</t>
    <phoneticPr fontId="1" type="noConversion"/>
  </si>
  <si>
    <t>V-1090616</t>
    <phoneticPr fontId="1" type="noConversion"/>
  </si>
  <si>
    <t>V-1090915</t>
    <phoneticPr fontId="1" type="noConversion"/>
  </si>
  <si>
    <t>V-1091015</t>
    <phoneticPr fontId="1" type="noConversion"/>
  </si>
  <si>
    <t>雇主-$8460
V-1091103-個人</t>
    <phoneticPr fontId="1" type="noConversion"/>
  </si>
  <si>
    <t>V-1091201</t>
    <phoneticPr fontId="1" type="noConversion"/>
  </si>
  <si>
    <t>V-1091201-雇主+個人</t>
    <phoneticPr fontId="1" type="noConversion"/>
  </si>
  <si>
    <t>V-1091215</t>
    <phoneticPr fontId="1" type="noConversion"/>
  </si>
  <si>
    <t>雇主-$9888</t>
    <phoneticPr fontId="1" type="noConversion"/>
  </si>
  <si>
    <t>雇主-$7782</t>
    <phoneticPr fontId="1" type="noConversion"/>
  </si>
  <si>
    <t>綠雷德</t>
    <phoneticPr fontId="1" type="noConversion"/>
  </si>
  <si>
    <t>勞退滯納金</t>
    <phoneticPr fontId="1" type="noConversion"/>
  </si>
  <si>
    <t>勞保滯納金</t>
    <phoneticPr fontId="1" type="noConversion"/>
  </si>
  <si>
    <t>109年補充保費</t>
    <phoneticPr fontId="1" type="noConversion"/>
  </si>
  <si>
    <t>健保滯納金</t>
    <phoneticPr fontId="1" type="noConversion"/>
  </si>
  <si>
    <t>綠雷德-12/23繳清(綠)</t>
    <phoneticPr fontId="1" type="noConversion"/>
  </si>
  <si>
    <t>閱野-12/23繳清</t>
    <phoneticPr fontId="1" type="noConversion"/>
  </si>
  <si>
    <t>12/23已繳</t>
    <phoneticPr fontId="1" type="noConversion"/>
  </si>
  <si>
    <t>V-1090915</t>
    <phoneticPr fontId="1" type="noConversion"/>
  </si>
  <si>
    <t>12/23已繳</t>
    <phoneticPr fontId="1" type="noConversion"/>
  </si>
  <si>
    <t>雇主-12/23已繳
V-1091103-個人</t>
    <phoneticPr fontId="1" type="noConversion"/>
  </si>
  <si>
    <t>雇主-12/23已繳</t>
    <phoneticPr fontId="1" type="noConversion"/>
  </si>
  <si>
    <t>雇主-12/23已繳
個人-$2634</t>
    <phoneticPr fontId="1" type="noConversion"/>
  </si>
  <si>
    <t>雇主-$9888
個人-$2634</t>
    <phoneticPr fontId="1" type="noConversion"/>
  </si>
  <si>
    <t>閱野-未定</t>
    <phoneticPr fontId="1" type="noConversion"/>
  </si>
  <si>
    <t>1/4自扣</t>
    <phoneticPr fontId="1" type="noConversion"/>
  </si>
  <si>
    <t>預計-2/1自扣</t>
    <phoneticPr fontId="1" type="noConversion"/>
  </si>
  <si>
    <t>勞退-(自扣未成功)次次月14日前</t>
    <phoneticPr fontId="1" type="noConversion"/>
  </si>
  <si>
    <t>勞保-(自扣)次次月14日前</t>
    <phoneticPr fontId="1" type="noConversion"/>
  </si>
  <si>
    <t>健保-(自扣)次次月14日前</t>
    <phoneticPr fontId="1" type="noConversion"/>
  </si>
  <si>
    <t>預計-2/15繳款期限</t>
    <phoneticPr fontId="1" type="noConversion"/>
  </si>
  <si>
    <t>自印</t>
    <phoneticPr fontId="1" type="noConversion"/>
  </si>
  <si>
    <t>1/18自扣</t>
    <phoneticPr fontId="1" type="noConversion"/>
  </si>
  <si>
    <t>預計-2/15自扣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</si>
</sst>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4"/>
      <color theme="1"/>
      <name val="新細明體"/>
      <family val="2"/>
      <charset val="136"/>
      <scheme val="minor"/>
    </font>
    <font>
      <sz val="18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F1" sqref="F1:J13"/>
    </sheetView>
  </sheetViews>
  <sheetFormatPr defaultRowHeight="16.2" x14ac:dyDescent="0.3"/>
  <cols>
    <col min="2" max="2" width="12" bestFit="1" customWidth="1"/>
    <col min="3" max="4" width="10.44140625" bestFit="1" customWidth="1"/>
    <col min="7" max="7" width="14.33203125" bestFit="1" customWidth="1"/>
    <col min="8" max="8" width="34.77734375" bestFit="1" customWidth="1"/>
    <col min="9" max="9" width="14.33203125" bestFit="1" customWidth="1"/>
    <col min="10" max="10" width="14" bestFit="1" customWidth="1"/>
  </cols>
  <sheetData>
    <row r="1" spans="1:10" ht="19.8" x14ac:dyDescent="0.3">
      <c r="A1" s="18" t="s">
        <v>22</v>
      </c>
      <c r="B1" s="18"/>
      <c r="C1" s="18"/>
      <c r="D1" s="18"/>
      <c r="F1" s="19" t="s">
        <v>23</v>
      </c>
      <c r="G1" s="20"/>
      <c r="H1" s="20"/>
      <c r="I1" s="20"/>
      <c r="J1" s="21"/>
    </row>
    <row r="2" spans="1:10" ht="18" x14ac:dyDescent="0.3">
      <c r="A2" s="1" t="s">
        <v>3</v>
      </c>
      <c r="B2" s="1" t="s">
        <v>0</v>
      </c>
      <c r="C2" s="1" t="s">
        <v>1</v>
      </c>
      <c r="D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J2" s="1" t="s">
        <v>6</v>
      </c>
    </row>
    <row r="3" spans="1:10" ht="18" x14ac:dyDescent="0.3">
      <c r="A3" s="1">
        <v>10902</v>
      </c>
      <c r="B3" s="2">
        <v>35159</v>
      </c>
      <c r="C3" s="2">
        <v>17665</v>
      </c>
      <c r="D3" s="2"/>
      <c r="F3" s="1">
        <v>10902</v>
      </c>
      <c r="G3" s="2"/>
      <c r="H3" s="2"/>
      <c r="I3" s="2"/>
      <c r="J3" s="2"/>
    </row>
    <row r="4" spans="1:10" ht="18" x14ac:dyDescent="0.3">
      <c r="A4" s="1">
        <v>10903</v>
      </c>
      <c r="B4" s="2">
        <v>30606</v>
      </c>
      <c r="C4" s="2">
        <v>16471</v>
      </c>
      <c r="D4" s="2"/>
      <c r="F4" s="1">
        <v>10903</v>
      </c>
      <c r="G4" s="2"/>
      <c r="H4" s="2" t="s">
        <v>15</v>
      </c>
      <c r="I4" s="3" t="s">
        <v>7</v>
      </c>
      <c r="J4" s="2"/>
    </row>
    <row r="5" spans="1:10" ht="18" x14ac:dyDescent="0.3">
      <c r="A5" s="1">
        <v>10904</v>
      </c>
      <c r="B5" s="2">
        <v>29554</v>
      </c>
      <c r="C5" s="2"/>
      <c r="D5" s="2"/>
      <c r="F5" s="1">
        <v>10904</v>
      </c>
      <c r="G5" s="2">
        <v>20861</v>
      </c>
      <c r="H5" s="2"/>
      <c r="I5" s="3" t="s">
        <v>8</v>
      </c>
      <c r="J5" s="2"/>
    </row>
    <row r="6" spans="1:10" ht="18" x14ac:dyDescent="0.3">
      <c r="A6" s="1">
        <v>10907</v>
      </c>
      <c r="B6" s="2"/>
      <c r="C6" s="2"/>
      <c r="D6" s="2">
        <v>21996</v>
      </c>
      <c r="F6" s="1">
        <v>10905</v>
      </c>
      <c r="G6" s="2"/>
      <c r="H6" s="2"/>
      <c r="I6" s="2"/>
      <c r="J6" s="2">
        <v>1282</v>
      </c>
    </row>
    <row r="7" spans="1:10" ht="18" x14ac:dyDescent="0.3">
      <c r="A7" s="1">
        <v>10908</v>
      </c>
      <c r="B7" s="2">
        <v>32183</v>
      </c>
      <c r="C7" s="2">
        <v>18954</v>
      </c>
      <c r="D7" s="2">
        <v>22558</v>
      </c>
      <c r="F7" s="1">
        <v>10906</v>
      </c>
      <c r="G7" s="2"/>
      <c r="H7" s="2"/>
      <c r="I7" s="2"/>
      <c r="J7" s="2">
        <v>720</v>
      </c>
    </row>
    <row r="8" spans="1:10" ht="18" x14ac:dyDescent="0.3">
      <c r="A8" s="1">
        <v>10909</v>
      </c>
      <c r="B8" s="2">
        <v>31066</v>
      </c>
      <c r="C8" s="2">
        <v>18355</v>
      </c>
      <c r="D8" s="2">
        <v>21165</v>
      </c>
      <c r="F8" s="1">
        <v>10907</v>
      </c>
      <c r="G8" s="2"/>
      <c r="H8" s="2"/>
      <c r="I8" s="3" t="s">
        <v>9</v>
      </c>
      <c r="J8" s="2"/>
    </row>
    <row r="9" spans="1:10" ht="36" x14ac:dyDescent="0.3">
      <c r="A9" s="1">
        <v>10910</v>
      </c>
      <c r="B9" s="3">
        <v>34472</v>
      </c>
      <c r="C9" s="2"/>
      <c r="D9" s="2">
        <v>22558</v>
      </c>
      <c r="F9" s="1">
        <v>10908</v>
      </c>
      <c r="G9" s="3" t="s">
        <v>10</v>
      </c>
      <c r="H9" s="4" t="s">
        <v>11</v>
      </c>
      <c r="I9" s="2">
        <v>12888</v>
      </c>
      <c r="J9" s="2"/>
    </row>
    <row r="10" spans="1:10" ht="18" x14ac:dyDescent="0.3">
      <c r="A10" s="5" t="s">
        <v>4</v>
      </c>
      <c r="B10" s="2">
        <f>SUM(B3:B9)</f>
        <v>193040</v>
      </c>
      <c r="C10" s="2">
        <f t="shared" ref="C10:D10" si="0">SUM(C3:C9)</f>
        <v>71445</v>
      </c>
      <c r="D10" s="2">
        <f t="shared" si="0"/>
        <v>88277</v>
      </c>
      <c r="F10" s="1">
        <v>10909</v>
      </c>
      <c r="G10" s="2">
        <v>17474</v>
      </c>
      <c r="H10" s="3" t="s">
        <v>13</v>
      </c>
      <c r="I10" s="2">
        <v>9741</v>
      </c>
      <c r="J10" s="2"/>
    </row>
    <row r="11" spans="1:10" ht="18" x14ac:dyDescent="0.3">
      <c r="A11" s="5" t="s">
        <v>5</v>
      </c>
      <c r="B11" s="15">
        <f>SUM(B10:D10)</f>
        <v>352762</v>
      </c>
      <c r="C11" s="16"/>
      <c r="D11" s="17"/>
      <c r="F11" s="1">
        <v>10910</v>
      </c>
      <c r="G11" s="3" t="s">
        <v>12</v>
      </c>
      <c r="H11" s="2" t="s">
        <v>16</v>
      </c>
      <c r="I11" s="3" t="s">
        <v>14</v>
      </c>
      <c r="J11" s="2"/>
    </row>
    <row r="12" spans="1:10" ht="18" x14ac:dyDescent="0.3">
      <c r="F12" s="5" t="s">
        <v>4</v>
      </c>
      <c r="G12" s="2">
        <f>SUM(G3:G11)</f>
        <v>38335</v>
      </c>
      <c r="H12" s="2">
        <v>26130</v>
      </c>
      <c r="I12" s="2">
        <f>SUM(I3:I11)</f>
        <v>22629</v>
      </c>
      <c r="J12" s="2">
        <f>SUM(J3:J11)</f>
        <v>2002</v>
      </c>
    </row>
    <row r="13" spans="1:10" ht="18" x14ac:dyDescent="0.3">
      <c r="F13" s="5" t="s">
        <v>5</v>
      </c>
      <c r="G13" s="15">
        <f>SUM(G12:J12)</f>
        <v>89096</v>
      </c>
      <c r="H13" s="16"/>
      <c r="I13" s="16"/>
      <c r="J13" s="17"/>
    </row>
  </sheetData>
  <mergeCells count="4">
    <mergeCell ref="G13:J13"/>
    <mergeCell ref="B11:D11"/>
    <mergeCell ref="A1:D1"/>
    <mergeCell ref="F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tabSelected="1" topLeftCell="H1" workbookViewId="0">
      <selection activeCell="M18" sqref="M18"/>
    </sheetView>
  </sheetViews>
  <sheetFormatPr defaultRowHeight="16.2" x14ac:dyDescent="0.3"/>
  <cols>
    <col min="2" max="2" width="32.21875" bestFit="1" customWidth="1"/>
    <col min="3" max="3" width="14" bestFit="1" customWidth="1"/>
    <col min="4" max="4" width="40.6640625" bestFit="1" customWidth="1"/>
    <col min="5" max="5" width="15" bestFit="1" customWidth="1"/>
    <col min="6" max="6" width="32.21875" bestFit="1" customWidth="1"/>
    <col min="7" max="7" width="13.21875" customWidth="1"/>
    <col min="8" max="8" width="18.6640625" bestFit="1" customWidth="1"/>
    <col min="11" max="11" width="32.21875" bestFit="1" customWidth="1"/>
    <col min="12" max="12" width="15" bestFit="1" customWidth="1"/>
    <col min="13" max="13" width="40.6640625" bestFit="1" customWidth="1"/>
    <col min="14" max="14" width="15" bestFit="1" customWidth="1"/>
    <col min="15" max="15" width="32.21875" bestFit="1" customWidth="1"/>
    <col min="16" max="16" width="15" bestFit="1" customWidth="1"/>
    <col min="17" max="17" width="19.6640625" bestFit="1" customWidth="1"/>
  </cols>
  <sheetData>
    <row r="1" spans="1:17" ht="23.4" x14ac:dyDescent="0.3">
      <c r="A1" s="22" t="s">
        <v>17</v>
      </c>
      <c r="B1" s="22"/>
      <c r="C1" s="22"/>
      <c r="D1" s="22"/>
      <c r="E1" s="22"/>
      <c r="F1" s="22"/>
      <c r="G1" s="22"/>
      <c r="H1" s="22"/>
      <c r="J1" s="19" t="s">
        <v>31</v>
      </c>
      <c r="K1" s="20"/>
      <c r="L1" s="20"/>
      <c r="M1" s="20"/>
      <c r="N1" s="20"/>
      <c r="O1" s="20"/>
      <c r="P1" s="21"/>
    </row>
    <row r="2" spans="1:17" ht="18" x14ac:dyDescent="0.3">
      <c r="A2" s="1" t="s">
        <v>3</v>
      </c>
      <c r="B2" s="1" t="s">
        <v>35</v>
      </c>
      <c r="C2" s="1" t="s">
        <v>19</v>
      </c>
      <c r="D2" s="1" t="s">
        <v>34</v>
      </c>
      <c r="E2" s="1" t="s">
        <v>18</v>
      </c>
      <c r="F2" s="1" t="s">
        <v>36</v>
      </c>
      <c r="G2" s="1" t="s">
        <v>21</v>
      </c>
      <c r="H2" s="8" t="s">
        <v>20</v>
      </c>
      <c r="J2" s="14" t="s">
        <v>3</v>
      </c>
      <c r="K2" s="14" t="s">
        <v>35</v>
      </c>
      <c r="L2" s="14" t="s">
        <v>19</v>
      </c>
      <c r="M2" s="14" t="s">
        <v>34</v>
      </c>
      <c r="N2" s="14" t="s">
        <v>18</v>
      </c>
      <c r="O2" s="14" t="s">
        <v>36</v>
      </c>
      <c r="P2" s="14" t="s">
        <v>6</v>
      </c>
      <c r="Q2" s="8" t="s">
        <v>20</v>
      </c>
    </row>
    <row r="3" spans="1:17" ht="18" x14ac:dyDescent="0.3">
      <c r="A3" s="1">
        <v>10902</v>
      </c>
      <c r="B3" s="7" t="s">
        <v>24</v>
      </c>
      <c r="C3" s="2">
        <v>2350</v>
      </c>
      <c r="D3" s="7" t="s">
        <v>24</v>
      </c>
      <c r="E3" s="2"/>
      <c r="F3" s="2"/>
      <c r="G3" s="2"/>
      <c r="H3" s="9"/>
      <c r="J3" s="10">
        <v>10902</v>
      </c>
      <c r="K3" s="2"/>
      <c r="L3" s="2"/>
      <c r="M3" s="2"/>
      <c r="N3" s="6"/>
      <c r="O3" s="2"/>
      <c r="P3" s="2"/>
    </row>
    <row r="4" spans="1:17" ht="36" x14ac:dyDescent="0.3">
      <c r="A4" s="1">
        <v>10903</v>
      </c>
      <c r="B4" s="7" t="s">
        <v>24</v>
      </c>
      <c r="C4" s="2">
        <v>1099</v>
      </c>
      <c r="D4" s="7" t="s">
        <v>24</v>
      </c>
      <c r="E4" s="2"/>
      <c r="F4" s="2"/>
      <c r="G4" s="2"/>
      <c r="H4" s="9"/>
      <c r="J4" s="10">
        <v>10903</v>
      </c>
      <c r="K4" s="2"/>
      <c r="L4" s="2">
        <v>750</v>
      </c>
      <c r="M4" s="11" t="s">
        <v>29</v>
      </c>
      <c r="N4" s="12"/>
      <c r="O4" s="7" t="s">
        <v>7</v>
      </c>
      <c r="P4" s="2"/>
    </row>
    <row r="5" spans="1:17" ht="36" x14ac:dyDescent="0.3">
      <c r="A5" s="1">
        <v>10904</v>
      </c>
      <c r="B5" s="7" t="s">
        <v>24</v>
      </c>
      <c r="C5" s="2">
        <v>177</v>
      </c>
      <c r="D5" s="2">
        <v>16920</v>
      </c>
      <c r="E5" s="2"/>
      <c r="F5" s="2"/>
      <c r="G5" s="2"/>
      <c r="H5" s="9"/>
      <c r="J5" s="10">
        <v>10904</v>
      </c>
      <c r="K5" s="7" t="s">
        <v>24</v>
      </c>
      <c r="L5" s="2">
        <v>116</v>
      </c>
      <c r="M5" s="13" t="s">
        <v>30</v>
      </c>
      <c r="N5" s="6"/>
      <c r="O5" s="7" t="s">
        <v>8</v>
      </c>
      <c r="P5" s="2"/>
    </row>
    <row r="6" spans="1:17" ht="18" x14ac:dyDescent="0.3">
      <c r="A6" s="1">
        <v>10905</v>
      </c>
      <c r="B6" s="2">
        <v>27277</v>
      </c>
      <c r="C6" s="2"/>
      <c r="D6" s="2" t="s">
        <v>38</v>
      </c>
      <c r="E6" s="2"/>
      <c r="F6" s="2"/>
      <c r="G6" s="2"/>
      <c r="H6" s="9"/>
      <c r="J6" s="10">
        <v>10905</v>
      </c>
      <c r="K6" s="2">
        <v>20620</v>
      </c>
      <c r="L6" s="2"/>
      <c r="M6" s="2"/>
      <c r="N6" s="6"/>
      <c r="O6" s="2"/>
      <c r="P6" s="7" t="s">
        <v>24</v>
      </c>
    </row>
    <row r="7" spans="1:17" ht="18" x14ac:dyDescent="0.3">
      <c r="A7" s="1">
        <v>10906</v>
      </c>
      <c r="B7" s="2">
        <v>29203</v>
      </c>
      <c r="C7" s="2"/>
      <c r="D7" s="2" t="s">
        <v>38</v>
      </c>
      <c r="E7" s="2"/>
      <c r="F7" s="2"/>
      <c r="G7" s="2"/>
      <c r="H7" s="9"/>
      <c r="J7" s="10">
        <v>10906</v>
      </c>
      <c r="K7" s="2">
        <v>18455</v>
      </c>
      <c r="L7" s="2"/>
      <c r="M7" s="2"/>
      <c r="N7" s="6"/>
      <c r="O7" s="2"/>
      <c r="P7" s="7" t="s">
        <v>24</v>
      </c>
    </row>
    <row r="8" spans="1:17" ht="18" x14ac:dyDescent="0.3">
      <c r="A8" s="1">
        <v>10907</v>
      </c>
      <c r="B8" s="2" t="s">
        <v>38</v>
      </c>
      <c r="C8" s="2"/>
      <c r="D8" s="2" t="s">
        <v>38</v>
      </c>
      <c r="E8" s="2"/>
      <c r="F8" s="7" t="s">
        <v>24</v>
      </c>
      <c r="G8" s="2">
        <v>2112</v>
      </c>
      <c r="H8" s="9"/>
      <c r="J8" s="10">
        <v>10907</v>
      </c>
      <c r="K8" s="2"/>
      <c r="L8" s="2"/>
      <c r="M8" s="2"/>
      <c r="N8" s="6"/>
      <c r="O8" s="7" t="s">
        <v>25</v>
      </c>
      <c r="P8" s="2"/>
    </row>
    <row r="9" spans="1:17" ht="36" x14ac:dyDescent="0.3">
      <c r="A9" s="1">
        <v>10908</v>
      </c>
      <c r="B9" s="7" t="s">
        <v>24</v>
      </c>
      <c r="C9" s="2">
        <v>2151</v>
      </c>
      <c r="D9" s="7" t="s">
        <v>24</v>
      </c>
      <c r="E9" s="2"/>
      <c r="F9" s="7" t="s">
        <v>24</v>
      </c>
      <c r="G9" s="2">
        <v>1489</v>
      </c>
      <c r="H9" s="9"/>
      <c r="J9" s="10">
        <v>10908</v>
      </c>
      <c r="K9" s="7" t="s">
        <v>10</v>
      </c>
      <c r="L9" s="2"/>
      <c r="M9" s="11" t="s">
        <v>27</v>
      </c>
      <c r="N9" s="12">
        <v>5330</v>
      </c>
      <c r="O9" s="7" t="s">
        <v>24</v>
      </c>
      <c r="P9" s="2"/>
    </row>
    <row r="10" spans="1:17" ht="18" x14ac:dyDescent="0.3">
      <c r="A10" s="1">
        <v>10909</v>
      </c>
      <c r="B10" s="7" t="s">
        <v>24</v>
      </c>
      <c r="C10" s="6">
        <v>1115</v>
      </c>
      <c r="D10" s="7" t="s">
        <v>24</v>
      </c>
      <c r="E10" s="2"/>
      <c r="F10" s="7" t="s">
        <v>24</v>
      </c>
      <c r="G10" s="2">
        <v>720</v>
      </c>
      <c r="H10" s="2">
        <v>37864</v>
      </c>
      <c r="J10" s="10">
        <v>10909</v>
      </c>
      <c r="K10" s="7" t="s">
        <v>24</v>
      </c>
      <c r="L10" s="2">
        <v>628</v>
      </c>
      <c r="M10" s="7" t="s">
        <v>13</v>
      </c>
      <c r="N10" s="6"/>
      <c r="O10" s="7" t="s">
        <v>26</v>
      </c>
      <c r="P10" s="2"/>
    </row>
    <row r="11" spans="1:17" ht="18" x14ac:dyDescent="0.3">
      <c r="A11" s="1">
        <v>10910</v>
      </c>
      <c r="B11" s="7" t="s">
        <v>24</v>
      </c>
      <c r="C11" s="6">
        <v>207</v>
      </c>
      <c r="D11" s="2">
        <v>20393</v>
      </c>
      <c r="E11" s="2"/>
      <c r="F11" s="7" t="s">
        <v>24</v>
      </c>
      <c r="G11" s="2">
        <v>113</v>
      </c>
      <c r="H11" s="9"/>
      <c r="J11" s="10">
        <v>10910</v>
      </c>
      <c r="K11" s="7" t="s">
        <v>12</v>
      </c>
      <c r="L11" s="2"/>
      <c r="M11" s="11" t="s">
        <v>28</v>
      </c>
      <c r="N11" s="12"/>
      <c r="O11" s="7" t="s">
        <v>14</v>
      </c>
      <c r="P11" s="2"/>
    </row>
    <row r="12" spans="1:17" ht="18" x14ac:dyDescent="0.3">
      <c r="A12" s="1">
        <v>10911</v>
      </c>
      <c r="B12" s="7" t="s">
        <v>32</v>
      </c>
      <c r="C12" s="6"/>
      <c r="D12" s="2" t="s">
        <v>37</v>
      </c>
      <c r="E12" s="2"/>
      <c r="F12" s="7" t="s">
        <v>39</v>
      </c>
      <c r="G12" s="2"/>
      <c r="H12" s="9"/>
      <c r="J12" s="10">
        <v>10911</v>
      </c>
      <c r="K12" s="6"/>
      <c r="L12" s="2"/>
      <c r="M12" s="13"/>
      <c r="N12" s="12"/>
      <c r="O12" s="6"/>
      <c r="P12" s="2"/>
    </row>
    <row r="13" spans="1:17" ht="18" x14ac:dyDescent="0.3">
      <c r="A13" s="1">
        <v>10912</v>
      </c>
      <c r="B13" s="6" t="s">
        <v>33</v>
      </c>
      <c r="C13" s="6"/>
      <c r="D13" s="2"/>
      <c r="E13" s="2"/>
      <c r="F13" s="6" t="s">
        <v>40</v>
      </c>
      <c r="G13" s="2"/>
      <c r="H13" s="9"/>
      <c r="J13" s="10">
        <v>10912</v>
      </c>
      <c r="K13" s="6"/>
      <c r="L13" s="2"/>
      <c r="M13" s="12"/>
      <c r="N13" s="12"/>
      <c r="O13" s="6"/>
      <c r="P13" s="2"/>
    </row>
    <row r="14" spans="1:17" ht="18" x14ac:dyDescent="0.3">
      <c r="A14" s="5" t="s">
        <v>4</v>
      </c>
      <c r="B14" s="2">
        <f>SUM(B3:B13)</f>
        <v>56480</v>
      </c>
      <c r="C14" s="2">
        <f t="shared" ref="C14:H14" si="0">SUM(C3:C13)</f>
        <v>7099</v>
      </c>
      <c r="D14" s="2">
        <f t="shared" si="0"/>
        <v>37313</v>
      </c>
      <c r="E14" s="2">
        <f t="shared" si="0"/>
        <v>0</v>
      </c>
      <c r="F14" s="2">
        <f t="shared" si="0"/>
        <v>0</v>
      </c>
      <c r="G14" s="2">
        <f t="shared" si="0"/>
        <v>4434</v>
      </c>
      <c r="H14" s="2">
        <f t="shared" si="0"/>
        <v>37864</v>
      </c>
      <c r="J14" s="5" t="s">
        <v>4</v>
      </c>
      <c r="K14" s="2">
        <f>SUM(K3:K11)</f>
        <v>39075</v>
      </c>
      <c r="L14" s="2">
        <f t="shared" ref="L14:N14" si="1">SUM(L3:L11)</f>
        <v>1494</v>
      </c>
      <c r="M14" s="2">
        <v>25572</v>
      </c>
      <c r="N14" s="2">
        <f t="shared" si="1"/>
        <v>5330</v>
      </c>
      <c r="O14" s="2">
        <f>SUM(O3:O11)</f>
        <v>0</v>
      </c>
      <c r="P14" s="2">
        <f>SUM(P3:P11)</f>
        <v>0</v>
      </c>
    </row>
    <row r="15" spans="1:17" ht="18" x14ac:dyDescent="0.3">
      <c r="A15" s="5" t="s">
        <v>5</v>
      </c>
      <c r="B15" s="15">
        <f>SUM(B14:H14)</f>
        <v>143190</v>
      </c>
      <c r="C15" s="16"/>
      <c r="D15" s="16"/>
      <c r="E15" s="16"/>
      <c r="F15" s="16"/>
      <c r="G15" s="16"/>
      <c r="H15" s="17"/>
      <c r="J15" s="5" t="s">
        <v>5</v>
      </c>
      <c r="K15" s="15">
        <f>SUM(K14:P14)</f>
        <v>71471</v>
      </c>
      <c r="L15" s="16"/>
      <c r="M15" s="16"/>
      <c r="N15" s="16"/>
      <c r="O15" s="16"/>
      <c r="P15" s="17"/>
    </row>
  </sheetData>
  <mergeCells count="4">
    <mergeCell ref="A1:H1"/>
    <mergeCell ref="B15:H15"/>
    <mergeCell ref="J1:P1"/>
    <mergeCell ref="K15:P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20201222</vt:lpstr>
      <vt:lpstr>20210129</vt:lpstr>
      <vt:lpstr>工作表3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grean</cp:lastModifiedBy>
  <dcterms:created xsi:type="dcterms:W3CDTF">2020-12-17T08:56:57Z</dcterms:created>
  <dcterms:modified xsi:type="dcterms:W3CDTF">2021-01-29T06:54:09Z</dcterms:modified>
</cp:coreProperties>
</file>