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95" yWindow="435" windowWidth="16365" windowHeight="8310" tabRatio="500" firstSheet="3" activeTab="3"/>
  </bookViews>
  <sheets>
    <sheet name="活動費-201903+04" sheetId="11" state="hidden" r:id="rId1"/>
    <sheet name="活動費-201905+6月" sheetId="13" state="hidden" r:id="rId2"/>
    <sheet name="活動費-201906-10月" sheetId="15" state="hidden" r:id="rId3"/>
    <sheet name="01月-02月" sheetId="16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6" l="1"/>
  <c r="K8" i="16"/>
  <c r="K9" i="16"/>
  <c r="K10" i="16"/>
  <c r="K11" i="16"/>
  <c r="K12" i="16"/>
  <c r="K13" i="16"/>
  <c r="J14" i="16" l="1"/>
  <c r="I14" i="16"/>
  <c r="H14" i="16"/>
  <c r="F14" i="16"/>
  <c r="E14" i="16"/>
  <c r="K6" i="16"/>
  <c r="K14" i="16" l="1"/>
  <c r="D15" i="16" s="1"/>
  <c r="K11" i="15"/>
  <c r="K10" i="15"/>
  <c r="K6" i="15"/>
  <c r="K7" i="15"/>
  <c r="K8" i="15"/>
  <c r="K9" i="15"/>
  <c r="K12" i="15"/>
  <c r="E13" i="15"/>
  <c r="F13" i="15"/>
  <c r="G13" i="15"/>
  <c r="H13" i="15"/>
  <c r="I13" i="15"/>
  <c r="J13" i="15"/>
  <c r="K13" i="15" l="1"/>
  <c r="D14" i="15" s="1"/>
  <c r="I10" i="13"/>
  <c r="J7" i="13"/>
  <c r="J8" i="13"/>
  <c r="J9" i="13"/>
  <c r="H10" i="13"/>
  <c r="G10" i="13"/>
  <c r="F10" i="13"/>
  <c r="E10" i="13"/>
  <c r="J6" i="13"/>
  <c r="J10" i="13" l="1"/>
  <c r="D11" i="13" s="1"/>
  <c r="K8" i="11"/>
  <c r="K9" i="11"/>
  <c r="K10" i="11"/>
  <c r="K11" i="11"/>
  <c r="J12" i="11" l="1"/>
  <c r="I12" i="11"/>
  <c r="H12" i="11"/>
  <c r="G12" i="11"/>
  <c r="F12" i="11"/>
  <c r="E12" i="11"/>
  <c r="K7" i="11"/>
  <c r="K6" i="11"/>
  <c r="K12" i="11" l="1"/>
  <c r="D13" i="11" s="1"/>
</calcChain>
</file>

<file path=xl/sharedStrings.xml><?xml version="1.0" encoding="utf-8"?>
<sst xmlns="http://schemas.openxmlformats.org/spreadsheetml/2006/main" count="119" uniqueCount="69">
  <si>
    <t xml:space="preserve">   費   用    申    請    明    細    表</t>
    <phoneticPr fontId="2" type="noConversion"/>
  </si>
  <si>
    <t>頁次：1</t>
    <phoneticPr fontId="2" type="noConversion"/>
  </si>
  <si>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</si>
  <si>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</si>
  <si>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</si>
  <si>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</si>
  <si>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</si>
  <si>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</si>
  <si>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</si>
  <si>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</si>
  <si>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</si>
  <si>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</si>
  <si>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</si>
  <si>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停車費</t>
  </si>
  <si>
    <t>吳奇靜
費用申請</t>
    <phoneticPr fontId="2" type="noConversion"/>
  </si>
  <si>
    <t>總計金額</t>
  </si>
  <si>
    <t>董事長核准:</t>
  </si>
  <si>
    <t>總經理：</t>
  </si>
  <si>
    <t xml:space="preserve">  申請人:吳奇靜</t>
    <phoneticPr fontId="2" type="noConversion"/>
  </si>
  <si>
    <t>閱野文創股份有限公司</t>
    <phoneticPr fontId="2" type="noConversion"/>
  </si>
  <si>
    <t>月份：  2019/04</t>
    <phoneticPr fontId="2" type="noConversion"/>
  </si>
  <si>
    <t>2019/3-4月</t>
    <phoneticPr fontId="2" type="noConversion"/>
  </si>
  <si>
    <t>停車費*3</t>
    <phoneticPr fontId="2" type="noConversion"/>
  </si>
  <si>
    <t>交際餐費*2</t>
    <phoneticPr fontId="2" type="noConversion"/>
  </si>
  <si>
    <t>公司聚餐</t>
    <phoneticPr fontId="2" type="noConversion"/>
  </si>
  <si>
    <t>土地公
拜拜</t>
    <phoneticPr fontId="2" type="noConversion"/>
  </si>
  <si>
    <t>公文夾</t>
    <phoneticPr fontId="2" type="noConversion"/>
  </si>
  <si>
    <t>農博好客食堂物品</t>
    <phoneticPr fontId="2" type="noConversion"/>
  </si>
  <si>
    <t>單位主管：</t>
    <phoneticPr fontId="2" type="noConversion"/>
  </si>
  <si>
    <t>海客文化
900</t>
    <phoneticPr fontId="2" type="noConversion"/>
  </si>
  <si>
    <t>月份：  2019/05-06</t>
    <phoneticPr fontId="2" type="noConversion"/>
  </si>
  <si>
    <t>2019/5-6月</t>
    <phoneticPr fontId="2" type="noConversion"/>
  </si>
  <si>
    <t>停車費*2</t>
    <phoneticPr fontId="2" type="noConversion"/>
  </si>
  <si>
    <t>油單</t>
    <phoneticPr fontId="2" type="noConversion"/>
  </si>
  <si>
    <t>Sony相機-小粉費用</t>
    <phoneticPr fontId="2" type="noConversion"/>
  </si>
  <si>
    <t>相機+維修+保護套</t>
    <phoneticPr fontId="2" type="noConversion"/>
  </si>
  <si>
    <t>亞太網路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</si>
  <si>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</si>
  <si>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</si>
  <si>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</si>
  <si>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</si>
  <si>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普渡用品</t>
    <phoneticPr fontId="2" type="noConversion"/>
  </si>
  <si>
    <t>郵資</t>
    <phoneticPr fontId="2" type="noConversion"/>
  </si>
  <si>
    <t>etag*7</t>
    <phoneticPr fontId="2" type="noConversion"/>
  </si>
  <si>
    <t>停車費*12</t>
    <phoneticPr fontId="2" type="noConversion"/>
  </si>
  <si>
    <t>吳奇靜
費用申請</t>
    <phoneticPr fontId="2" type="noConversion"/>
  </si>
  <si>
    <t>2019年
6-10月</t>
    <phoneticPr fontId="2" type="noConversion"/>
  </si>
  <si>
    <t>etag</t>
    <phoneticPr fontId="2" type="noConversion"/>
  </si>
  <si>
    <t>計程車</t>
    <phoneticPr fontId="2" type="noConversion"/>
  </si>
  <si>
    <t>高/台鐵</t>
    <phoneticPr fontId="2" type="noConversion"/>
  </si>
  <si>
    <t>頁次：1</t>
    <phoneticPr fontId="2" type="noConversion"/>
  </si>
  <si>
    <t>月份：  2019/06-10</t>
    <phoneticPr fontId="2" type="noConversion"/>
  </si>
  <si>
    <t xml:space="preserve">   費   用    申    請    明    細    表</t>
    <phoneticPr fontId="2" type="noConversion"/>
  </si>
  <si>
    <t>閱野文創股份有限公司</t>
    <phoneticPr fontId="2" type="noConversion"/>
  </si>
  <si>
    <t>相機+記憶卡*3+腳架</t>
    <phoneticPr fontId="2" type="noConversion"/>
  </si>
  <si>
    <t>CD</t>
    <phoneticPr fontId="2" type="noConversion"/>
  </si>
  <si>
    <t>餐費*3</t>
    <phoneticPr fontId="2" type="noConversion"/>
  </si>
  <si>
    <t>油資</t>
    <phoneticPr fontId="2" type="noConversion"/>
  </si>
  <si>
    <t>伴手禮</t>
    <phoneticPr fontId="2" type="noConversion"/>
  </si>
  <si>
    <t>月份：  2020/10-12</t>
    <phoneticPr fontId="2" type="noConversion"/>
  </si>
  <si>
    <t>2020年
10-12月</t>
    <phoneticPr fontId="2" type="noConversion"/>
  </si>
  <si>
    <t>停車費*3</t>
    <phoneticPr fontId="2" type="noConversion"/>
  </si>
  <si>
    <t>油資*2</t>
    <phoneticPr fontId="2" type="noConversion"/>
  </si>
  <si>
    <t>計程車</t>
    <phoneticPr fontId="2" type="noConversion"/>
  </si>
  <si>
    <t>計程車*2</t>
    <phoneticPr fontId="2" type="noConversion"/>
  </si>
  <si>
    <t>聖誕節獎品</t>
    <phoneticPr fontId="2" type="noConversion"/>
  </si>
  <si>
    <t>餐費*2</t>
    <phoneticPr fontId="2" type="noConversion"/>
  </si>
  <si>
    <t>農博花籽</t>
    <phoneticPr fontId="2" type="noConversion"/>
  </si>
  <si>
    <t>ETC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</si>
</sst>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* #,##0.00_);_(* \(#,##0.00\);_(* &quot;-&quot;??_);_(@_)"/>
    <numFmt numFmtId="177" formatCode="&quot;$&quot;#,##0.00"/>
    <numFmt numFmtId="178" formatCode="#,##0_);[Red]\(#,##0\)"/>
    <numFmt numFmtId="179" formatCode="&quot;$&quot;#,##0;[Red]&quot;$&quot;#,##0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67">
    <xf numFmtId="0" fontId="0" fillId="0" borderId="0" xfId="0"/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vertical="center" wrapText="1"/>
    </xf>
    <xf numFmtId="178" fontId="11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3" fontId="1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6">
    <cellStyle name="Excel Built-in Normal" xfId="13"/>
    <cellStyle name="一般" xfId="0" builtinId="0"/>
    <cellStyle name="一般 2" xfId="14"/>
    <cellStyle name="千分位 2" xfId="15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7625"/>
          <a:ext cx="1133052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P13" sqref="P13"/>
    </sheetView>
  </sheetViews>
  <sheetFormatPr defaultRowHeight="16.5" x14ac:dyDescent="0.25"/>
  <cols>
    <col min="1" max="1" width="4.375" customWidth="1"/>
    <col min="5" max="5" width="9.75" bestFit="1" customWidth="1"/>
    <col min="6" max="6" width="5.625" bestFit="1" customWidth="1"/>
    <col min="7" max="7" width="7" bestFit="1" customWidth="1"/>
    <col min="9" max="9" width="7.25" bestFit="1" customWidth="1"/>
    <col min="12" max="12" width="9.25" bestFit="1" customWidth="1"/>
  </cols>
  <sheetData>
    <row r="1" spans="2:12" ht="27" x14ac:dyDescent="0.45">
      <c r="B1" s="38" t="s">
        <v>19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2:12" ht="24" x14ac:dyDescent="0.25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12" ht="20.25" x14ac:dyDescent="0.25">
      <c r="B3" s="1"/>
      <c r="C3" s="13"/>
      <c r="D3" s="2"/>
      <c r="E3" s="53" t="s">
        <v>20</v>
      </c>
      <c r="F3" s="54"/>
      <c r="G3" s="54"/>
      <c r="H3" s="54"/>
      <c r="I3" s="54"/>
      <c r="J3" s="54"/>
      <c r="K3" s="55"/>
      <c r="L3" s="12" t="s">
        <v>1</v>
      </c>
    </row>
    <row r="4" spans="2:12" x14ac:dyDescent="0.25">
      <c r="B4" s="41" t="s">
        <v>2</v>
      </c>
      <c r="C4" s="42" t="s">
        <v>3</v>
      </c>
      <c r="D4" s="42" t="s">
        <v>4</v>
      </c>
      <c r="E4" s="50" t="s">
        <v>5</v>
      </c>
      <c r="F4" s="51"/>
      <c r="G4" s="51"/>
      <c r="H4" s="52"/>
      <c r="I4" s="43" t="s">
        <v>6</v>
      </c>
      <c r="J4" s="43" t="s">
        <v>7</v>
      </c>
      <c r="K4" s="43" t="s">
        <v>8</v>
      </c>
      <c r="L4" s="43" t="s">
        <v>9</v>
      </c>
    </row>
    <row r="5" spans="2:12" x14ac:dyDescent="0.25">
      <c r="B5" s="41"/>
      <c r="C5" s="42"/>
      <c r="D5" s="42"/>
      <c r="E5" s="12" t="s">
        <v>10</v>
      </c>
      <c r="F5" s="12" t="s">
        <v>11</v>
      </c>
      <c r="G5" s="3" t="s">
        <v>12</v>
      </c>
      <c r="H5" s="12" t="s">
        <v>13</v>
      </c>
      <c r="I5" s="43"/>
      <c r="J5" s="43"/>
      <c r="K5" s="43"/>
      <c r="L5" s="43"/>
    </row>
    <row r="6" spans="2:12" ht="16.5" customHeight="1" x14ac:dyDescent="0.25">
      <c r="B6" s="44" t="s">
        <v>21</v>
      </c>
      <c r="C6" s="46" t="s">
        <v>14</v>
      </c>
      <c r="D6" s="11" t="s">
        <v>22</v>
      </c>
      <c r="E6" s="5"/>
      <c r="F6" s="5"/>
      <c r="G6" s="5"/>
      <c r="H6" s="6">
        <v>420</v>
      </c>
      <c r="I6" s="6"/>
      <c r="J6" s="6"/>
      <c r="K6" s="6">
        <f>SUM(E6:J6)</f>
        <v>420</v>
      </c>
      <c r="L6" s="12"/>
    </row>
    <row r="7" spans="2:12" ht="30" x14ac:dyDescent="0.25">
      <c r="B7" s="45"/>
      <c r="C7" s="47"/>
      <c r="D7" s="11" t="s">
        <v>23</v>
      </c>
      <c r="E7" s="5"/>
      <c r="F7" s="5"/>
      <c r="G7" s="5"/>
      <c r="H7" s="6"/>
      <c r="I7" s="6">
        <v>1035</v>
      </c>
      <c r="J7" s="6"/>
      <c r="K7" s="6">
        <f>SUM(E7:J7)</f>
        <v>1035</v>
      </c>
      <c r="L7" s="14" t="s">
        <v>29</v>
      </c>
    </row>
    <row r="8" spans="2:12" x14ac:dyDescent="0.25">
      <c r="B8" s="45"/>
      <c r="C8" s="47"/>
      <c r="D8" s="11" t="s">
        <v>24</v>
      </c>
      <c r="E8" s="5"/>
      <c r="F8" s="5"/>
      <c r="G8" s="5"/>
      <c r="H8" s="6"/>
      <c r="I8" s="6">
        <v>2880</v>
      </c>
      <c r="J8" s="6"/>
      <c r="K8" s="6">
        <f t="shared" ref="K8:K11" si="0">SUM(E8:J8)</f>
        <v>2880</v>
      </c>
      <c r="L8" s="12"/>
    </row>
    <row r="9" spans="2:12" ht="30" x14ac:dyDescent="0.25">
      <c r="B9" s="45"/>
      <c r="C9" s="47"/>
      <c r="D9" s="11" t="s">
        <v>25</v>
      </c>
      <c r="E9" s="5"/>
      <c r="F9" s="5"/>
      <c r="G9" s="5"/>
      <c r="H9" s="6"/>
      <c r="I9" s="6"/>
      <c r="J9" s="6">
        <v>288</v>
      </c>
      <c r="K9" s="6">
        <f t="shared" si="0"/>
        <v>288</v>
      </c>
      <c r="L9" s="12"/>
    </row>
    <row r="10" spans="2:12" x14ac:dyDescent="0.25">
      <c r="B10" s="45"/>
      <c r="C10" s="47"/>
      <c r="D10" s="11" t="s">
        <v>26</v>
      </c>
      <c r="E10" s="5"/>
      <c r="F10" s="5"/>
      <c r="G10" s="5"/>
      <c r="H10" s="6"/>
      <c r="I10" s="6"/>
      <c r="J10" s="6">
        <v>336</v>
      </c>
      <c r="K10" s="6">
        <f t="shared" si="0"/>
        <v>336</v>
      </c>
      <c r="L10" s="12"/>
    </row>
    <row r="11" spans="2:12" ht="30" x14ac:dyDescent="0.25">
      <c r="B11" s="48"/>
      <c r="C11" s="49"/>
      <c r="D11" s="11" t="s">
        <v>27</v>
      </c>
      <c r="E11" s="5"/>
      <c r="F11" s="5"/>
      <c r="G11" s="5"/>
      <c r="H11" s="6"/>
      <c r="I11" s="6"/>
      <c r="J11" s="6">
        <v>2247</v>
      </c>
      <c r="K11" s="6">
        <f t="shared" si="0"/>
        <v>2247</v>
      </c>
      <c r="L11" s="12"/>
    </row>
    <row r="12" spans="2:12" x14ac:dyDescent="0.25">
      <c r="B12" s="43" t="s">
        <v>8</v>
      </c>
      <c r="C12" s="43"/>
      <c r="D12" s="11"/>
      <c r="E12" s="6">
        <f t="shared" ref="E12:J12" si="1">SUM(E6:E7)</f>
        <v>0</v>
      </c>
      <c r="F12" s="6">
        <f t="shared" si="1"/>
        <v>0</v>
      </c>
      <c r="G12" s="6">
        <f t="shared" si="1"/>
        <v>0</v>
      </c>
      <c r="H12" s="6">
        <f t="shared" si="1"/>
        <v>420</v>
      </c>
      <c r="I12" s="6">
        <f t="shared" si="1"/>
        <v>1035</v>
      </c>
      <c r="J12" s="6">
        <f t="shared" si="1"/>
        <v>0</v>
      </c>
      <c r="K12" s="6">
        <f>SUM(K6:K11)</f>
        <v>7206</v>
      </c>
      <c r="L12" s="12"/>
    </row>
    <row r="13" spans="2:12" x14ac:dyDescent="0.25">
      <c r="B13" s="34" t="s">
        <v>15</v>
      </c>
      <c r="C13" s="34"/>
      <c r="D13" s="7">
        <f>K12</f>
        <v>7206</v>
      </c>
      <c r="E13" s="7"/>
      <c r="F13" s="7"/>
      <c r="G13" s="7"/>
      <c r="H13" s="7"/>
      <c r="I13" s="10"/>
      <c r="J13" s="10"/>
      <c r="K13" s="37"/>
      <c r="L13" s="37"/>
    </row>
    <row r="14" spans="2:12" x14ac:dyDescent="0.25">
      <c r="B14" s="8" t="s">
        <v>16</v>
      </c>
      <c r="C14" s="13"/>
      <c r="D14" s="59"/>
      <c r="E14" s="60"/>
      <c r="F14" s="60"/>
      <c r="G14" s="61"/>
      <c r="H14" s="56" t="s">
        <v>28</v>
      </c>
      <c r="I14" s="57"/>
      <c r="J14" s="58"/>
      <c r="K14" s="9" t="s">
        <v>18</v>
      </c>
      <c r="L14" s="9"/>
    </row>
  </sheetData>
  <mergeCells count="18">
    <mergeCell ref="H14:J14"/>
    <mergeCell ref="D14:G14"/>
    <mergeCell ref="B12:C12"/>
    <mergeCell ref="B13:C13"/>
    <mergeCell ref="K13:L13"/>
    <mergeCell ref="B6:B11"/>
    <mergeCell ref="C6:C11"/>
    <mergeCell ref="B1:L1"/>
    <mergeCell ref="B2:L2"/>
    <mergeCell ref="B4:B5"/>
    <mergeCell ref="C4:C5"/>
    <mergeCell ref="D4:D5"/>
    <mergeCell ref="I4:I5"/>
    <mergeCell ref="J4:J5"/>
    <mergeCell ref="E4:H4"/>
    <mergeCell ref="E3:K3"/>
    <mergeCell ref="K4:K5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sqref="A1:XFD1048576"/>
    </sheetView>
  </sheetViews>
  <sheetFormatPr defaultRowHeight="16.5" x14ac:dyDescent="0.25"/>
  <cols>
    <col min="1" max="1" width="4.375" customWidth="1"/>
    <col min="4" max="4" width="11.375" customWidth="1"/>
    <col min="5" max="5" width="5.625" bestFit="1" customWidth="1"/>
    <col min="6" max="6" width="5.125" bestFit="1" customWidth="1"/>
    <col min="7" max="7" width="7" bestFit="1" customWidth="1"/>
    <col min="8" max="8" width="7.25" bestFit="1" customWidth="1"/>
    <col min="11" max="11" width="18.375" bestFit="1" customWidth="1"/>
  </cols>
  <sheetData>
    <row r="1" spans="2:11" ht="27" x14ac:dyDescent="0.45">
      <c r="B1" s="38" t="s">
        <v>19</v>
      </c>
      <c r="C1" s="38"/>
      <c r="D1" s="38"/>
      <c r="E1" s="38"/>
      <c r="F1" s="38"/>
      <c r="G1" s="38"/>
      <c r="H1" s="38"/>
      <c r="I1" s="38"/>
      <c r="J1" s="38"/>
      <c r="K1" s="38"/>
    </row>
    <row r="2" spans="2:11" ht="24" x14ac:dyDescent="0.25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</row>
    <row r="3" spans="2:11" ht="20.25" x14ac:dyDescent="0.25">
      <c r="B3" s="1"/>
      <c r="C3" s="16"/>
      <c r="D3" s="2"/>
      <c r="E3" s="53" t="s">
        <v>30</v>
      </c>
      <c r="F3" s="54"/>
      <c r="G3" s="54"/>
      <c r="H3" s="54"/>
      <c r="I3" s="54"/>
      <c r="J3" s="55"/>
      <c r="K3" s="18" t="s">
        <v>1</v>
      </c>
    </row>
    <row r="4" spans="2:11" x14ac:dyDescent="0.25">
      <c r="B4" s="41" t="s">
        <v>2</v>
      </c>
      <c r="C4" s="42" t="s">
        <v>3</v>
      </c>
      <c r="D4" s="42" t="s">
        <v>4</v>
      </c>
      <c r="E4" s="50" t="s">
        <v>5</v>
      </c>
      <c r="F4" s="51"/>
      <c r="G4" s="51"/>
      <c r="H4" s="43" t="s">
        <v>6</v>
      </c>
      <c r="I4" s="43" t="s">
        <v>7</v>
      </c>
      <c r="J4" s="43" t="s">
        <v>8</v>
      </c>
      <c r="K4" s="43" t="s">
        <v>9</v>
      </c>
    </row>
    <row r="5" spans="2:11" x14ac:dyDescent="0.25">
      <c r="B5" s="41"/>
      <c r="C5" s="42"/>
      <c r="D5" s="42"/>
      <c r="E5" s="18" t="s">
        <v>11</v>
      </c>
      <c r="F5" s="3" t="s">
        <v>33</v>
      </c>
      <c r="G5" s="18" t="s">
        <v>13</v>
      </c>
      <c r="H5" s="43"/>
      <c r="I5" s="43"/>
      <c r="J5" s="43"/>
      <c r="K5" s="43"/>
    </row>
    <row r="6" spans="2:11" ht="16.5" customHeight="1" x14ac:dyDescent="0.25">
      <c r="B6" s="44" t="s">
        <v>31</v>
      </c>
      <c r="C6" s="46" t="s">
        <v>14</v>
      </c>
      <c r="D6" s="17" t="s">
        <v>32</v>
      </c>
      <c r="E6" s="5"/>
      <c r="F6" s="5"/>
      <c r="G6" s="5">
        <v>105</v>
      </c>
      <c r="H6" s="6"/>
      <c r="I6" s="6"/>
      <c r="J6" s="6">
        <f>SUM(E6:I6)</f>
        <v>105</v>
      </c>
      <c r="K6" s="18"/>
    </row>
    <row r="7" spans="2:11" x14ac:dyDescent="0.25">
      <c r="B7" s="45"/>
      <c r="C7" s="47"/>
      <c r="D7" s="17" t="s">
        <v>36</v>
      </c>
      <c r="E7" s="5"/>
      <c r="F7" s="5"/>
      <c r="G7" s="5"/>
      <c r="H7" s="6"/>
      <c r="I7" s="6">
        <v>300</v>
      </c>
      <c r="J7" s="6">
        <f t="shared" ref="J7:J9" si="0">SUM(E7:I7)</f>
        <v>300</v>
      </c>
      <c r="K7" s="17"/>
    </row>
    <row r="8" spans="2:11" ht="30" x14ac:dyDescent="0.25">
      <c r="B8" s="45"/>
      <c r="C8" s="47"/>
      <c r="D8" s="17" t="s">
        <v>34</v>
      </c>
      <c r="E8" s="5"/>
      <c r="F8" s="5"/>
      <c r="G8" s="5"/>
      <c r="H8" s="6"/>
      <c r="I8" s="6">
        <v>31481</v>
      </c>
      <c r="J8" s="6">
        <f t="shared" si="0"/>
        <v>31481</v>
      </c>
      <c r="K8" s="18" t="s">
        <v>35</v>
      </c>
    </row>
    <row r="9" spans="2:11" x14ac:dyDescent="0.25">
      <c r="B9" s="45"/>
      <c r="C9" s="47"/>
      <c r="D9" s="17" t="s">
        <v>37</v>
      </c>
      <c r="E9" s="5"/>
      <c r="F9" s="5"/>
      <c r="G9" s="5"/>
      <c r="H9" s="6"/>
      <c r="I9" s="6">
        <v>10000</v>
      </c>
      <c r="J9" s="6">
        <f t="shared" si="0"/>
        <v>10000</v>
      </c>
      <c r="K9" s="18"/>
    </row>
    <row r="10" spans="2:11" x14ac:dyDescent="0.25">
      <c r="B10" s="43" t="s">
        <v>8</v>
      </c>
      <c r="C10" s="43"/>
      <c r="D10" s="17"/>
      <c r="E10" s="6">
        <f>SUM(E6:E7)</f>
        <v>0</v>
      </c>
      <c r="F10" s="6">
        <f>SUM(F6:F7)</f>
        <v>0</v>
      </c>
      <c r="G10" s="6">
        <f>SUM(G6:G7)</f>
        <v>105</v>
      </c>
      <c r="H10" s="6">
        <f>SUM(H6:H7)</f>
        <v>0</v>
      </c>
      <c r="I10" s="6">
        <f>SUM(I6:I9)</f>
        <v>41781</v>
      </c>
      <c r="J10" s="6">
        <f>SUM(J6:J9)</f>
        <v>41886</v>
      </c>
      <c r="K10" s="18"/>
    </row>
    <row r="11" spans="2:11" x14ac:dyDescent="0.25">
      <c r="B11" s="34" t="s">
        <v>15</v>
      </c>
      <c r="C11" s="34"/>
      <c r="D11" s="7">
        <f>J10</f>
        <v>41886</v>
      </c>
      <c r="E11" s="7"/>
      <c r="F11" s="7"/>
      <c r="G11" s="7"/>
      <c r="H11" s="15" t="s">
        <v>38</v>
      </c>
      <c r="I11" s="15" t="s">
        <v>39</v>
      </c>
      <c r="J11" s="37"/>
      <c r="K11" s="37"/>
    </row>
    <row r="12" spans="2:11" x14ac:dyDescent="0.25">
      <c r="B12" s="8" t="s">
        <v>16</v>
      </c>
      <c r="C12" s="16"/>
      <c r="D12" s="59"/>
      <c r="E12" s="60"/>
      <c r="F12" s="60"/>
      <c r="G12" s="61"/>
      <c r="H12" s="57"/>
      <c r="I12" s="58"/>
      <c r="J12" s="9" t="s">
        <v>18</v>
      </c>
      <c r="K12" s="9"/>
    </row>
  </sheetData>
  <mergeCells count="18"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  <mergeCell ref="D12:G12"/>
    <mergeCell ref="H12:I12"/>
    <mergeCell ref="K4:K5"/>
    <mergeCell ref="B6:B9"/>
    <mergeCell ref="C6:C9"/>
    <mergeCell ref="B10:C10"/>
    <mergeCell ref="B11:C11"/>
    <mergeCell ref="J11:K1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H22" sqref="H22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" bestFit="1" customWidth="1"/>
    <col min="10" max="10" width="8.375" bestFit="1" customWidth="1"/>
    <col min="12" max="12" width="10.875" bestFit="1" customWidth="1"/>
  </cols>
  <sheetData>
    <row r="1" spans="2:12" ht="27" x14ac:dyDescent="0.45">
      <c r="B1" s="65" t="s">
        <v>53</v>
      </c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2:12" ht="24" x14ac:dyDescent="0.25">
      <c r="B2" s="39" t="s">
        <v>52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12" ht="20.25" x14ac:dyDescent="0.25">
      <c r="B3" s="1"/>
      <c r="C3" s="22"/>
      <c r="D3" s="2"/>
      <c r="E3" s="40" t="s">
        <v>51</v>
      </c>
      <c r="F3" s="40"/>
      <c r="G3" s="40"/>
      <c r="H3" s="40"/>
      <c r="I3" s="40"/>
      <c r="J3" s="40"/>
      <c r="K3" s="40"/>
      <c r="L3" s="20" t="s">
        <v>50</v>
      </c>
    </row>
    <row r="4" spans="2:12" x14ac:dyDescent="0.25">
      <c r="B4" s="41" t="s">
        <v>2</v>
      </c>
      <c r="C4" s="42" t="s">
        <v>3</v>
      </c>
      <c r="D4" s="42" t="s">
        <v>4</v>
      </c>
      <c r="E4" s="43" t="s">
        <v>5</v>
      </c>
      <c r="F4" s="43"/>
      <c r="G4" s="43"/>
      <c r="H4" s="43"/>
      <c r="I4" s="43" t="s">
        <v>6</v>
      </c>
      <c r="J4" s="43" t="s">
        <v>7</v>
      </c>
      <c r="K4" s="43" t="s">
        <v>8</v>
      </c>
      <c r="L4" s="43" t="s">
        <v>9</v>
      </c>
    </row>
    <row r="5" spans="2:12" x14ac:dyDescent="0.25">
      <c r="B5" s="41"/>
      <c r="C5" s="42"/>
      <c r="D5" s="42"/>
      <c r="E5" s="20" t="s">
        <v>49</v>
      </c>
      <c r="F5" s="20" t="s">
        <v>48</v>
      </c>
      <c r="G5" s="20" t="s">
        <v>47</v>
      </c>
      <c r="H5" s="20" t="s">
        <v>13</v>
      </c>
      <c r="I5" s="43"/>
      <c r="J5" s="43"/>
      <c r="K5" s="43"/>
      <c r="L5" s="43"/>
    </row>
    <row r="6" spans="2:12" ht="16.5" customHeight="1" x14ac:dyDescent="0.25">
      <c r="B6" s="64" t="s">
        <v>46</v>
      </c>
      <c r="C6" s="42" t="s">
        <v>45</v>
      </c>
      <c r="D6" s="19" t="s">
        <v>44</v>
      </c>
      <c r="E6" s="4"/>
      <c r="F6" s="5"/>
      <c r="G6" s="5"/>
      <c r="H6" s="6">
        <v>1562</v>
      </c>
      <c r="I6" s="6"/>
      <c r="J6" s="6"/>
      <c r="K6" s="6">
        <f t="shared" ref="K6:K12" si="0">SUM(E6:J6)</f>
        <v>1562</v>
      </c>
      <c r="L6" s="20"/>
    </row>
    <row r="7" spans="2:12" x14ac:dyDescent="0.25">
      <c r="B7" s="41"/>
      <c r="C7" s="42"/>
      <c r="D7" s="20" t="s">
        <v>43</v>
      </c>
      <c r="E7" s="4"/>
      <c r="F7" s="5"/>
      <c r="G7" s="5">
        <v>3600</v>
      </c>
      <c r="H7" s="6"/>
      <c r="I7" s="6"/>
      <c r="J7" s="6"/>
      <c r="K7" s="6">
        <f t="shared" si="0"/>
        <v>3600</v>
      </c>
      <c r="L7" s="20"/>
    </row>
    <row r="8" spans="2:12" x14ac:dyDescent="0.25">
      <c r="B8" s="41"/>
      <c r="C8" s="42"/>
      <c r="D8" s="19" t="s">
        <v>42</v>
      </c>
      <c r="E8" s="4"/>
      <c r="F8" s="5"/>
      <c r="G8" s="5"/>
      <c r="H8" s="6"/>
      <c r="I8" s="6"/>
      <c r="J8" s="6">
        <v>28</v>
      </c>
      <c r="K8" s="6">
        <f t="shared" si="0"/>
        <v>28</v>
      </c>
      <c r="L8" s="20"/>
    </row>
    <row r="9" spans="2:12" x14ac:dyDescent="0.25">
      <c r="B9" s="41"/>
      <c r="C9" s="42"/>
      <c r="D9" s="19" t="s">
        <v>56</v>
      </c>
      <c r="E9" s="4"/>
      <c r="F9" s="5"/>
      <c r="G9" s="5"/>
      <c r="H9" s="6"/>
      <c r="I9" s="6">
        <v>1719</v>
      </c>
      <c r="J9" s="6"/>
      <c r="K9" s="6">
        <f t="shared" si="0"/>
        <v>1719</v>
      </c>
      <c r="L9" s="20"/>
    </row>
    <row r="10" spans="2:12" ht="30" x14ac:dyDescent="0.25">
      <c r="B10" s="41"/>
      <c r="C10" s="42"/>
      <c r="D10" s="19" t="s">
        <v>54</v>
      </c>
      <c r="E10" s="4"/>
      <c r="F10" s="5"/>
      <c r="G10" s="5"/>
      <c r="H10" s="6"/>
      <c r="I10" s="6"/>
      <c r="J10" s="6">
        <v>39190</v>
      </c>
      <c r="K10" s="6">
        <f t="shared" si="0"/>
        <v>39190</v>
      </c>
      <c r="L10" s="20"/>
    </row>
    <row r="11" spans="2:12" x14ac:dyDescent="0.25">
      <c r="B11" s="41"/>
      <c r="C11" s="42"/>
      <c r="D11" s="19" t="s">
        <v>55</v>
      </c>
      <c r="E11" s="4"/>
      <c r="F11" s="5"/>
      <c r="G11" s="5"/>
      <c r="H11" s="6"/>
      <c r="I11" s="6"/>
      <c r="J11" s="6">
        <v>4300</v>
      </c>
      <c r="K11" s="6">
        <f t="shared" si="0"/>
        <v>4300</v>
      </c>
      <c r="L11" s="20"/>
    </row>
    <row r="12" spans="2:12" x14ac:dyDescent="0.25">
      <c r="B12" s="41"/>
      <c r="C12" s="42"/>
      <c r="D12" s="19" t="s">
        <v>41</v>
      </c>
      <c r="E12" s="4"/>
      <c r="F12" s="5"/>
      <c r="G12" s="5"/>
      <c r="H12" s="6"/>
      <c r="I12" s="6"/>
      <c r="J12" s="6">
        <v>4540</v>
      </c>
      <c r="K12" s="6">
        <f t="shared" si="0"/>
        <v>4540</v>
      </c>
      <c r="L12" s="20"/>
    </row>
    <row r="13" spans="2:12" x14ac:dyDescent="0.25">
      <c r="B13" s="43" t="s">
        <v>8</v>
      </c>
      <c r="C13" s="43"/>
      <c r="D13" s="19"/>
      <c r="E13" s="6">
        <f t="shared" ref="E13:K13" si="1">SUM(E6:E12)</f>
        <v>0</v>
      </c>
      <c r="F13" s="6">
        <f t="shared" si="1"/>
        <v>0</v>
      </c>
      <c r="G13" s="6">
        <f t="shared" si="1"/>
        <v>3600</v>
      </c>
      <c r="H13" s="6">
        <f t="shared" si="1"/>
        <v>1562</v>
      </c>
      <c r="I13" s="6">
        <f t="shared" si="1"/>
        <v>1719</v>
      </c>
      <c r="J13" s="6">
        <f t="shared" si="1"/>
        <v>48058</v>
      </c>
      <c r="K13" s="6">
        <f t="shared" si="1"/>
        <v>54939</v>
      </c>
      <c r="L13" s="20"/>
    </row>
    <row r="14" spans="2:12" x14ac:dyDescent="0.25">
      <c r="B14" s="34" t="s">
        <v>15</v>
      </c>
      <c r="C14" s="34"/>
      <c r="D14" s="7">
        <f>K13</f>
        <v>54939</v>
      </c>
      <c r="E14" s="7"/>
      <c r="F14" s="7"/>
      <c r="G14" s="7"/>
      <c r="H14" s="7"/>
      <c r="I14" s="21"/>
      <c r="J14" s="21"/>
      <c r="K14" s="37"/>
      <c r="L14" s="37"/>
    </row>
    <row r="15" spans="2:12" ht="18.75" x14ac:dyDescent="0.25">
      <c r="B15" s="25" t="s">
        <v>16</v>
      </c>
      <c r="C15" s="24"/>
      <c r="D15" s="24"/>
      <c r="E15" s="62" t="s">
        <v>17</v>
      </c>
      <c r="F15" s="35"/>
      <c r="G15" s="24"/>
      <c r="H15" s="63"/>
      <c r="I15" s="36"/>
      <c r="J15" s="24"/>
      <c r="K15" s="23" t="s">
        <v>40</v>
      </c>
      <c r="L15" s="23"/>
    </row>
  </sheetData>
  <mergeCells count="18"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  <mergeCell ref="E15:F15"/>
    <mergeCell ref="H15:I15"/>
    <mergeCell ref="L4:L5"/>
    <mergeCell ref="B6:B12"/>
    <mergeCell ref="C6:C12"/>
    <mergeCell ref="B13:C13"/>
    <mergeCell ref="B14:C14"/>
    <mergeCell ref="K14:L1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K6" sqref="K6:K13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.375" customWidth="1"/>
    <col min="8" max="8" width="7" bestFit="1" customWidth="1"/>
    <col min="10" max="10" width="9.5" bestFit="1" customWidth="1"/>
    <col min="12" max="12" width="10.875" bestFit="1" customWidth="1"/>
  </cols>
  <sheetData>
    <row r="1" spans="2:12" ht="27" x14ac:dyDescent="0.45">
      <c r="B1" s="65" t="s">
        <v>19</v>
      </c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2:12" ht="24" x14ac:dyDescent="0.25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2:12" ht="20.25" x14ac:dyDescent="0.25">
      <c r="B3" s="1"/>
      <c r="C3" s="30"/>
      <c r="D3" s="2"/>
      <c r="E3" s="40" t="s">
        <v>59</v>
      </c>
      <c r="F3" s="40"/>
      <c r="G3" s="40"/>
      <c r="H3" s="40"/>
      <c r="I3" s="40"/>
      <c r="J3" s="40"/>
      <c r="K3" s="40"/>
      <c r="L3" s="27" t="s">
        <v>1</v>
      </c>
    </row>
    <row r="4" spans="2:12" x14ac:dyDescent="0.25">
      <c r="B4" s="41" t="s">
        <v>2</v>
      </c>
      <c r="C4" s="42" t="s">
        <v>3</v>
      </c>
      <c r="D4" s="42" t="s">
        <v>4</v>
      </c>
      <c r="E4" s="43" t="s">
        <v>5</v>
      </c>
      <c r="F4" s="43"/>
      <c r="G4" s="43"/>
      <c r="H4" s="43"/>
      <c r="I4" s="43" t="s">
        <v>6</v>
      </c>
      <c r="J4" s="43" t="s">
        <v>7</v>
      </c>
      <c r="K4" s="43" t="s">
        <v>8</v>
      </c>
      <c r="L4" s="43" t="s">
        <v>9</v>
      </c>
    </row>
    <row r="5" spans="2:12" x14ac:dyDescent="0.25">
      <c r="B5" s="41"/>
      <c r="C5" s="42"/>
      <c r="D5" s="42"/>
      <c r="E5" s="27" t="s">
        <v>57</v>
      </c>
      <c r="F5" s="27" t="s">
        <v>13</v>
      </c>
      <c r="G5" s="32" t="s">
        <v>68</v>
      </c>
      <c r="H5" s="27" t="s">
        <v>63</v>
      </c>
      <c r="I5" s="43"/>
      <c r="J5" s="43"/>
      <c r="K5" s="43"/>
      <c r="L5" s="43"/>
    </row>
    <row r="6" spans="2:12" ht="16.5" customHeight="1" x14ac:dyDescent="0.25">
      <c r="B6" s="64" t="s">
        <v>60</v>
      </c>
      <c r="C6" s="42" t="s">
        <v>14</v>
      </c>
      <c r="D6" s="26" t="s">
        <v>61</v>
      </c>
      <c r="E6" s="4"/>
      <c r="F6" s="5">
        <v>310</v>
      </c>
      <c r="G6" s="5"/>
      <c r="H6" s="5"/>
      <c r="I6" s="6"/>
      <c r="J6" s="6"/>
      <c r="K6" s="6">
        <f>SUM(E6:J6)</f>
        <v>310</v>
      </c>
      <c r="L6" s="27"/>
    </row>
    <row r="7" spans="2:12" x14ac:dyDescent="0.25">
      <c r="B7" s="41"/>
      <c r="C7" s="42"/>
      <c r="D7" s="27" t="s">
        <v>62</v>
      </c>
      <c r="E7" s="4">
        <v>1097</v>
      </c>
      <c r="F7" s="5"/>
      <c r="G7" s="5"/>
      <c r="H7" s="5"/>
      <c r="I7" s="6"/>
      <c r="J7" s="6"/>
      <c r="K7" s="6">
        <f t="shared" ref="K7:K13" si="0">SUM(E7:J7)</f>
        <v>1097</v>
      </c>
      <c r="L7" s="27"/>
    </row>
    <row r="8" spans="2:12" x14ac:dyDescent="0.25">
      <c r="B8" s="41"/>
      <c r="C8" s="42"/>
      <c r="D8" s="32" t="s">
        <v>68</v>
      </c>
      <c r="E8" s="4"/>
      <c r="F8" s="5"/>
      <c r="G8" s="5">
        <v>1000</v>
      </c>
      <c r="H8" s="5"/>
      <c r="I8" s="6"/>
      <c r="J8" s="6"/>
      <c r="K8" s="6">
        <f t="shared" si="0"/>
        <v>1000</v>
      </c>
      <c r="L8" s="32"/>
    </row>
    <row r="9" spans="2:12" x14ac:dyDescent="0.25">
      <c r="B9" s="41"/>
      <c r="C9" s="42"/>
      <c r="D9" s="32" t="s">
        <v>64</v>
      </c>
      <c r="E9" s="4"/>
      <c r="F9" s="5"/>
      <c r="G9" s="5"/>
      <c r="H9" s="5">
        <v>1800</v>
      </c>
      <c r="I9" s="6"/>
      <c r="J9" s="6"/>
      <c r="K9" s="6">
        <f t="shared" si="0"/>
        <v>1800</v>
      </c>
      <c r="L9" s="27"/>
    </row>
    <row r="10" spans="2:12" x14ac:dyDescent="0.25">
      <c r="B10" s="41"/>
      <c r="C10" s="42"/>
      <c r="D10" s="26" t="s">
        <v>66</v>
      </c>
      <c r="E10" s="4"/>
      <c r="F10" s="5"/>
      <c r="G10" s="5"/>
      <c r="H10" s="5"/>
      <c r="I10" s="6">
        <v>780</v>
      </c>
      <c r="J10" s="6"/>
      <c r="K10" s="6">
        <f t="shared" si="0"/>
        <v>780</v>
      </c>
      <c r="L10" s="32"/>
    </row>
    <row r="11" spans="2:12" x14ac:dyDescent="0.25">
      <c r="B11" s="41"/>
      <c r="C11" s="42"/>
      <c r="D11" s="26" t="s">
        <v>58</v>
      </c>
      <c r="E11" s="4"/>
      <c r="F11" s="5"/>
      <c r="G11" s="5"/>
      <c r="H11" s="5"/>
      <c r="I11" s="6"/>
      <c r="J11" s="6">
        <v>1435</v>
      </c>
      <c r="K11" s="6">
        <f t="shared" si="0"/>
        <v>1435</v>
      </c>
      <c r="L11" s="27"/>
    </row>
    <row r="12" spans="2:12" x14ac:dyDescent="0.25">
      <c r="B12" s="41"/>
      <c r="C12" s="42"/>
      <c r="D12" s="31" t="s">
        <v>65</v>
      </c>
      <c r="E12" s="4"/>
      <c r="F12" s="5"/>
      <c r="G12" s="5"/>
      <c r="H12" s="5"/>
      <c r="I12" s="6"/>
      <c r="J12" s="6">
        <v>2004</v>
      </c>
      <c r="K12" s="6">
        <f t="shared" si="0"/>
        <v>2004</v>
      </c>
      <c r="L12" s="32"/>
    </row>
    <row r="13" spans="2:12" x14ac:dyDescent="0.25">
      <c r="B13" s="41"/>
      <c r="C13" s="42"/>
      <c r="D13" s="26" t="s">
        <v>67</v>
      </c>
      <c r="E13" s="4"/>
      <c r="F13" s="5"/>
      <c r="G13" s="5"/>
      <c r="H13" s="5"/>
      <c r="I13" s="6"/>
      <c r="J13" s="6">
        <v>200</v>
      </c>
      <c r="K13" s="6">
        <f t="shared" si="0"/>
        <v>200</v>
      </c>
      <c r="L13" s="27"/>
    </row>
    <row r="14" spans="2:12" x14ac:dyDescent="0.25">
      <c r="B14" s="43" t="s">
        <v>8</v>
      </c>
      <c r="C14" s="43"/>
      <c r="D14" s="26"/>
      <c r="E14" s="6">
        <f>SUM(E6:E13)</f>
        <v>1097</v>
      </c>
      <c r="F14" s="6">
        <f>SUM(F6:F13)</f>
        <v>310</v>
      </c>
      <c r="G14" s="6"/>
      <c r="H14" s="6">
        <f>SUM(H6:H13)</f>
        <v>1800</v>
      </c>
      <c r="I14" s="6">
        <f>SUM(I6:I13)</f>
        <v>780</v>
      </c>
      <c r="J14" s="6">
        <f>SUM(J6:J13)</f>
        <v>3639</v>
      </c>
      <c r="K14" s="6">
        <f>SUM(K6:K13)</f>
        <v>8626</v>
      </c>
      <c r="L14" s="27"/>
    </row>
    <row r="15" spans="2:12" x14ac:dyDescent="0.25">
      <c r="B15" s="34" t="s">
        <v>15</v>
      </c>
      <c r="C15" s="34"/>
      <c r="D15" s="7">
        <f>K14</f>
        <v>8626</v>
      </c>
      <c r="E15" s="7"/>
      <c r="F15" s="7"/>
      <c r="G15" s="7"/>
      <c r="H15" s="7"/>
      <c r="I15" s="29"/>
      <c r="J15" s="29"/>
      <c r="K15" s="37"/>
      <c r="L15" s="37"/>
    </row>
    <row r="16" spans="2:12" ht="18.75" x14ac:dyDescent="0.25">
      <c r="B16" s="25" t="s">
        <v>16</v>
      </c>
      <c r="C16" s="24"/>
      <c r="D16" s="24"/>
      <c r="E16" s="62" t="s">
        <v>17</v>
      </c>
      <c r="F16" s="35"/>
      <c r="G16" s="33"/>
      <c r="H16" s="24"/>
      <c r="I16" s="28"/>
      <c r="J16" s="24"/>
      <c r="K16" s="23" t="s">
        <v>18</v>
      </c>
      <c r="L16" s="23"/>
    </row>
  </sheetData>
  <mergeCells count="17">
    <mergeCell ref="E16:F16"/>
    <mergeCell ref="L4:L5"/>
    <mergeCell ref="B6:B13"/>
    <mergeCell ref="C6:C13"/>
    <mergeCell ref="B14:C14"/>
    <mergeCell ref="B15:C15"/>
    <mergeCell ref="K15:L15"/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活動費-201903+04</vt:lpstr>
      <vt:lpstr>活動費-201905+6月</vt:lpstr>
      <vt:lpstr>活動費-201906-10月</vt:lpstr>
      <vt:lpstr>01月-02月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2019-05-13T10:16:14Z</cp:lastPrinted>
  <dcterms:created xsi:type="dcterms:W3CDTF">2014-10-30T13:08:57Z</dcterms:created>
  <dcterms:modified xsi:type="dcterms:W3CDTF">2020-03-04T10:16:40Z</dcterms:modified>
</cp:coreProperties>
</file>