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515" yWindow="3795" windowWidth="20910" windowHeight="7830"/>
  </bookViews>
  <sheets>
    <sheet name="工作表1" sheetId="1" r:id="rId1"/>
  </sheets>
  <definedNames>
    <definedName name="_xlnm.Print_Area" localSheetId="0">工作表1!$A$1:$H$19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3" i="1" l="1"/>
  <c r="H4" i="1" s="1"/>
  <c r="F18" i="1" l="1"/>
  <c r="H5" i="1" l="1"/>
  <c r="H6" i="1" s="1"/>
  <c r="H7" i="1" s="1"/>
  <c r="H8" i="1" s="1"/>
  <c r="H9" i="1" s="1"/>
  <c r="H10" i="1" s="1"/>
  <c r="H11" i="1" s="1"/>
  <c r="H12" i="1" l="1"/>
  <c r="H13" i="1" s="1"/>
  <c r="H14" i="1" s="1"/>
  <c r="H15" i="1" s="1"/>
  <c r="H16" i="1" s="1"/>
  <c r="H17" i="1" s="1"/>
  <c r="H18" i="1"/>
</calcChain>
</file>

<file path=xl/sharedStrings.xml><?xml version="1.0" encoding="utf-8"?>
<sst xmlns="http://schemas.openxmlformats.org/spreadsheetml/2006/main" count="57" uniqueCount="50">
  <si>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</si>
  <si>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</si>
  <si>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</si>
  <si>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</si>
  <si>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</si>
  <si>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</si>
  <si>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</si>
  <si>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</si>
  <si>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</si>
  <si>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</si>
  <si>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</si>
  <si>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</si>
  <si>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</si>
  <si>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</si>
  <si>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</si>
  <si>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</si>
  <si>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</si>
  <si>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</si>
  <si>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</si>
  <si>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海星</t>
    <phoneticPr fontId="2" type="noConversion"/>
  </si>
  <si>
    <t>13</t>
  </si>
  <si>
    <t>14</t>
  </si>
  <si>
    <t>15</t>
  </si>
  <si>
    <t xml:space="preserve">     </t>
    <phoneticPr fontId="2" type="noConversion"/>
  </si>
  <si>
    <t>2</t>
  </si>
  <si>
    <t>海星</t>
    <phoneticPr fontId="2" type="noConversion"/>
  </si>
  <si>
    <t>綠雷德文創公司109年03月零用金明細表</t>
    <phoneticPr fontId="3" type="noConversion"/>
  </si>
  <si>
    <t>2月零用金餘額轉入</t>
    <phoneticPr fontId="2" type="noConversion"/>
  </si>
  <si>
    <t>待繳勞健保(108/12)+勞退費(108/12+109/01)+勞保滯納金(108/11+108/09)入帳</t>
    <phoneticPr fontId="2" type="noConversion"/>
  </si>
  <si>
    <t>勞健保(108/12)+勞退費(108/12+109/01)+勞保滯納金(108/11+108/09)</t>
    <phoneticPr fontId="2" type="noConversion"/>
  </si>
  <si>
    <t>RCM-6163-ETC過路費+預存金</t>
    <phoneticPr fontId="2" type="noConversion"/>
  </si>
  <si>
    <t>海星</t>
    <phoneticPr fontId="2" type="noConversion"/>
  </si>
  <si>
    <t>2179-FR-ETC過路費</t>
    <phoneticPr fontId="2" type="noConversion"/>
  </si>
  <si>
    <t>公司聚餐</t>
    <phoneticPr fontId="2" type="noConversion"/>
  </si>
  <si>
    <t>水牛</t>
    <phoneticPr fontId="2" type="noConversion"/>
  </si>
  <si>
    <t>蜘蛛</t>
    <phoneticPr fontId="2" type="noConversion"/>
  </si>
  <si>
    <t>停車費-私車公用</t>
    <phoneticPr fontId="2" type="noConversion"/>
  </si>
  <si>
    <t>RCM-6163-億光明車費</t>
    <phoneticPr fontId="2" type="noConversion"/>
  </si>
  <si>
    <t>兔子</t>
    <phoneticPr fontId="2" type="noConversion"/>
  </si>
  <si>
    <t>油資-RCM-6163</t>
    <phoneticPr fontId="2" type="noConversion"/>
  </si>
  <si>
    <t>穿山甲</t>
    <phoneticPr fontId="2" type="noConversion"/>
  </si>
  <si>
    <t>郵資-TO大庄國小公文</t>
    <phoneticPr fontId="2" type="noConversion"/>
  </si>
  <si>
    <t>電子投標點數儲值</t>
    <phoneticPr fontId="2" type="noConversion"/>
  </si>
  <si>
    <t>EP黑色碳粉匣</t>
    <phoneticPr fontId="2" type="noConversion"/>
  </si>
  <si>
    <t>北科大電費-2月</t>
    <phoneticPr fontId="2" type="noConversion"/>
  </si>
  <si>
    <t>海星</t>
    <phoneticPr fontId="2" type="noConversion"/>
  </si>
  <si>
    <t>備註</t>
    <phoneticPr fontId="2" type="noConversion"/>
  </si>
  <si>
    <t>由jillian代墊</t>
    <phoneticPr fontId="2" type="noConversion"/>
  </si>
  <si>
    <t>郵資-</t>
    <phoneticPr fontId="2" type="noConversion"/>
  </si>
  <si>
    <t>RCM-6163-路邊停車費*17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</si>
</sst>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tabSelected="1" workbookViewId="0">
      <selection activeCell="N16" sqref="N16"/>
    </sheetView>
  </sheetViews>
  <sheetFormatPr defaultRowHeight="16.5" x14ac:dyDescent="0.25"/>
  <cols>
    <col min="2" max="2" width="5.5" style="7" bestFit="1" customWidth="1"/>
    <col min="3" max="3" width="9.5" style="7" bestFit="1" customWidth="1"/>
    <col min="4" max="4" width="30.5" style="12" bestFit="1" customWidth="1"/>
    <col min="5" max="5" width="7.5" bestFit="1" customWidth="1"/>
    <col min="6" max="7" width="9.5" bestFit="1" customWidth="1"/>
    <col min="8" max="8" width="8.5" bestFit="1" customWidth="1"/>
    <col min="9" max="9" width="12.125" bestFit="1" customWidth="1"/>
  </cols>
  <sheetData>
    <row r="1" spans="2:11" ht="21" x14ac:dyDescent="0.25">
      <c r="B1" s="18" t="s">
        <v>26</v>
      </c>
      <c r="C1" s="19"/>
      <c r="D1" s="19"/>
      <c r="E1" s="19"/>
      <c r="F1" s="19"/>
      <c r="G1" s="19"/>
      <c r="H1" s="19"/>
      <c r="I1" s="20"/>
    </row>
    <row r="2" spans="2:11" x14ac:dyDescent="0.25">
      <c r="B2" s="6" t="s">
        <v>7</v>
      </c>
      <c r="C2" s="1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6" t="s">
        <v>46</v>
      </c>
    </row>
    <row r="3" spans="2:11" x14ac:dyDescent="0.25">
      <c r="B3" s="6" t="s">
        <v>8</v>
      </c>
      <c r="C3" s="14">
        <v>43896</v>
      </c>
      <c r="D3" s="11" t="s">
        <v>27</v>
      </c>
      <c r="E3" s="2" t="s">
        <v>25</v>
      </c>
      <c r="F3" s="1"/>
      <c r="G3" s="1">
        <v>17231</v>
      </c>
      <c r="H3" s="3">
        <f>F3-G3</f>
        <v>-17231</v>
      </c>
      <c r="I3" s="15"/>
    </row>
    <row r="4" spans="2:11" ht="49.5" x14ac:dyDescent="0.25">
      <c r="B4" s="6" t="s">
        <v>24</v>
      </c>
      <c r="C4" s="4">
        <v>43906</v>
      </c>
      <c r="D4" s="11" t="s">
        <v>28</v>
      </c>
      <c r="E4" s="2" t="s">
        <v>19</v>
      </c>
      <c r="F4" s="3">
        <v>117648</v>
      </c>
      <c r="G4" s="8"/>
      <c r="H4" s="3">
        <f t="shared" ref="H4:H17" si="0">H3+F4-G4</f>
        <v>100417</v>
      </c>
      <c r="I4" s="15" t="s">
        <v>47</v>
      </c>
    </row>
    <row r="5" spans="2:11" s="9" customFormat="1" ht="49.5" x14ac:dyDescent="0.25">
      <c r="B5" s="6" t="s">
        <v>9</v>
      </c>
      <c r="C5" s="4">
        <v>43906</v>
      </c>
      <c r="D5" s="11" t="s">
        <v>29</v>
      </c>
      <c r="E5" s="2" t="s">
        <v>19</v>
      </c>
      <c r="F5" s="3"/>
      <c r="G5" s="3">
        <v>117648</v>
      </c>
      <c r="H5" s="3">
        <f t="shared" si="0"/>
        <v>-17231</v>
      </c>
      <c r="I5" s="16"/>
      <c r="J5"/>
      <c r="K5"/>
    </row>
    <row r="6" spans="2:11" s="9" customFormat="1" x14ac:dyDescent="0.25">
      <c r="B6" s="6" t="s">
        <v>10</v>
      </c>
      <c r="C6" s="4">
        <v>43896</v>
      </c>
      <c r="D6" s="11" t="s">
        <v>30</v>
      </c>
      <c r="E6" s="2" t="s">
        <v>31</v>
      </c>
      <c r="F6" s="3"/>
      <c r="G6" s="8">
        <v>1472</v>
      </c>
      <c r="H6" s="3">
        <f t="shared" si="0"/>
        <v>-18703</v>
      </c>
      <c r="I6" s="16"/>
      <c r="J6"/>
      <c r="K6"/>
    </row>
    <row r="7" spans="2:11" s="9" customFormat="1" x14ac:dyDescent="0.25">
      <c r="B7" s="6" t="s">
        <v>11</v>
      </c>
      <c r="C7" s="4">
        <v>43896</v>
      </c>
      <c r="D7" s="11" t="s">
        <v>32</v>
      </c>
      <c r="E7" s="2" t="s">
        <v>31</v>
      </c>
      <c r="F7" s="3"/>
      <c r="G7" s="8">
        <v>12</v>
      </c>
      <c r="H7" s="3">
        <f t="shared" si="0"/>
        <v>-18715</v>
      </c>
      <c r="I7" s="16"/>
      <c r="J7"/>
      <c r="K7"/>
    </row>
    <row r="8" spans="2:11" s="9" customFormat="1" x14ac:dyDescent="0.25">
      <c r="B8" s="6" t="s">
        <v>12</v>
      </c>
      <c r="C8" s="4">
        <v>43896</v>
      </c>
      <c r="D8" s="11" t="s">
        <v>33</v>
      </c>
      <c r="E8" s="2" t="s">
        <v>31</v>
      </c>
      <c r="F8" s="3"/>
      <c r="G8" s="8">
        <v>1331</v>
      </c>
      <c r="H8" s="3">
        <f t="shared" si="0"/>
        <v>-20046</v>
      </c>
      <c r="I8" s="16"/>
      <c r="J8"/>
      <c r="K8"/>
    </row>
    <row r="9" spans="2:11" s="9" customFormat="1" x14ac:dyDescent="0.25">
      <c r="B9" s="6" t="s">
        <v>13</v>
      </c>
      <c r="C9" s="4">
        <v>43894</v>
      </c>
      <c r="D9" s="11" t="s">
        <v>48</v>
      </c>
      <c r="E9" s="2" t="s">
        <v>34</v>
      </c>
      <c r="F9" s="3"/>
      <c r="G9" s="3">
        <v>28</v>
      </c>
      <c r="H9" s="3">
        <f t="shared" si="0"/>
        <v>-20074</v>
      </c>
      <c r="I9" s="16"/>
      <c r="J9"/>
      <c r="K9"/>
    </row>
    <row r="10" spans="2:11" s="9" customFormat="1" x14ac:dyDescent="0.25">
      <c r="B10" s="6" t="s">
        <v>14</v>
      </c>
      <c r="C10" s="4">
        <v>43903</v>
      </c>
      <c r="D10" s="11" t="s">
        <v>43</v>
      </c>
      <c r="E10" s="2" t="s">
        <v>31</v>
      </c>
      <c r="F10" s="8"/>
      <c r="G10" s="8">
        <v>800</v>
      </c>
      <c r="H10" s="3">
        <f t="shared" si="0"/>
        <v>-20874</v>
      </c>
      <c r="I10" s="16"/>
      <c r="J10"/>
      <c r="K10"/>
    </row>
    <row r="11" spans="2:11" s="9" customFormat="1" x14ac:dyDescent="0.25">
      <c r="B11" s="6" t="s">
        <v>15</v>
      </c>
      <c r="C11" s="4">
        <v>43907</v>
      </c>
      <c r="D11" s="11" t="s">
        <v>36</v>
      </c>
      <c r="E11" s="2" t="s">
        <v>35</v>
      </c>
      <c r="F11" s="8"/>
      <c r="G11" s="8">
        <v>90</v>
      </c>
      <c r="H11" s="3">
        <f t="shared" si="0"/>
        <v>-20964</v>
      </c>
      <c r="I11" s="16"/>
      <c r="J11"/>
      <c r="K11"/>
    </row>
    <row r="12" spans="2:11" s="9" customFormat="1" x14ac:dyDescent="0.25">
      <c r="B12" s="6" t="s">
        <v>16</v>
      </c>
      <c r="C12" s="4">
        <v>43908</v>
      </c>
      <c r="D12" s="11" t="s">
        <v>42</v>
      </c>
      <c r="E12" s="2" t="s">
        <v>31</v>
      </c>
      <c r="F12" s="1"/>
      <c r="G12" s="8">
        <v>1000</v>
      </c>
      <c r="H12" s="3">
        <f t="shared" si="0"/>
        <v>-21964</v>
      </c>
      <c r="I12" s="16"/>
      <c r="J12"/>
      <c r="K12"/>
    </row>
    <row r="13" spans="2:11" s="9" customFormat="1" x14ac:dyDescent="0.25">
      <c r="B13" s="6" t="s">
        <v>17</v>
      </c>
      <c r="C13" s="4">
        <v>43909</v>
      </c>
      <c r="D13" s="11" t="s">
        <v>37</v>
      </c>
      <c r="E13" s="2" t="s">
        <v>38</v>
      </c>
      <c r="F13" s="1"/>
      <c r="G13" s="8">
        <v>480</v>
      </c>
      <c r="H13" s="3">
        <f t="shared" si="0"/>
        <v>-22444</v>
      </c>
      <c r="I13" s="16"/>
      <c r="J13"/>
      <c r="K13"/>
    </row>
    <row r="14" spans="2:11" s="9" customFormat="1" x14ac:dyDescent="0.25">
      <c r="B14" s="6" t="s">
        <v>18</v>
      </c>
      <c r="C14" s="4">
        <v>43909</v>
      </c>
      <c r="D14" s="11" t="s">
        <v>39</v>
      </c>
      <c r="E14" s="2" t="s">
        <v>40</v>
      </c>
      <c r="F14" s="1"/>
      <c r="G14" s="8">
        <v>710</v>
      </c>
      <c r="H14" s="3">
        <f t="shared" si="0"/>
        <v>-23154</v>
      </c>
      <c r="I14" s="16"/>
      <c r="J14"/>
      <c r="K14"/>
    </row>
    <row r="15" spans="2:11" s="9" customFormat="1" x14ac:dyDescent="0.25">
      <c r="B15" s="6" t="s">
        <v>20</v>
      </c>
      <c r="C15" s="4">
        <v>43913</v>
      </c>
      <c r="D15" s="11" t="s">
        <v>41</v>
      </c>
      <c r="E15" s="2" t="s">
        <v>31</v>
      </c>
      <c r="F15" s="1"/>
      <c r="G15" s="8">
        <v>28</v>
      </c>
      <c r="H15" s="3">
        <f t="shared" si="0"/>
        <v>-23182</v>
      </c>
      <c r="I15" s="16"/>
      <c r="J15"/>
      <c r="K15"/>
    </row>
    <row r="16" spans="2:11" s="9" customFormat="1" x14ac:dyDescent="0.25">
      <c r="B16" s="6" t="s">
        <v>21</v>
      </c>
      <c r="C16" s="4">
        <v>43915</v>
      </c>
      <c r="D16" s="11" t="s">
        <v>44</v>
      </c>
      <c r="E16" s="2" t="s">
        <v>31</v>
      </c>
      <c r="F16" s="1"/>
      <c r="G16" s="8">
        <v>411</v>
      </c>
      <c r="H16" s="3">
        <f t="shared" si="0"/>
        <v>-23593</v>
      </c>
      <c r="I16" s="16"/>
      <c r="J16"/>
      <c r="K16"/>
    </row>
    <row r="17" spans="2:13" s="9" customFormat="1" x14ac:dyDescent="0.25">
      <c r="B17" s="6" t="s">
        <v>22</v>
      </c>
      <c r="C17" s="4">
        <v>43917</v>
      </c>
      <c r="D17" s="11" t="s">
        <v>49</v>
      </c>
      <c r="E17" s="2" t="s">
        <v>45</v>
      </c>
      <c r="F17" s="1"/>
      <c r="G17" s="8">
        <v>2648</v>
      </c>
      <c r="H17" s="3">
        <f t="shared" si="0"/>
        <v>-26241</v>
      </c>
      <c r="I17" s="16"/>
      <c r="J17"/>
      <c r="K17"/>
    </row>
    <row r="18" spans="2:13" x14ac:dyDescent="0.25">
      <c r="B18" s="13" t="s">
        <v>6</v>
      </c>
      <c r="C18" s="13"/>
      <c r="D18" s="13"/>
      <c r="E18" s="13"/>
      <c r="F18" s="5">
        <f>SUM(F4:F17)</f>
        <v>117648</v>
      </c>
      <c r="G18" s="5">
        <f>SUM(G3:G17)</f>
        <v>143889</v>
      </c>
      <c r="H18" s="3">
        <f>F18-G18</f>
        <v>-26241</v>
      </c>
      <c r="I18" s="15"/>
      <c r="M18" s="9"/>
    </row>
    <row r="19" spans="2:13" x14ac:dyDescent="0.25">
      <c r="B19" s="17"/>
      <c r="C19" s="17"/>
      <c r="D19" s="17"/>
      <c r="E19" s="17"/>
      <c r="F19" s="17"/>
      <c r="G19" s="17"/>
      <c r="H19" s="17"/>
      <c r="M19" s="9"/>
    </row>
    <row r="22" spans="2:13" x14ac:dyDescent="0.25">
      <c r="D22" s="12" t="s">
        <v>23</v>
      </c>
    </row>
  </sheetData>
  <mergeCells count="2">
    <mergeCell ref="B19:H19"/>
    <mergeCell ref="B1:I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2019-11-08T11:02:00Z</cp:lastPrinted>
  <dcterms:created xsi:type="dcterms:W3CDTF">2018-03-09T09:07:51Z</dcterms:created>
  <dcterms:modified xsi:type="dcterms:W3CDTF">2020-03-27T05:59:57Z</dcterms:modified>
</cp:coreProperties>
</file>