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an\Desktop\勞健保費用表\"/>
    </mc:Choice>
  </mc:AlternateContent>
  <xr:revisionPtr revIDLastSave="0" documentId="13_ncr:1_{A6CF872D-6901-4C77-AB23-324F25A5203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20201222" sheetId="1" r:id="rId1"/>
    <sheet name="20210129" sheetId="2" r:id="rId2"/>
    <sheet name="工作表3" sheetId="3" r:id="rId3"/>
  </sheets>
  <calcPr calcId="181029" concurrentCalc="0"/>
</workbook>
</file>

<file path=xl/calcChain.xml><?xml version="1.0" encoding="utf-8"?>
<calcChain xmlns="http://schemas.openxmlformats.org/spreadsheetml/2006/main">
  <c r="B30" i="2" l="1"/>
  <c r="C30" i="2"/>
  <c r="E30" i="2"/>
  <c r="F30" i="2"/>
  <c r="G30" i="2"/>
  <c r="H30" i="2"/>
  <c r="B31" i="2"/>
  <c r="C14" i="2"/>
  <c r="D14" i="2"/>
  <c r="E14" i="2"/>
  <c r="F14" i="2"/>
  <c r="G14" i="2"/>
  <c r="H14" i="2"/>
  <c r="B14" i="2"/>
  <c r="B15" i="2"/>
  <c r="I12" i="1"/>
  <c r="J12" i="1"/>
  <c r="G12" i="1"/>
  <c r="B10" i="1"/>
  <c r="C10" i="1"/>
  <c r="D10" i="1"/>
  <c r="B11" i="1"/>
  <c r="G13" i="1"/>
</calcChain>
</file>

<file path=xl/sharedStrings.xml><?xml version="1.0" encoding="utf-8"?>
<sst xmlns="http://schemas.openxmlformats.org/spreadsheetml/2006/main" count="97" uniqueCount="46">
  <si>
    <t>勞保</t>
    <phoneticPr fontId="1" type="noConversion"/>
  </si>
  <si>
    <t>勞退</t>
    <phoneticPr fontId="1" type="noConversion"/>
  </si>
  <si>
    <t>健保</t>
    <phoneticPr fontId="1" type="noConversion"/>
  </si>
  <si>
    <t>月份</t>
    <phoneticPr fontId="1" type="noConversion"/>
  </si>
  <si>
    <t>金額</t>
    <phoneticPr fontId="1" type="noConversion"/>
  </si>
  <si>
    <t>總金額</t>
    <phoneticPr fontId="1" type="noConversion"/>
  </si>
  <si>
    <t>健保滯納金</t>
    <phoneticPr fontId="1" type="noConversion"/>
  </si>
  <si>
    <t>V-1090516</t>
    <phoneticPr fontId="1" type="noConversion"/>
  </si>
  <si>
    <t>V-1090616</t>
    <phoneticPr fontId="1" type="noConversion"/>
  </si>
  <si>
    <t>V-1090915</t>
    <phoneticPr fontId="1" type="noConversion"/>
  </si>
  <si>
    <t>V-1091015</t>
    <phoneticPr fontId="1" type="noConversion"/>
  </si>
  <si>
    <t>雇主-$8460
V-1091103-個人</t>
    <phoneticPr fontId="1" type="noConversion"/>
  </si>
  <si>
    <t>V-1091201</t>
    <phoneticPr fontId="1" type="noConversion"/>
  </si>
  <si>
    <t>V-1091201-雇主+個人</t>
    <phoneticPr fontId="1" type="noConversion"/>
  </si>
  <si>
    <t>V-1091215</t>
    <phoneticPr fontId="1" type="noConversion"/>
  </si>
  <si>
    <t>雇主-$9888</t>
    <phoneticPr fontId="1" type="noConversion"/>
  </si>
  <si>
    <t>雇主-$7782</t>
    <phoneticPr fontId="1" type="noConversion"/>
  </si>
  <si>
    <t>綠雷德</t>
    <phoneticPr fontId="1" type="noConversion"/>
  </si>
  <si>
    <t>勞退滯納金</t>
    <phoneticPr fontId="1" type="noConversion"/>
  </si>
  <si>
    <t>勞保滯納金</t>
    <phoneticPr fontId="1" type="noConversion"/>
  </si>
  <si>
    <t>109年補充保費</t>
    <phoneticPr fontId="1" type="noConversion"/>
  </si>
  <si>
    <t>健保滯納金</t>
    <phoneticPr fontId="1" type="noConversion"/>
  </si>
  <si>
    <t>綠雷德-12/23繳清(綠)</t>
    <phoneticPr fontId="1" type="noConversion"/>
  </si>
  <si>
    <t>閱野-12/23繳清</t>
    <phoneticPr fontId="1" type="noConversion"/>
  </si>
  <si>
    <t>12/23已繳</t>
    <phoneticPr fontId="1" type="noConversion"/>
  </si>
  <si>
    <t>雇主-12/23已繳
V-1091103-個人</t>
    <phoneticPr fontId="1" type="noConversion"/>
  </si>
  <si>
    <t>雇主-12/23已繳
個人-$2634</t>
    <phoneticPr fontId="1" type="noConversion"/>
  </si>
  <si>
    <t>1/4自扣</t>
    <phoneticPr fontId="1" type="noConversion"/>
  </si>
  <si>
    <t>預計-2/1自扣</t>
    <phoneticPr fontId="1" type="noConversion"/>
  </si>
  <si>
    <t>勞退-(自扣未成功)次次月14日前</t>
    <phoneticPr fontId="1" type="noConversion"/>
  </si>
  <si>
    <t>勞保-(自扣)次次月14日前</t>
    <phoneticPr fontId="1" type="noConversion"/>
  </si>
  <si>
    <t>健保-(自扣)次次月14日前</t>
    <phoneticPr fontId="1" type="noConversion"/>
  </si>
  <si>
    <t>預計-2/15繳款期限</t>
    <phoneticPr fontId="1" type="noConversion"/>
  </si>
  <si>
    <t>自印</t>
    <phoneticPr fontId="1" type="noConversion"/>
  </si>
  <si>
    <t>1/18自扣</t>
    <phoneticPr fontId="1" type="noConversion"/>
  </si>
  <si>
    <t>預計-2/15自扣</t>
    <phoneticPr fontId="1" type="noConversion"/>
  </si>
  <si>
    <t>閱野</t>
    <phoneticPr fontId="1" type="noConversion"/>
  </si>
  <si>
    <t>勞退-(自扣)次次月14日前</t>
    <phoneticPr fontId="1" type="noConversion"/>
  </si>
  <si>
    <t>應-1/4自扣</t>
    <phoneticPr fontId="1" type="noConversion"/>
  </si>
  <si>
    <t>應-1/18自扣</t>
    <phoneticPr fontId="1" type="noConversion"/>
  </si>
  <si>
    <t>預計-3/1繳款期限</t>
    <phoneticPr fontId="1" type="noConversion"/>
  </si>
  <si>
    <t>期限2/28</t>
    <phoneticPr fontId="1" type="noConversion"/>
  </si>
  <si>
    <t>期限3/30</t>
    <phoneticPr fontId="1" type="noConversion"/>
  </si>
  <si>
    <t>期限4/30</t>
    <phoneticPr fontId="1" type="noConversion"/>
  </si>
  <si>
    <t>雇主-12/23已繳
V-1100104-個人</t>
    <phoneticPr fontId="1" type="noConversion"/>
  </si>
  <si>
    <t>雇主-$9888(通知有溢繳僅需繳$2106元)
個人-$2634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</si>
</sst>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4"/>
      <color theme="1"/>
      <name val="新細明體"/>
      <family val="2"/>
      <charset val="136"/>
      <scheme val="minor"/>
    </font>
    <font>
      <sz val="18"/>
      <color theme="1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F1" sqref="F1:J13"/>
    </sheetView>
  </sheetViews>
  <sheetFormatPr defaultRowHeight="16.2" x14ac:dyDescent="0.3"/>
  <cols>
    <col min="2" max="2" width="12" bestFit="1" customWidth="1"/>
    <col min="3" max="4" width="10.44140625" bestFit="1" customWidth="1"/>
    <col min="7" max="7" width="14.33203125" bestFit="1" customWidth="1"/>
    <col min="8" max="8" width="34.77734375" bestFit="1" customWidth="1"/>
    <col min="9" max="9" width="14.33203125" bestFit="1" customWidth="1"/>
    <col min="10" max="10" width="14" bestFit="1" customWidth="1"/>
  </cols>
  <sheetData>
    <row r="1" spans="1:10" ht="19.8" x14ac:dyDescent="0.3">
      <c r="A1" s="17" t="s">
        <v>22</v>
      </c>
      <c r="B1" s="17"/>
      <c r="C1" s="17"/>
      <c r="D1" s="17"/>
      <c r="F1" s="18" t="s">
        <v>23</v>
      </c>
      <c r="G1" s="19"/>
      <c r="H1" s="19"/>
      <c r="I1" s="19"/>
      <c r="J1" s="20"/>
    </row>
    <row r="2" spans="1:10" ht="18" x14ac:dyDescent="0.3">
      <c r="A2" s="1" t="s">
        <v>3</v>
      </c>
      <c r="B2" s="1" t="s">
        <v>0</v>
      </c>
      <c r="C2" s="1" t="s">
        <v>1</v>
      </c>
      <c r="D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6</v>
      </c>
    </row>
    <row r="3" spans="1:10" ht="18" x14ac:dyDescent="0.3">
      <c r="A3" s="1">
        <v>10902</v>
      </c>
      <c r="B3" s="2">
        <v>35159</v>
      </c>
      <c r="C3" s="2">
        <v>17665</v>
      </c>
      <c r="D3" s="2"/>
      <c r="F3" s="1">
        <v>10902</v>
      </c>
      <c r="G3" s="2"/>
      <c r="H3" s="2"/>
      <c r="I3" s="2"/>
      <c r="J3" s="2"/>
    </row>
    <row r="4" spans="1:10" ht="18" x14ac:dyDescent="0.3">
      <c r="A4" s="1">
        <v>10903</v>
      </c>
      <c r="B4" s="2">
        <v>30606</v>
      </c>
      <c r="C4" s="2">
        <v>16471</v>
      </c>
      <c r="D4" s="2"/>
      <c r="F4" s="1">
        <v>10903</v>
      </c>
      <c r="G4" s="2"/>
      <c r="H4" s="2" t="s">
        <v>15</v>
      </c>
      <c r="I4" s="3" t="s">
        <v>7</v>
      </c>
      <c r="J4" s="2"/>
    </row>
    <row r="5" spans="1:10" ht="18" x14ac:dyDescent="0.3">
      <c r="A5" s="1">
        <v>10904</v>
      </c>
      <c r="B5" s="2">
        <v>29554</v>
      </c>
      <c r="C5" s="2"/>
      <c r="D5" s="2"/>
      <c r="F5" s="1">
        <v>10904</v>
      </c>
      <c r="G5" s="2">
        <v>20861</v>
      </c>
      <c r="H5" s="2"/>
      <c r="I5" s="3" t="s">
        <v>8</v>
      </c>
      <c r="J5" s="2"/>
    </row>
    <row r="6" spans="1:10" ht="18" x14ac:dyDescent="0.3">
      <c r="A6" s="1">
        <v>10907</v>
      </c>
      <c r="B6" s="2"/>
      <c r="C6" s="2"/>
      <c r="D6" s="2">
        <v>21996</v>
      </c>
      <c r="F6" s="1">
        <v>10905</v>
      </c>
      <c r="G6" s="2"/>
      <c r="H6" s="2"/>
      <c r="I6" s="2"/>
      <c r="J6" s="2">
        <v>1282</v>
      </c>
    </row>
    <row r="7" spans="1:10" ht="18" x14ac:dyDescent="0.3">
      <c r="A7" s="1">
        <v>10908</v>
      </c>
      <c r="B7" s="2">
        <v>32183</v>
      </c>
      <c r="C7" s="2">
        <v>18954</v>
      </c>
      <c r="D7" s="2">
        <v>22558</v>
      </c>
      <c r="F7" s="1">
        <v>10906</v>
      </c>
      <c r="G7" s="2"/>
      <c r="H7" s="2"/>
      <c r="I7" s="2"/>
      <c r="J7" s="2">
        <v>720</v>
      </c>
    </row>
    <row r="8" spans="1:10" ht="18" x14ac:dyDescent="0.3">
      <c r="A8" s="1">
        <v>10909</v>
      </c>
      <c r="B8" s="2">
        <v>31066</v>
      </c>
      <c r="C8" s="2">
        <v>18355</v>
      </c>
      <c r="D8" s="2">
        <v>21165</v>
      </c>
      <c r="F8" s="1">
        <v>10907</v>
      </c>
      <c r="G8" s="2"/>
      <c r="H8" s="2"/>
      <c r="I8" s="3" t="s">
        <v>9</v>
      </c>
      <c r="J8" s="2"/>
    </row>
    <row r="9" spans="1:10" ht="36" x14ac:dyDescent="0.3">
      <c r="A9" s="1">
        <v>10910</v>
      </c>
      <c r="B9" s="3">
        <v>34472</v>
      </c>
      <c r="C9" s="2"/>
      <c r="D9" s="2">
        <v>22558</v>
      </c>
      <c r="F9" s="1">
        <v>10908</v>
      </c>
      <c r="G9" s="3" t="s">
        <v>10</v>
      </c>
      <c r="H9" s="4" t="s">
        <v>11</v>
      </c>
      <c r="I9" s="2">
        <v>12888</v>
      </c>
      <c r="J9" s="2"/>
    </row>
    <row r="10" spans="1:10" ht="18" x14ac:dyDescent="0.3">
      <c r="A10" s="5" t="s">
        <v>4</v>
      </c>
      <c r="B10" s="2">
        <f>SUM(B3:B9)</f>
        <v>193040</v>
      </c>
      <c r="C10" s="2">
        <f t="shared" ref="C10:D10" si="0">SUM(C3:C9)</f>
        <v>71445</v>
      </c>
      <c r="D10" s="2">
        <f t="shared" si="0"/>
        <v>88277</v>
      </c>
      <c r="F10" s="1">
        <v>10909</v>
      </c>
      <c r="G10" s="2">
        <v>17474</v>
      </c>
      <c r="H10" s="3" t="s">
        <v>13</v>
      </c>
      <c r="I10" s="2">
        <v>9741</v>
      </c>
      <c r="J10" s="2"/>
    </row>
    <row r="11" spans="1:10" ht="18" x14ac:dyDescent="0.3">
      <c r="A11" s="5" t="s">
        <v>5</v>
      </c>
      <c r="B11" s="14">
        <f>SUM(B10:D10)</f>
        <v>352762</v>
      </c>
      <c r="C11" s="15"/>
      <c r="D11" s="16"/>
      <c r="F11" s="1">
        <v>10910</v>
      </c>
      <c r="G11" s="3" t="s">
        <v>12</v>
      </c>
      <c r="H11" s="2" t="s">
        <v>16</v>
      </c>
      <c r="I11" s="3" t="s">
        <v>14</v>
      </c>
      <c r="J11" s="2"/>
    </row>
    <row r="12" spans="1:10" ht="18" x14ac:dyDescent="0.3">
      <c r="F12" s="5" t="s">
        <v>4</v>
      </c>
      <c r="G12" s="2">
        <f>SUM(G3:G11)</f>
        <v>38335</v>
      </c>
      <c r="H12" s="2">
        <v>26130</v>
      </c>
      <c r="I12" s="2">
        <f>SUM(I3:I11)</f>
        <v>22629</v>
      </c>
      <c r="J12" s="2">
        <f>SUM(J3:J11)</f>
        <v>2002</v>
      </c>
    </row>
    <row r="13" spans="1:10" ht="18" x14ac:dyDescent="0.3">
      <c r="F13" s="5" t="s">
        <v>5</v>
      </c>
      <c r="G13" s="14">
        <f>SUM(G12:J12)</f>
        <v>89096</v>
      </c>
      <c r="H13" s="15"/>
      <c r="I13" s="15"/>
      <c r="J13" s="16"/>
    </row>
  </sheetData>
  <mergeCells count="4">
    <mergeCell ref="G13:J13"/>
    <mergeCell ref="B11:D11"/>
    <mergeCell ref="A1:D1"/>
    <mergeCell ref="F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tabSelected="1" topLeftCell="B19" workbookViewId="0">
      <selection activeCell="D8" sqref="D8"/>
    </sheetView>
  </sheetViews>
  <sheetFormatPr defaultRowHeight="16.2" x14ac:dyDescent="0.3"/>
  <cols>
    <col min="2" max="2" width="32.21875" bestFit="1" customWidth="1"/>
    <col min="3" max="3" width="14" bestFit="1" customWidth="1"/>
    <col min="4" max="4" width="40.6640625" bestFit="1" customWidth="1"/>
    <col min="5" max="5" width="15" bestFit="1" customWidth="1"/>
    <col min="6" max="6" width="32.21875" bestFit="1" customWidth="1"/>
    <col min="7" max="7" width="13.21875" customWidth="1"/>
    <col min="8" max="8" width="18.6640625" bestFit="1" customWidth="1"/>
  </cols>
  <sheetData>
    <row r="1" spans="1:8" ht="23.4" x14ac:dyDescent="0.3">
      <c r="A1" s="21" t="s">
        <v>17</v>
      </c>
      <c r="B1" s="21"/>
      <c r="C1" s="21"/>
      <c r="D1" s="21"/>
      <c r="E1" s="21"/>
      <c r="F1" s="21"/>
      <c r="G1" s="21"/>
      <c r="H1" s="21"/>
    </row>
    <row r="2" spans="1:8" ht="18" x14ac:dyDescent="0.3">
      <c r="A2" s="1" t="s">
        <v>3</v>
      </c>
      <c r="B2" s="1" t="s">
        <v>30</v>
      </c>
      <c r="C2" s="1" t="s">
        <v>19</v>
      </c>
      <c r="D2" s="1" t="s">
        <v>29</v>
      </c>
      <c r="E2" s="1" t="s">
        <v>18</v>
      </c>
      <c r="F2" s="1" t="s">
        <v>31</v>
      </c>
      <c r="G2" s="1" t="s">
        <v>21</v>
      </c>
      <c r="H2" s="8" t="s">
        <v>20</v>
      </c>
    </row>
    <row r="3" spans="1:8" ht="18" x14ac:dyDescent="0.3">
      <c r="A3" s="1">
        <v>10902</v>
      </c>
      <c r="B3" s="7" t="s">
        <v>24</v>
      </c>
      <c r="C3" s="2">
        <v>2350</v>
      </c>
      <c r="D3" s="7" t="s">
        <v>24</v>
      </c>
      <c r="E3" s="2"/>
      <c r="F3" s="2"/>
      <c r="G3" s="2"/>
      <c r="H3" s="9"/>
    </row>
    <row r="4" spans="1:8" ht="18" x14ac:dyDescent="0.3">
      <c r="A4" s="1">
        <v>10903</v>
      </c>
      <c r="B4" s="7" t="s">
        <v>24</v>
      </c>
      <c r="C4" s="2">
        <v>1099</v>
      </c>
      <c r="D4" s="7" t="s">
        <v>24</v>
      </c>
      <c r="E4" s="2"/>
      <c r="F4" s="2"/>
      <c r="G4" s="2"/>
      <c r="H4" s="9"/>
    </row>
    <row r="5" spans="1:8" ht="18" x14ac:dyDescent="0.3">
      <c r="A5" s="1">
        <v>10904</v>
      </c>
      <c r="B5" s="7" t="s">
        <v>24</v>
      </c>
      <c r="C5" s="2">
        <v>177</v>
      </c>
      <c r="D5" s="2">
        <v>16920</v>
      </c>
      <c r="E5" s="2"/>
      <c r="F5" s="2"/>
      <c r="G5" s="2"/>
      <c r="H5" s="9"/>
    </row>
    <row r="6" spans="1:8" ht="18" x14ac:dyDescent="0.3">
      <c r="A6" s="1">
        <v>10905</v>
      </c>
      <c r="B6" s="2">
        <v>27277</v>
      </c>
      <c r="C6" s="2"/>
      <c r="D6" s="2" t="s">
        <v>33</v>
      </c>
      <c r="E6" s="2"/>
      <c r="F6" s="2"/>
      <c r="G6" s="2"/>
      <c r="H6" s="9"/>
    </row>
    <row r="7" spans="1:8" ht="18" x14ac:dyDescent="0.3">
      <c r="A7" s="1">
        <v>10906</v>
      </c>
      <c r="B7" s="2">
        <v>29203</v>
      </c>
      <c r="C7" s="2"/>
      <c r="D7" s="2" t="s">
        <v>33</v>
      </c>
      <c r="E7" s="2"/>
      <c r="F7" s="2"/>
      <c r="G7" s="2"/>
      <c r="H7" s="9"/>
    </row>
    <row r="8" spans="1:8" ht="18" x14ac:dyDescent="0.3">
      <c r="A8" s="1">
        <v>10907</v>
      </c>
      <c r="B8" s="2" t="s">
        <v>33</v>
      </c>
      <c r="C8" s="2"/>
      <c r="D8" s="2" t="s">
        <v>33</v>
      </c>
      <c r="E8" s="2"/>
      <c r="F8" s="7" t="s">
        <v>24</v>
      </c>
      <c r="G8" s="2">
        <v>2112</v>
      </c>
      <c r="H8" s="9"/>
    </row>
    <row r="9" spans="1:8" ht="18" x14ac:dyDescent="0.3">
      <c r="A9" s="1">
        <v>10908</v>
      </c>
      <c r="B9" s="7" t="s">
        <v>24</v>
      </c>
      <c r="C9" s="2">
        <v>2151</v>
      </c>
      <c r="D9" s="7" t="s">
        <v>24</v>
      </c>
      <c r="E9" s="2"/>
      <c r="F9" s="7" t="s">
        <v>24</v>
      </c>
      <c r="G9" s="2">
        <v>1489</v>
      </c>
      <c r="H9" s="9"/>
    </row>
    <row r="10" spans="1:8" ht="18" x14ac:dyDescent="0.3">
      <c r="A10" s="1">
        <v>10909</v>
      </c>
      <c r="B10" s="7" t="s">
        <v>24</v>
      </c>
      <c r="C10" s="6">
        <v>1115</v>
      </c>
      <c r="D10" s="7" t="s">
        <v>24</v>
      </c>
      <c r="E10" s="2"/>
      <c r="F10" s="7" t="s">
        <v>24</v>
      </c>
      <c r="G10" s="2">
        <v>720</v>
      </c>
      <c r="H10" s="2">
        <v>37864</v>
      </c>
    </row>
    <row r="11" spans="1:8" ht="18" x14ac:dyDescent="0.3">
      <c r="A11" s="1">
        <v>10910</v>
      </c>
      <c r="B11" s="7" t="s">
        <v>24</v>
      </c>
      <c r="C11" s="6">
        <v>207</v>
      </c>
      <c r="D11" s="2">
        <v>20393</v>
      </c>
      <c r="E11" s="2"/>
      <c r="F11" s="7" t="s">
        <v>24</v>
      </c>
      <c r="G11" s="2">
        <v>113</v>
      </c>
      <c r="H11" s="9"/>
    </row>
    <row r="12" spans="1:8" ht="18" x14ac:dyDescent="0.3">
      <c r="A12" s="1">
        <v>10911</v>
      </c>
      <c r="B12" s="7" t="s">
        <v>27</v>
      </c>
      <c r="C12" s="6"/>
      <c r="D12" s="2" t="s">
        <v>32</v>
      </c>
      <c r="E12" s="2"/>
      <c r="F12" s="7" t="s">
        <v>34</v>
      </c>
      <c r="G12" s="2"/>
      <c r="H12" s="9"/>
    </row>
    <row r="13" spans="1:8" ht="18" x14ac:dyDescent="0.3">
      <c r="A13" s="1">
        <v>10912</v>
      </c>
      <c r="B13" s="6" t="s">
        <v>28</v>
      </c>
      <c r="C13" s="6"/>
      <c r="D13" s="2"/>
      <c r="E13" s="2"/>
      <c r="F13" s="6" t="s">
        <v>35</v>
      </c>
      <c r="G13" s="2"/>
      <c r="H13" s="9"/>
    </row>
    <row r="14" spans="1:8" ht="18" x14ac:dyDescent="0.3">
      <c r="A14" s="5" t="s">
        <v>4</v>
      </c>
      <c r="B14" s="2">
        <f>SUM(B3:B13)</f>
        <v>56480</v>
      </c>
      <c r="C14" s="2">
        <f t="shared" ref="C14:H14" si="0">SUM(C3:C13)</f>
        <v>7099</v>
      </c>
      <c r="D14" s="2">
        <f t="shared" si="0"/>
        <v>37313</v>
      </c>
      <c r="E14" s="2">
        <f t="shared" si="0"/>
        <v>0</v>
      </c>
      <c r="F14" s="2">
        <f t="shared" si="0"/>
        <v>0</v>
      </c>
      <c r="G14" s="2">
        <f t="shared" si="0"/>
        <v>4434</v>
      </c>
      <c r="H14" s="2">
        <f t="shared" si="0"/>
        <v>37864</v>
      </c>
    </row>
    <row r="15" spans="1:8" ht="18" x14ac:dyDescent="0.3">
      <c r="A15" s="5" t="s">
        <v>5</v>
      </c>
      <c r="B15" s="14">
        <f>SUM(B14:H14)</f>
        <v>143190</v>
      </c>
      <c r="C15" s="15"/>
      <c r="D15" s="15"/>
      <c r="E15" s="15"/>
      <c r="F15" s="15"/>
      <c r="G15" s="15"/>
      <c r="H15" s="16"/>
    </row>
    <row r="17" spans="1:8" ht="22.2" x14ac:dyDescent="0.3">
      <c r="A17" s="22" t="s">
        <v>36</v>
      </c>
      <c r="B17" s="23"/>
      <c r="C17" s="23"/>
      <c r="D17" s="23"/>
      <c r="E17" s="23"/>
      <c r="F17" s="23"/>
      <c r="G17" s="23"/>
      <c r="H17" s="23"/>
    </row>
    <row r="18" spans="1:8" ht="18" x14ac:dyDescent="0.3">
      <c r="A18" s="13" t="s">
        <v>3</v>
      </c>
      <c r="B18" s="13" t="s">
        <v>30</v>
      </c>
      <c r="C18" s="13" t="s">
        <v>19</v>
      </c>
      <c r="D18" s="13" t="s">
        <v>37</v>
      </c>
      <c r="E18" s="13" t="s">
        <v>18</v>
      </c>
      <c r="F18" s="13" t="s">
        <v>31</v>
      </c>
      <c r="G18" s="13" t="s">
        <v>6</v>
      </c>
      <c r="H18" s="8" t="s">
        <v>20</v>
      </c>
    </row>
    <row r="19" spans="1:8" ht="18" x14ac:dyDescent="0.3">
      <c r="A19" s="13">
        <v>10902</v>
      </c>
      <c r="B19" s="2"/>
      <c r="C19" s="2"/>
      <c r="D19" s="2"/>
      <c r="E19" s="6"/>
      <c r="F19" s="2"/>
      <c r="G19" s="2"/>
      <c r="H19" s="9"/>
    </row>
    <row r="20" spans="1:8" ht="36" x14ac:dyDescent="0.3">
      <c r="A20" s="13">
        <v>10903</v>
      </c>
      <c r="B20" s="2"/>
      <c r="C20" s="2">
        <v>750</v>
      </c>
      <c r="D20" s="10" t="s">
        <v>26</v>
      </c>
      <c r="E20" s="11"/>
      <c r="F20" s="7" t="s">
        <v>7</v>
      </c>
      <c r="G20" s="2"/>
      <c r="H20" s="9"/>
    </row>
    <row r="21" spans="1:8" ht="54" x14ac:dyDescent="0.3">
      <c r="A21" s="13">
        <v>10904</v>
      </c>
      <c r="B21" s="7" t="s">
        <v>24</v>
      </c>
      <c r="C21" s="2">
        <v>116</v>
      </c>
      <c r="D21" s="12" t="s">
        <v>45</v>
      </c>
      <c r="E21" s="6"/>
      <c r="F21" s="7" t="s">
        <v>8</v>
      </c>
      <c r="G21" s="2"/>
      <c r="H21" s="9"/>
    </row>
    <row r="22" spans="1:8" ht="18" x14ac:dyDescent="0.3">
      <c r="A22" s="13">
        <v>10905</v>
      </c>
      <c r="B22" s="2">
        <v>20620</v>
      </c>
      <c r="C22" s="2"/>
      <c r="D22" s="2" t="s">
        <v>41</v>
      </c>
      <c r="E22" s="6"/>
      <c r="F22" s="2"/>
      <c r="G22" s="7" t="s">
        <v>24</v>
      </c>
      <c r="H22" s="9"/>
    </row>
    <row r="23" spans="1:8" ht="18" x14ac:dyDescent="0.3">
      <c r="A23" s="13">
        <v>10906</v>
      </c>
      <c r="B23" s="2">
        <v>18455</v>
      </c>
      <c r="C23" s="2"/>
      <c r="D23" s="2" t="s">
        <v>42</v>
      </c>
      <c r="E23" s="6"/>
      <c r="F23" s="2"/>
      <c r="G23" s="7" t="s">
        <v>24</v>
      </c>
      <c r="H23" s="9"/>
    </row>
    <row r="24" spans="1:8" ht="18" x14ac:dyDescent="0.3">
      <c r="A24" s="13">
        <v>10907</v>
      </c>
      <c r="B24" s="2" t="s">
        <v>33</v>
      </c>
      <c r="C24" s="2"/>
      <c r="D24" s="2" t="s">
        <v>43</v>
      </c>
      <c r="E24" s="6"/>
      <c r="F24" s="7" t="s">
        <v>9</v>
      </c>
      <c r="G24" s="2"/>
      <c r="H24" s="9"/>
    </row>
    <row r="25" spans="1:8" ht="36" x14ac:dyDescent="0.3">
      <c r="A25" s="13">
        <v>10908</v>
      </c>
      <c r="B25" s="7" t="s">
        <v>10</v>
      </c>
      <c r="C25" s="2"/>
      <c r="D25" s="10" t="s">
        <v>25</v>
      </c>
      <c r="E25" s="11">
        <v>5330</v>
      </c>
      <c r="F25" s="7" t="s">
        <v>24</v>
      </c>
      <c r="G25" s="2">
        <v>863</v>
      </c>
      <c r="H25" s="9"/>
    </row>
    <row r="26" spans="1:8" ht="18" x14ac:dyDescent="0.3">
      <c r="A26" s="13">
        <v>10909</v>
      </c>
      <c r="B26" s="7" t="s">
        <v>24</v>
      </c>
      <c r="C26" s="2">
        <v>628</v>
      </c>
      <c r="D26" s="7" t="s">
        <v>13</v>
      </c>
      <c r="E26" s="6"/>
      <c r="F26" s="7" t="s">
        <v>24</v>
      </c>
      <c r="G26" s="2">
        <v>341</v>
      </c>
      <c r="H26" s="9"/>
    </row>
    <row r="27" spans="1:8" ht="36" x14ac:dyDescent="0.3">
      <c r="A27" s="13">
        <v>10910</v>
      </c>
      <c r="B27" s="7" t="s">
        <v>12</v>
      </c>
      <c r="C27" s="2"/>
      <c r="D27" s="10" t="s">
        <v>44</v>
      </c>
      <c r="E27" s="11"/>
      <c r="F27" s="7" t="s">
        <v>14</v>
      </c>
      <c r="G27" s="2"/>
      <c r="H27" s="9"/>
    </row>
    <row r="28" spans="1:8" ht="18" x14ac:dyDescent="0.3">
      <c r="A28" s="13">
        <v>10911</v>
      </c>
      <c r="B28" s="7" t="s">
        <v>38</v>
      </c>
      <c r="C28" s="6"/>
      <c r="D28" s="2" t="s">
        <v>32</v>
      </c>
      <c r="E28" s="2"/>
      <c r="F28" s="7" t="s">
        <v>39</v>
      </c>
      <c r="G28" s="2"/>
      <c r="H28" s="9"/>
    </row>
    <row r="29" spans="1:8" ht="18" x14ac:dyDescent="0.3">
      <c r="A29" s="13">
        <v>10912</v>
      </c>
      <c r="B29" s="6" t="s">
        <v>28</v>
      </c>
      <c r="C29" s="2"/>
      <c r="D29" s="2" t="s">
        <v>40</v>
      </c>
      <c r="E29" s="11"/>
      <c r="F29" s="6" t="s">
        <v>35</v>
      </c>
      <c r="G29" s="2"/>
      <c r="H29" s="9"/>
    </row>
    <row r="30" spans="1:8" ht="18" x14ac:dyDescent="0.3">
      <c r="A30" s="5" t="s">
        <v>4</v>
      </c>
      <c r="B30" s="2">
        <f>SUM(B19:B27)</f>
        <v>39075</v>
      </c>
      <c r="C30" s="2">
        <f>SUM(C19:C29)</f>
        <v>1494</v>
      </c>
      <c r="D30" s="2">
        <v>5268</v>
      </c>
      <c r="E30" s="2">
        <f t="shared" ref="E30" si="1">SUM(E19:E27)</f>
        <v>5330</v>
      </c>
      <c r="F30" s="2">
        <f>SUM(F19:F27)</f>
        <v>0</v>
      </c>
      <c r="G30" s="2">
        <f>SUM(G19:G27)</f>
        <v>1204</v>
      </c>
      <c r="H30" s="2">
        <f>SUM(H19:H27)</f>
        <v>0</v>
      </c>
    </row>
    <row r="31" spans="1:8" ht="18" x14ac:dyDescent="0.3">
      <c r="A31" s="5" t="s">
        <v>5</v>
      </c>
      <c r="B31" s="14">
        <f>SUM(B30:H30)</f>
        <v>52371</v>
      </c>
      <c r="C31" s="15"/>
      <c r="D31" s="15"/>
      <c r="E31" s="15"/>
      <c r="F31" s="15"/>
      <c r="G31" s="15"/>
      <c r="H31" s="16"/>
    </row>
  </sheetData>
  <mergeCells count="4">
    <mergeCell ref="B31:H31"/>
    <mergeCell ref="A1:H1"/>
    <mergeCell ref="B15:H15"/>
    <mergeCell ref="A17:H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20201222</vt:lpstr>
      <vt:lpstr>20210129</vt:lpstr>
      <vt:lpstr>工作表3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grean</cp:lastModifiedBy>
  <dcterms:created xsi:type="dcterms:W3CDTF">2020-12-17T08:56:57Z</dcterms:created>
  <dcterms:modified xsi:type="dcterms:W3CDTF">2021-01-29T08:41:11Z</dcterms:modified>
</cp:coreProperties>
</file>