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25" windowHeight="7710" tabRatio="500" activeTab="3"/>
  </bookViews>
  <sheets>
    <sheet name="01-02" sheetId="3" r:id="rId1"/>
    <sheet name="3月" sheetId="4" r:id="rId2"/>
    <sheet name="03-04月" sheetId="6" r:id="rId3"/>
    <sheet name="04-05月" sheetId="7" r:id="rId4"/>
    <sheet name="201910-201912" sheetId="13" r:id="rId5"/>
  </sheets>
  <definedNames>
    <definedName name="_xlnm.Print_Area" localSheetId="0">'01-02'!$A$1:$K$15</definedName>
    <definedName name="_xlnm.Print_Area" localSheetId="2">'03-04月'!$A$1:$K$13</definedName>
    <definedName name="_xlnm.Print_Area" localSheetId="1">'3月'!$A$1:$L$12</definedName>
  </definedNames>
  <calcPr calcId="144525"/>
</workbook>
</file>

<file path=xl/calcChain.xml><?xml version="1.0" encoding="utf-8"?>
<calcChain xmlns="http://schemas.openxmlformats.org/spreadsheetml/2006/main">
  <c r="J10" i="6" l="1"/>
  <c r="J8" i="6"/>
  <c r="J9" i="6"/>
  <c r="J7" i="6" l="1"/>
  <c r="J6" i="6"/>
  <c r="J11" i="3" l="1"/>
  <c r="J12" i="3"/>
  <c r="J7" i="13" l="1"/>
  <c r="J8" i="13"/>
  <c r="J9" i="13"/>
  <c r="J10" i="13"/>
  <c r="J11" i="13"/>
  <c r="I13" i="13"/>
  <c r="H13" i="13"/>
  <c r="G13" i="13"/>
  <c r="F13" i="13"/>
  <c r="E13" i="13"/>
  <c r="D13" i="13"/>
  <c r="J12" i="13"/>
  <c r="J6" i="13"/>
  <c r="J13" i="13" l="1"/>
  <c r="C14" i="13" s="1"/>
  <c r="K7" i="7"/>
  <c r="K8" i="7"/>
  <c r="K9" i="7"/>
  <c r="K10" i="7"/>
  <c r="K7" i="4" l="1"/>
  <c r="K8" i="4"/>
  <c r="K9" i="4"/>
  <c r="K6" i="4"/>
  <c r="J7" i="3" l="1"/>
  <c r="J8" i="3"/>
  <c r="J9" i="3"/>
  <c r="J10" i="3"/>
  <c r="J6" i="3"/>
  <c r="J11" i="7" l="1"/>
  <c r="I11" i="7"/>
  <c r="H11" i="7"/>
  <c r="G11" i="7"/>
  <c r="F11" i="7"/>
  <c r="E11" i="7"/>
  <c r="D11" i="7"/>
  <c r="K6" i="7"/>
  <c r="K11" i="7" l="1"/>
  <c r="C12" i="7" s="1"/>
  <c r="D10" i="6"/>
  <c r="E10" i="6"/>
  <c r="F10" i="6"/>
  <c r="G10" i="6"/>
  <c r="H10" i="6"/>
  <c r="K10" i="4"/>
  <c r="C11" i="4" s="1"/>
  <c r="D10" i="4"/>
  <c r="E10" i="4"/>
  <c r="F10" i="4"/>
  <c r="G10" i="4"/>
  <c r="H10" i="4"/>
  <c r="I10" i="4"/>
  <c r="J10" i="4"/>
  <c r="C11" i="6" l="1"/>
  <c r="I13" i="3"/>
  <c r="H13" i="3"/>
  <c r="G13" i="3"/>
  <c r="F13" i="3"/>
  <c r="E13" i="3"/>
  <c r="D13" i="3"/>
  <c r="J13" i="3" l="1"/>
  <c r="C14" i="3" s="1"/>
</calcChain>
</file>

<file path=xl/sharedStrings.xml><?xml version="1.0" encoding="utf-8"?>
<sst xmlns="http://schemas.openxmlformats.org/spreadsheetml/2006/main" count="150" uniqueCount="71">
  <si>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</si>
  <si>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</si>
  <si>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</si>
  <si>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</si>
  <si>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</si>
  <si>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</si>
  <si>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</si>
  <si>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</si>
  <si>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</si>
  <si>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</si>
  <si>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</si>
  <si>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</si>
  <si>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</si>
  <si>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</si>
  <si>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</si>
  <si>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</si>
  <si>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 xml:space="preserve">   費   用    申    請    明    細    表</t>
    <phoneticPr fontId="2" type="noConversion"/>
  </si>
  <si>
    <t>頁次：1</t>
    <phoneticPr fontId="2" type="noConversion"/>
  </si>
  <si>
    <t>綠雷德文創股份有限公司</t>
    <phoneticPr fontId="2" type="noConversion"/>
  </si>
  <si>
    <t>教(材)具</t>
    <phoneticPr fontId="2" type="noConversion"/>
  </si>
  <si>
    <t>鐵/公路</t>
    <phoneticPr fontId="2" type="noConversion"/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</si>
  <si>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</si>
  <si>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</si>
  <si>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</si>
  <si>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吳奇靜</t>
  </si>
  <si>
    <t>吳奇靜
費用申請</t>
    <phoneticPr fontId="2" type="noConversion"/>
  </si>
  <si>
    <t xml:space="preserve">  申請人:吳奇靜</t>
    <phoneticPr fontId="2" type="noConversion"/>
  </si>
  <si>
    <t xml:space="preserve">   油單  </t>
    <phoneticPr fontId="2" type="noConversion"/>
  </si>
  <si>
    <t>etag</t>
    <phoneticPr fontId="2" type="noConversion"/>
  </si>
  <si>
    <t>交通費</t>
    <phoneticPr fontId="2" type="noConversion"/>
  </si>
  <si>
    <t>1~2月</t>
    <phoneticPr fontId="2" type="noConversion"/>
  </si>
  <si>
    <t>V</t>
    <phoneticPr fontId="2" type="noConversion"/>
  </si>
  <si>
    <t>吳奇靜
費用申請</t>
    <phoneticPr fontId="2" type="noConversion"/>
  </si>
  <si>
    <t>高/台鐵</t>
    <phoneticPr fontId="2" type="noConversion"/>
  </si>
  <si>
    <t>吳奇靜
費用申請</t>
    <phoneticPr fontId="2" type="noConversion"/>
  </si>
  <si>
    <t>月份：  2019/10-12</t>
    <phoneticPr fontId="2" type="noConversion"/>
  </si>
  <si>
    <t>2019年
10-12月</t>
    <phoneticPr fontId="2" type="noConversion"/>
  </si>
  <si>
    <t xml:space="preserve">   油資</t>
    <phoneticPr fontId="2" type="noConversion"/>
  </si>
  <si>
    <t>停車費*61</t>
    <phoneticPr fontId="2" type="noConversion"/>
  </si>
  <si>
    <t>交際費用*9</t>
    <phoneticPr fontId="2" type="noConversion"/>
  </si>
  <si>
    <t>伴手禮*2</t>
    <phoneticPr fontId="2" type="noConversion"/>
  </si>
  <si>
    <t>omi cam攝影機*2</t>
    <phoneticPr fontId="2" type="noConversion"/>
  </si>
  <si>
    <t>餐費*6</t>
    <phoneticPr fontId="2" type="noConversion"/>
  </si>
  <si>
    <t>油資*10</t>
    <phoneticPr fontId="2" type="noConversion"/>
  </si>
  <si>
    <t>月份：  2020/1-2</t>
    <phoneticPr fontId="2" type="noConversion"/>
  </si>
  <si>
    <t>油資*13</t>
    <phoneticPr fontId="2" type="noConversion"/>
  </si>
  <si>
    <t>停車費*29</t>
    <phoneticPr fontId="2" type="noConversion"/>
  </si>
  <si>
    <t>etag*4</t>
    <phoneticPr fontId="2" type="noConversion"/>
  </si>
  <si>
    <t>伴手禮</t>
    <phoneticPr fontId="2" type="noConversion"/>
  </si>
  <si>
    <t>道具-噴頭</t>
    <phoneticPr fontId="2" type="noConversion"/>
  </si>
  <si>
    <t>抽獎品*2</t>
    <phoneticPr fontId="2" type="noConversion"/>
  </si>
  <si>
    <t>餐費*6</t>
    <phoneticPr fontId="2" type="noConversion"/>
  </si>
  <si>
    <t>月份：  2020/03</t>
    <phoneticPr fontId="2" type="noConversion"/>
  </si>
  <si>
    <t>3月</t>
    <phoneticPr fontId="2" type="noConversion"/>
  </si>
  <si>
    <t>油資*4</t>
    <phoneticPr fontId="2" type="noConversion"/>
  </si>
  <si>
    <t>伴手禮</t>
    <phoneticPr fontId="2" type="noConversion"/>
  </si>
  <si>
    <t>酒精</t>
    <phoneticPr fontId="2" type="noConversion"/>
  </si>
  <si>
    <t>停車費*24</t>
    <phoneticPr fontId="2" type="noConversion"/>
  </si>
  <si>
    <t>月份：  2020/03-04</t>
    <phoneticPr fontId="2" type="noConversion"/>
  </si>
  <si>
    <t>2020年
03-04月</t>
    <phoneticPr fontId="2" type="noConversion"/>
  </si>
  <si>
    <t>停車費*16</t>
    <phoneticPr fontId="2" type="noConversion"/>
  </si>
  <si>
    <t>油資*4</t>
    <phoneticPr fontId="2" type="noConversion"/>
  </si>
  <si>
    <t>修車費</t>
    <phoneticPr fontId="2" type="noConversion"/>
  </si>
  <si>
    <t>伴手禮*2</t>
    <phoneticPr fontId="2" type="noConversion"/>
  </si>
  <si>
    <t>月份：  2020/04-05</t>
    <phoneticPr fontId="2" type="noConversion"/>
  </si>
  <si>
    <t>2020年
04-05月</t>
    <phoneticPr fontId="2" type="noConversion"/>
  </si>
  <si>
    <t>etag*3</t>
    <phoneticPr fontId="2" type="noConversion"/>
  </si>
  <si>
    <t>停車費*15</t>
    <phoneticPr fontId="2" type="noConversion"/>
  </si>
  <si>
    <t>油資*6</t>
    <phoneticPr fontId="2" type="noConversion"/>
  </si>
  <si>
    <t>餐費</t>
    <phoneticPr fontId="2" type="noConversion"/>
  </si>
  <si>
    <t>交際費用*2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</si>
</sst>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.00_);_(* \(#,##0.00\);_(* &quot;-&quot;??_);_(@_)"/>
    <numFmt numFmtId="177" formatCode="&quot;$&quot;#,##0.00"/>
    <numFmt numFmtId="178" formatCode="_-* #,##0_-;\-* #,##0_-;_-* &quot;-&quot;??_-;_-@_-"/>
    <numFmt numFmtId="179" formatCode="#,##0_);[Red]\(#,##0\)"/>
    <numFmt numFmtId="180" formatCode="&quot;$&quot;#,##0;[Red]&quot;$&quot;#,##0"/>
  </numFmts>
  <fonts count="1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>
      <alignment vertical="center"/>
    </xf>
  </cellStyleXfs>
  <cellXfs count="106">
    <xf numFmtId="0" fontId="0" fillId="0" borderId="0" xfId="0"/>
    <xf numFmtId="177" fontId="8" fillId="0" borderId="1" xfId="0" applyNumberFormat="1" applyFont="1" applyBorder="1" applyAlignment="1">
      <alignment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vertical="center" wrapText="1"/>
    </xf>
    <xf numFmtId="178" fontId="15" fillId="0" borderId="1" xfId="1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left" vertical="center"/>
    </xf>
    <xf numFmtId="180" fontId="8" fillId="0" borderId="5" xfId="0" applyNumberFormat="1" applyFont="1" applyBorder="1" applyAlignment="1">
      <alignment horizontal="left" vertical="center"/>
    </xf>
    <xf numFmtId="180" fontId="8" fillId="0" borderId="2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15">
    <cellStyle name="Excel Built-in Normal" xfId="14"/>
    <cellStyle name="一般" xfId="0" builtinId="0"/>
    <cellStyle name="千分位" xfId="1" builtinId="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1860550" cy="73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67220</xdr:rowOff>
    </xdr:from>
    <xdr:to>
      <xdr:col>2</xdr:col>
      <xdr:colOff>628651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85726" y="67220"/>
          <a:ext cx="2200275" cy="3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952626" cy="32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3525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63830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16" sqref="M16"/>
    </sheetView>
  </sheetViews>
  <sheetFormatPr defaultColWidth="10.875" defaultRowHeight="15.75" x14ac:dyDescent="0.25"/>
  <cols>
    <col min="1" max="1" width="8.375" style="9" customWidth="1"/>
    <col min="2" max="2" width="10.375" style="10" customWidth="1"/>
    <col min="3" max="3" width="11.875" style="10" bestFit="1" customWidth="1"/>
    <col min="4" max="4" width="7.125" style="10" customWidth="1"/>
    <col min="5" max="5" width="8.625" style="10" customWidth="1"/>
    <col min="6" max="6" width="7.75" style="10" customWidth="1"/>
    <col min="7" max="7" width="8.625" style="10" customWidth="1"/>
    <col min="8" max="8" width="9" style="10" bestFit="1" customWidth="1"/>
    <col min="9" max="9" width="10" style="10" customWidth="1"/>
    <col min="10" max="10" width="12.25" style="10" customWidth="1"/>
    <col min="11" max="11" width="8.875" style="10" bestFit="1" customWidth="1"/>
    <col min="12" max="16384" width="10.875" style="10"/>
  </cols>
  <sheetData>
    <row r="1" spans="1:11" ht="30" customHeight="1" x14ac:dyDescent="0.45">
      <c r="A1" s="60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30" customHeight="1" x14ac:dyDescent="0.25">
      <c r="A2" s="61" t="s">
        <v>16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ht="21.75" customHeight="1" x14ac:dyDescent="0.25">
      <c r="A3" s="11"/>
      <c r="B3" s="14"/>
      <c r="C3" s="13"/>
      <c r="D3" s="65" t="s">
        <v>44</v>
      </c>
      <c r="E3" s="66"/>
      <c r="F3" s="66"/>
      <c r="G3" s="66"/>
      <c r="H3" s="66"/>
      <c r="I3" s="66"/>
      <c r="J3" s="67"/>
      <c r="K3" s="14" t="s">
        <v>17</v>
      </c>
    </row>
    <row r="4" spans="1:11" x14ac:dyDescent="0.25">
      <c r="A4" s="62" t="s">
        <v>0</v>
      </c>
      <c r="B4" s="63" t="s">
        <v>1</v>
      </c>
      <c r="C4" s="63" t="s">
        <v>2</v>
      </c>
      <c r="D4" s="81" t="s">
        <v>3</v>
      </c>
      <c r="E4" s="82"/>
      <c r="F4" s="83"/>
      <c r="G4" s="64" t="s">
        <v>4</v>
      </c>
      <c r="H4" s="64" t="s">
        <v>19</v>
      </c>
      <c r="I4" s="64" t="s">
        <v>5</v>
      </c>
      <c r="J4" s="64" t="s">
        <v>6</v>
      </c>
      <c r="K4" s="64" t="s">
        <v>7</v>
      </c>
    </row>
    <row r="5" spans="1:11" ht="16.5" customHeight="1" x14ac:dyDescent="0.25">
      <c r="A5" s="62"/>
      <c r="B5" s="63"/>
      <c r="C5" s="63"/>
      <c r="D5" s="14" t="s">
        <v>22</v>
      </c>
      <c r="E5" s="1" t="s">
        <v>23</v>
      </c>
      <c r="F5" s="14" t="s">
        <v>8</v>
      </c>
      <c r="G5" s="64"/>
      <c r="H5" s="64"/>
      <c r="I5" s="64"/>
      <c r="J5" s="64"/>
      <c r="K5" s="64"/>
    </row>
    <row r="6" spans="1:11" ht="24.95" customHeight="1" x14ac:dyDescent="0.25">
      <c r="A6" s="73" t="s">
        <v>30</v>
      </c>
      <c r="B6" s="75" t="s">
        <v>25</v>
      </c>
      <c r="C6" s="38" t="s">
        <v>45</v>
      </c>
      <c r="D6" s="2"/>
      <c r="E6" s="2">
        <v>12623</v>
      </c>
      <c r="F6" s="3"/>
      <c r="G6" s="3"/>
      <c r="H6" s="3"/>
      <c r="I6" s="3"/>
      <c r="J6" s="3">
        <f>SUM(D6:I6)</f>
        <v>12623</v>
      </c>
      <c r="K6" s="14"/>
    </row>
    <row r="7" spans="1:11" x14ac:dyDescent="0.25">
      <c r="A7" s="74"/>
      <c r="B7" s="76"/>
      <c r="C7" s="12" t="s">
        <v>46</v>
      </c>
      <c r="D7" s="2"/>
      <c r="E7" s="2"/>
      <c r="F7" s="3">
        <v>2756</v>
      </c>
      <c r="G7" s="3"/>
      <c r="H7" s="3"/>
      <c r="I7" s="3"/>
      <c r="J7" s="3">
        <f t="shared" ref="J7:J12" si="0">SUM(D7:I7)</f>
        <v>2756</v>
      </c>
      <c r="K7" s="14"/>
    </row>
    <row r="8" spans="1:11" ht="24.95" customHeight="1" x14ac:dyDescent="0.25">
      <c r="A8" s="74"/>
      <c r="B8" s="76"/>
      <c r="C8" s="39" t="s">
        <v>47</v>
      </c>
      <c r="D8" s="2">
        <v>2210</v>
      </c>
      <c r="E8" s="2"/>
      <c r="F8" s="3"/>
      <c r="G8" s="3"/>
      <c r="H8" s="3"/>
      <c r="I8" s="3"/>
      <c r="J8" s="3">
        <f t="shared" si="0"/>
        <v>2210</v>
      </c>
      <c r="K8" s="14"/>
    </row>
    <row r="9" spans="1:11" ht="24.95" customHeight="1" x14ac:dyDescent="0.25">
      <c r="A9" s="74"/>
      <c r="B9" s="76"/>
      <c r="C9" s="13" t="s">
        <v>51</v>
      </c>
      <c r="D9" s="2"/>
      <c r="E9" s="2"/>
      <c r="F9" s="3"/>
      <c r="G9" s="3">
        <v>3491</v>
      </c>
      <c r="H9" s="3"/>
      <c r="I9" s="3"/>
      <c r="J9" s="3">
        <f t="shared" si="0"/>
        <v>3491</v>
      </c>
      <c r="K9" s="14"/>
    </row>
    <row r="10" spans="1:11" ht="24.95" customHeight="1" x14ac:dyDescent="0.25">
      <c r="A10" s="74"/>
      <c r="B10" s="76"/>
      <c r="C10" s="12" t="s">
        <v>48</v>
      </c>
      <c r="D10" s="2"/>
      <c r="E10" s="2"/>
      <c r="F10" s="3"/>
      <c r="G10" s="3"/>
      <c r="H10" s="3"/>
      <c r="I10" s="3">
        <v>3653</v>
      </c>
      <c r="J10" s="3">
        <f t="shared" si="0"/>
        <v>3653</v>
      </c>
      <c r="K10" s="14"/>
    </row>
    <row r="11" spans="1:11" ht="24.95" customHeight="1" x14ac:dyDescent="0.25">
      <c r="A11" s="74"/>
      <c r="B11" s="76"/>
      <c r="C11" s="12" t="s">
        <v>50</v>
      </c>
      <c r="D11" s="2"/>
      <c r="E11" s="2"/>
      <c r="F11" s="3"/>
      <c r="G11" s="3"/>
      <c r="H11" s="3"/>
      <c r="I11" s="3">
        <v>6818</v>
      </c>
      <c r="J11" s="3">
        <f t="shared" si="0"/>
        <v>6818</v>
      </c>
      <c r="K11" s="55"/>
    </row>
    <row r="12" spans="1:11" ht="24.95" customHeight="1" x14ac:dyDescent="0.25">
      <c r="A12" s="74"/>
      <c r="B12" s="76"/>
      <c r="C12" s="12" t="s">
        <v>49</v>
      </c>
      <c r="D12" s="2"/>
      <c r="E12" s="2"/>
      <c r="F12" s="3"/>
      <c r="G12" s="3"/>
      <c r="H12" s="3">
        <v>78</v>
      </c>
      <c r="I12" s="3"/>
      <c r="J12" s="3">
        <f t="shared" si="0"/>
        <v>78</v>
      </c>
      <c r="K12" s="39"/>
    </row>
    <row r="13" spans="1:11" ht="24.95" customHeight="1" x14ac:dyDescent="0.25">
      <c r="A13" s="64" t="s">
        <v>6</v>
      </c>
      <c r="B13" s="64"/>
      <c r="C13" s="13"/>
      <c r="D13" s="3">
        <f t="shared" ref="D13:J13" si="1">SUM(D6:D12)</f>
        <v>2210</v>
      </c>
      <c r="E13" s="3">
        <f t="shared" si="1"/>
        <v>12623</v>
      </c>
      <c r="F13" s="3">
        <f t="shared" si="1"/>
        <v>2756</v>
      </c>
      <c r="G13" s="3">
        <f t="shared" si="1"/>
        <v>3491</v>
      </c>
      <c r="H13" s="3">
        <f t="shared" si="1"/>
        <v>78</v>
      </c>
      <c r="I13" s="3">
        <f t="shared" si="1"/>
        <v>10471</v>
      </c>
      <c r="J13" s="3">
        <f t="shared" si="1"/>
        <v>31629</v>
      </c>
      <c r="K13" s="14"/>
    </row>
    <row r="14" spans="1:11" ht="24.95" customHeight="1" x14ac:dyDescent="0.25">
      <c r="A14" s="68" t="s">
        <v>9</v>
      </c>
      <c r="B14" s="68"/>
      <c r="C14" s="69">
        <f>J13</f>
        <v>31629</v>
      </c>
      <c r="D14" s="70"/>
      <c r="E14" s="70"/>
      <c r="F14" s="71"/>
      <c r="G14" s="15" t="s">
        <v>10</v>
      </c>
      <c r="H14" s="4"/>
      <c r="I14" s="15" t="s">
        <v>11</v>
      </c>
      <c r="J14" s="72"/>
      <c r="K14" s="72"/>
    </row>
    <row r="15" spans="1:11" ht="24.95" customHeight="1" x14ac:dyDescent="0.25">
      <c r="A15" s="19" t="s">
        <v>12</v>
      </c>
      <c r="B15" s="20"/>
      <c r="C15" s="79"/>
      <c r="D15" s="84"/>
      <c r="E15" s="80"/>
      <c r="F15" s="77" t="s">
        <v>14</v>
      </c>
      <c r="G15" s="78"/>
      <c r="H15" s="79"/>
      <c r="I15" s="80"/>
      <c r="J15" s="20" t="s">
        <v>15</v>
      </c>
      <c r="K15" s="21" t="s">
        <v>24</v>
      </c>
    </row>
    <row r="16" spans="1:11" ht="24.95" customHeight="1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ht="24.95" customHeight="1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ht="24.95" customHeight="1" x14ac:dyDescent="0.25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</row>
    <row r="19" spans="1:11" ht="24.95" customHeight="1" x14ac:dyDescent="0.25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20" spans="1:11" ht="24.95" customHeight="1" x14ac:dyDescent="0.25"/>
    <row r="21" spans="1:11" ht="24.95" customHeight="1" x14ac:dyDescent="0.25"/>
    <row r="22" spans="1:11" ht="24.95" customHeight="1" x14ac:dyDescent="0.25"/>
    <row r="23" spans="1:11" ht="24.95" customHeight="1" x14ac:dyDescent="0.25"/>
    <row r="24" spans="1:11" ht="24.95" customHeight="1" x14ac:dyDescent="0.25"/>
    <row r="25" spans="1:11" ht="30" customHeight="1" x14ac:dyDescent="0.25"/>
  </sheetData>
  <mergeCells count="21">
    <mergeCell ref="F15:G15"/>
    <mergeCell ref="H15:I15"/>
    <mergeCell ref="J4:J5"/>
    <mergeCell ref="D4:F4"/>
    <mergeCell ref="C15:E15"/>
    <mergeCell ref="A13:B13"/>
    <mergeCell ref="A14:B14"/>
    <mergeCell ref="C14:F14"/>
    <mergeCell ref="J14:K14"/>
    <mergeCell ref="A6:A12"/>
    <mergeCell ref="B6:B12"/>
    <mergeCell ref="A1:K1"/>
    <mergeCell ref="A2:K2"/>
    <mergeCell ref="A4:A5"/>
    <mergeCell ref="B4:B5"/>
    <mergeCell ref="C4:C5"/>
    <mergeCell ref="G4:G5"/>
    <mergeCell ref="H4:H5"/>
    <mergeCell ref="I4:I5"/>
    <mergeCell ref="K4:K5"/>
    <mergeCell ref="D3:J3"/>
  </mergeCells>
  <phoneticPr fontId="2" type="noConversion"/>
  <pageMargins left="0.39370078740157483" right="0.35433070866141736" top="0.59055118110236227" bottom="0.39370078740157483" header="0.31496062992125984" footer="0.31496062992125984"/>
  <pageSetup paperSize="9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activeCell="H7" sqref="H7"/>
    </sheetView>
  </sheetViews>
  <sheetFormatPr defaultColWidth="10.875" defaultRowHeight="15.75" x14ac:dyDescent="0.25"/>
  <cols>
    <col min="1" max="1" width="4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5.625" style="10" bestFit="1" customWidth="1"/>
    <col min="7" max="7" width="7.25" style="10" bestFit="1" customWidth="1"/>
    <col min="8" max="8" width="7.375" style="10" bestFit="1" customWidth="1"/>
    <col min="9" max="9" width="7.25" style="10" bestFit="1" customWidth="1"/>
    <col min="10" max="10" width="5.75" style="10" bestFit="1" customWidth="1"/>
    <col min="11" max="11" width="10.625" style="10" bestFit="1" customWidth="1"/>
    <col min="12" max="12" width="8.5" style="10" bestFit="1" customWidth="1"/>
    <col min="13" max="16384" width="10.875" style="10"/>
  </cols>
  <sheetData>
    <row r="1" spans="1:12" ht="27" x14ac:dyDescent="0.45">
      <c r="A1" s="60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24" x14ac:dyDescent="0.25">
      <c r="A2" s="61" t="s">
        <v>16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ht="20.25" x14ac:dyDescent="0.25">
      <c r="A3" s="17"/>
      <c r="B3" s="16"/>
      <c r="C3" s="18"/>
      <c r="D3" s="86" t="s">
        <v>52</v>
      </c>
      <c r="E3" s="86"/>
      <c r="F3" s="86"/>
      <c r="G3" s="86"/>
      <c r="H3" s="86"/>
      <c r="I3" s="86"/>
      <c r="J3" s="86"/>
      <c r="K3" s="86"/>
      <c r="L3" s="28" t="s">
        <v>17</v>
      </c>
    </row>
    <row r="4" spans="1:12" x14ac:dyDescent="0.25">
      <c r="A4" s="87" t="s">
        <v>0</v>
      </c>
      <c r="B4" s="88" t="s">
        <v>1</v>
      </c>
      <c r="C4" s="88" t="s">
        <v>2</v>
      </c>
      <c r="D4" s="85" t="s">
        <v>3</v>
      </c>
      <c r="E4" s="85"/>
      <c r="F4" s="85"/>
      <c r="G4" s="85"/>
      <c r="H4" s="85"/>
      <c r="I4" s="85" t="s">
        <v>4</v>
      </c>
      <c r="J4" s="85" t="s">
        <v>5</v>
      </c>
      <c r="K4" s="85" t="s">
        <v>6</v>
      </c>
      <c r="L4" s="85" t="s">
        <v>7</v>
      </c>
    </row>
    <row r="5" spans="1:12" x14ac:dyDescent="0.25">
      <c r="A5" s="87"/>
      <c r="B5" s="88"/>
      <c r="C5" s="88"/>
      <c r="D5" s="28" t="s">
        <v>20</v>
      </c>
      <c r="E5" s="28" t="s">
        <v>21</v>
      </c>
      <c r="F5" s="28" t="s">
        <v>28</v>
      </c>
      <c r="G5" s="35" t="s">
        <v>27</v>
      </c>
      <c r="H5" s="28" t="s">
        <v>8</v>
      </c>
      <c r="I5" s="85"/>
      <c r="J5" s="85"/>
      <c r="K5" s="85"/>
      <c r="L5" s="85"/>
    </row>
    <row r="6" spans="1:12" ht="30" customHeight="1" x14ac:dyDescent="0.25">
      <c r="A6" s="95" t="s">
        <v>53</v>
      </c>
      <c r="B6" s="88" t="s">
        <v>25</v>
      </c>
      <c r="C6" s="40" t="s">
        <v>57</v>
      </c>
      <c r="D6" s="33"/>
      <c r="E6" s="32"/>
      <c r="F6" s="32"/>
      <c r="G6" s="32"/>
      <c r="H6" s="29">
        <v>2520</v>
      </c>
      <c r="I6" s="29"/>
      <c r="J6" s="29"/>
      <c r="K6" s="29">
        <f>SUM(D6:J6)</f>
        <v>2520</v>
      </c>
      <c r="L6" s="28"/>
    </row>
    <row r="7" spans="1:12" ht="30" customHeight="1" x14ac:dyDescent="0.25">
      <c r="A7" s="87"/>
      <c r="B7" s="88"/>
      <c r="C7" s="40" t="s">
        <v>54</v>
      </c>
      <c r="D7" s="33"/>
      <c r="E7" s="32"/>
      <c r="F7" s="32"/>
      <c r="G7" s="32">
        <v>3922</v>
      </c>
      <c r="H7" s="29"/>
      <c r="I7" s="29"/>
      <c r="J7" s="29"/>
      <c r="K7" s="29">
        <f t="shared" ref="K7:K9" si="0">SUM(D7:J7)</f>
        <v>3922</v>
      </c>
      <c r="L7" s="28"/>
    </row>
    <row r="8" spans="1:12" ht="30" customHeight="1" x14ac:dyDescent="0.25">
      <c r="A8" s="87"/>
      <c r="B8" s="88"/>
      <c r="C8" s="30" t="s">
        <v>55</v>
      </c>
      <c r="D8" s="33"/>
      <c r="E8" s="32"/>
      <c r="F8" s="32"/>
      <c r="G8" s="32"/>
      <c r="H8" s="29"/>
      <c r="I8" s="29"/>
      <c r="J8" s="29">
        <v>425</v>
      </c>
      <c r="K8" s="29">
        <f t="shared" si="0"/>
        <v>425</v>
      </c>
      <c r="L8" s="28"/>
    </row>
    <row r="9" spans="1:12" ht="30" customHeight="1" x14ac:dyDescent="0.25">
      <c r="A9" s="87"/>
      <c r="B9" s="88"/>
      <c r="C9" s="30" t="s">
        <v>56</v>
      </c>
      <c r="D9" s="33"/>
      <c r="E9" s="32"/>
      <c r="F9" s="32"/>
      <c r="G9" s="32"/>
      <c r="H9" s="29"/>
      <c r="I9" s="29"/>
      <c r="J9" s="29">
        <v>65</v>
      </c>
      <c r="K9" s="29">
        <f t="shared" si="0"/>
        <v>65</v>
      </c>
      <c r="L9" s="28"/>
    </row>
    <row r="10" spans="1:12" ht="30" customHeight="1" x14ac:dyDescent="0.25">
      <c r="A10" s="85" t="s">
        <v>6</v>
      </c>
      <c r="B10" s="85"/>
      <c r="C10" s="30"/>
      <c r="D10" s="29">
        <f t="shared" ref="D10:K10" si="1">SUM(D6:D9)</f>
        <v>0</v>
      </c>
      <c r="E10" s="29">
        <f t="shared" si="1"/>
        <v>0</v>
      </c>
      <c r="F10" s="29">
        <f t="shared" si="1"/>
        <v>0</v>
      </c>
      <c r="G10" s="29">
        <f t="shared" si="1"/>
        <v>3922</v>
      </c>
      <c r="H10" s="29">
        <f t="shared" si="1"/>
        <v>2520</v>
      </c>
      <c r="I10" s="29">
        <f t="shared" si="1"/>
        <v>0</v>
      </c>
      <c r="J10" s="29">
        <f t="shared" si="1"/>
        <v>490</v>
      </c>
      <c r="K10" s="29">
        <f t="shared" si="1"/>
        <v>6932</v>
      </c>
      <c r="L10" s="28"/>
    </row>
    <row r="11" spans="1:12" ht="30" customHeight="1" x14ac:dyDescent="0.25">
      <c r="A11" s="96" t="s">
        <v>9</v>
      </c>
      <c r="B11" s="96"/>
      <c r="C11" s="69">
        <f>K10</f>
        <v>6932</v>
      </c>
      <c r="D11" s="70"/>
      <c r="E11" s="70"/>
      <c r="F11" s="70"/>
      <c r="G11" s="26" t="s">
        <v>10</v>
      </c>
      <c r="H11" s="90"/>
      <c r="I11" s="91"/>
      <c r="J11" s="26" t="s">
        <v>11</v>
      </c>
      <c r="K11" s="89"/>
      <c r="L11" s="89"/>
    </row>
    <row r="12" spans="1:12" ht="30" customHeight="1" x14ac:dyDescent="0.25">
      <c r="A12" s="19" t="s">
        <v>12</v>
      </c>
      <c r="B12" s="20"/>
      <c r="C12" s="79"/>
      <c r="D12" s="84"/>
      <c r="E12" s="77" t="s">
        <v>14</v>
      </c>
      <c r="F12" s="78"/>
      <c r="G12" s="79"/>
      <c r="H12" s="84"/>
      <c r="I12" s="80"/>
      <c r="J12" s="92" t="s">
        <v>26</v>
      </c>
      <c r="K12" s="93"/>
      <c r="L12" s="94"/>
    </row>
    <row r="13" spans="1:12" x14ac:dyDescent="0.25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</row>
  </sheetData>
  <mergeCells count="22">
    <mergeCell ref="A6:A9"/>
    <mergeCell ref="B6:B9"/>
    <mergeCell ref="A10:B10"/>
    <mergeCell ref="A11:B11"/>
    <mergeCell ref="C11:F11"/>
    <mergeCell ref="K11:L11"/>
    <mergeCell ref="H11:I11"/>
    <mergeCell ref="C12:D12"/>
    <mergeCell ref="E12:F12"/>
    <mergeCell ref="G12:I12"/>
    <mergeCell ref="J12:L12"/>
    <mergeCell ref="L4:L5"/>
    <mergeCell ref="K4:K5"/>
    <mergeCell ref="A1:L1"/>
    <mergeCell ref="A2:L2"/>
    <mergeCell ref="D3:K3"/>
    <mergeCell ref="A4:A5"/>
    <mergeCell ref="B4:B5"/>
    <mergeCell ref="C4:C5"/>
    <mergeCell ref="D4:H4"/>
    <mergeCell ref="I4:I5"/>
    <mergeCell ref="J4:J5"/>
  </mergeCells>
  <phoneticPr fontId="2" type="noConversion"/>
  <printOptions horizontalCentered="1"/>
  <pageMargins left="0" right="0" top="0.3937007874015748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workbookViewId="0">
      <selection activeCell="J11" sqref="J11:K11"/>
    </sheetView>
  </sheetViews>
  <sheetFormatPr defaultColWidth="10.875" defaultRowHeight="15.75" x14ac:dyDescent="0.25"/>
  <cols>
    <col min="1" max="1" width="9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6" width="8.25" style="10" bestFit="1" customWidth="1"/>
    <col min="7" max="7" width="8.375" style="10" bestFit="1" customWidth="1"/>
    <col min="8" max="8" width="8.625" style="10" bestFit="1" customWidth="1"/>
    <col min="9" max="9" width="8.375" style="10" bestFit="1" customWidth="1"/>
    <col min="10" max="10" width="10.625" style="10" bestFit="1" customWidth="1"/>
    <col min="11" max="11" width="11.625" style="10" customWidth="1"/>
    <col min="12" max="16384" width="10.875" style="10"/>
  </cols>
  <sheetData>
    <row r="1" spans="1:11" ht="30" customHeight="1" x14ac:dyDescent="0.45">
      <c r="A1" s="60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30" customHeight="1" x14ac:dyDescent="0.25">
      <c r="A2" s="61" t="s">
        <v>16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ht="20.25" x14ac:dyDescent="0.25">
      <c r="A3" s="17"/>
      <c r="B3" s="16"/>
      <c r="C3" s="18"/>
      <c r="D3" s="86" t="s">
        <v>58</v>
      </c>
      <c r="E3" s="86"/>
      <c r="F3" s="86"/>
      <c r="G3" s="86"/>
      <c r="H3" s="86"/>
      <c r="I3" s="86"/>
      <c r="J3" s="86"/>
      <c r="K3" s="28" t="s">
        <v>17</v>
      </c>
    </row>
    <row r="4" spans="1:11" x14ac:dyDescent="0.25">
      <c r="A4" s="87" t="s">
        <v>0</v>
      </c>
      <c r="B4" s="88" t="s">
        <v>1</v>
      </c>
      <c r="C4" s="88" t="s">
        <v>2</v>
      </c>
      <c r="D4" s="85" t="s">
        <v>3</v>
      </c>
      <c r="E4" s="85"/>
      <c r="F4" s="85"/>
      <c r="G4" s="85" t="s">
        <v>4</v>
      </c>
      <c r="H4" s="85" t="s">
        <v>19</v>
      </c>
      <c r="I4" s="85" t="s">
        <v>5</v>
      </c>
      <c r="J4" s="85" t="s">
        <v>6</v>
      </c>
      <c r="K4" s="85" t="s">
        <v>7</v>
      </c>
    </row>
    <row r="5" spans="1:11" x14ac:dyDescent="0.25">
      <c r="A5" s="87"/>
      <c r="B5" s="88"/>
      <c r="C5" s="88"/>
      <c r="D5" s="41" t="s">
        <v>22</v>
      </c>
      <c r="E5" s="35" t="s">
        <v>23</v>
      </c>
      <c r="F5" s="41" t="s">
        <v>8</v>
      </c>
      <c r="G5" s="85"/>
      <c r="H5" s="85"/>
      <c r="I5" s="85"/>
      <c r="J5" s="85"/>
      <c r="K5" s="85"/>
    </row>
    <row r="6" spans="1:11" customFormat="1" ht="16.5" customHeight="1" x14ac:dyDescent="0.25">
      <c r="A6" s="97" t="s">
        <v>59</v>
      </c>
      <c r="B6" s="100" t="s">
        <v>32</v>
      </c>
      <c r="C6" s="56" t="s">
        <v>60</v>
      </c>
      <c r="D6" s="32"/>
      <c r="E6" s="32"/>
      <c r="F6" s="32">
        <v>1865</v>
      </c>
      <c r="G6" s="29"/>
      <c r="H6" s="29"/>
      <c r="I6" s="29"/>
      <c r="J6" s="29">
        <f>SUM(E6:I6)</f>
        <v>1865</v>
      </c>
      <c r="K6" s="57"/>
    </row>
    <row r="7" spans="1:11" customFormat="1" ht="16.5" x14ac:dyDescent="0.25">
      <c r="A7" s="98"/>
      <c r="B7" s="101"/>
      <c r="C7" s="56" t="s">
        <v>61</v>
      </c>
      <c r="D7" s="32"/>
      <c r="E7" s="32">
        <v>3428</v>
      </c>
      <c r="F7" s="32"/>
      <c r="G7" s="29"/>
      <c r="H7" s="29"/>
      <c r="I7" s="29"/>
      <c r="J7" s="29">
        <f t="shared" ref="J7:J9" si="0">SUM(E7:I7)</f>
        <v>3428</v>
      </c>
      <c r="K7" s="57"/>
    </row>
    <row r="8" spans="1:11" customFormat="1" ht="16.5" x14ac:dyDescent="0.25">
      <c r="A8" s="98"/>
      <c r="B8" s="101"/>
      <c r="C8" s="59" t="s">
        <v>62</v>
      </c>
      <c r="D8" s="32"/>
      <c r="E8" s="32"/>
      <c r="F8" s="32"/>
      <c r="G8" s="29"/>
      <c r="H8" s="29"/>
      <c r="I8" s="29">
        <v>3675</v>
      </c>
      <c r="J8" s="29">
        <f t="shared" si="0"/>
        <v>3675</v>
      </c>
      <c r="K8" s="58"/>
    </row>
    <row r="9" spans="1:11" customFormat="1" ht="16.5" x14ac:dyDescent="0.25">
      <c r="A9" s="99"/>
      <c r="B9" s="102"/>
      <c r="C9" s="59" t="s">
        <v>63</v>
      </c>
      <c r="D9" s="32"/>
      <c r="E9" s="32"/>
      <c r="F9" s="32"/>
      <c r="G9" s="29"/>
      <c r="H9" s="29"/>
      <c r="I9" s="29">
        <v>1212</v>
      </c>
      <c r="J9" s="29">
        <f t="shared" si="0"/>
        <v>1212</v>
      </c>
      <c r="K9" s="58"/>
    </row>
    <row r="10" spans="1:11" x14ac:dyDescent="0.25">
      <c r="A10" s="85" t="s">
        <v>6</v>
      </c>
      <c r="B10" s="85"/>
      <c r="C10" s="30"/>
      <c r="D10" s="29">
        <f>SUM(D6:D7)</f>
        <v>0</v>
      </c>
      <c r="E10" s="29">
        <f>SUM(E6:E7)</f>
        <v>3428</v>
      </c>
      <c r="F10" s="29">
        <f>SUM(F6:F7)</f>
        <v>1865</v>
      </c>
      <c r="G10" s="29">
        <f>SUM(G6:G7)</f>
        <v>0</v>
      </c>
      <c r="H10" s="29">
        <f>SUM(H6:H7)</f>
        <v>0</v>
      </c>
      <c r="I10" s="29"/>
      <c r="J10" s="29">
        <f>SUM(J6:J9)</f>
        <v>10180</v>
      </c>
      <c r="K10" s="28"/>
    </row>
    <row r="11" spans="1:11" x14ac:dyDescent="0.25">
      <c r="A11" s="96" t="s">
        <v>9</v>
      </c>
      <c r="B11" s="96"/>
      <c r="C11" s="37">
        <f>J10</f>
        <v>10180</v>
      </c>
      <c r="D11" s="37"/>
      <c r="E11" s="37"/>
      <c r="F11" s="37"/>
      <c r="G11" s="26" t="s">
        <v>10</v>
      </c>
      <c r="H11" s="36" t="s">
        <v>31</v>
      </c>
      <c r="I11" s="26"/>
      <c r="J11" s="89"/>
      <c r="K11" s="89"/>
    </row>
    <row r="12" spans="1:11" ht="30" customHeight="1" x14ac:dyDescent="0.25">
      <c r="A12" s="19" t="s">
        <v>12</v>
      </c>
      <c r="B12" s="20"/>
      <c r="C12" s="79"/>
      <c r="D12" s="84"/>
      <c r="E12" s="84"/>
      <c r="F12" s="84"/>
      <c r="G12" s="84"/>
      <c r="H12" s="84"/>
      <c r="I12" s="80"/>
      <c r="J12" s="21" t="s">
        <v>26</v>
      </c>
      <c r="K12" s="21"/>
    </row>
    <row r="13" spans="1:11" x14ac:dyDescent="0.25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</row>
  </sheetData>
  <mergeCells count="18">
    <mergeCell ref="A10:B10"/>
    <mergeCell ref="A11:B11"/>
    <mergeCell ref="J11:K11"/>
    <mergeCell ref="J4:J5"/>
    <mergeCell ref="C12:I12"/>
    <mergeCell ref="A6:A9"/>
    <mergeCell ref="B6:B9"/>
    <mergeCell ref="A1:K1"/>
    <mergeCell ref="A2:K2"/>
    <mergeCell ref="D3:J3"/>
    <mergeCell ref="A4:A5"/>
    <mergeCell ref="B4:B5"/>
    <mergeCell ref="K4:K5"/>
    <mergeCell ref="C4:C5"/>
    <mergeCell ref="D4:F4"/>
    <mergeCell ref="G4:G5"/>
    <mergeCell ref="H4:H5"/>
    <mergeCell ref="I4:I5"/>
  </mergeCells>
  <phoneticPr fontId="2" type="noConversion"/>
  <printOptions horizontalCentered="1"/>
  <pageMargins left="0.23622047244094491" right="0.23622047244094491" top="0" bottom="0" header="0.31496062992125984" footer="0.31496062992125984"/>
  <pageSetup paperSize="9" scale="9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7" workbookViewId="0">
      <selection activeCell="E15" sqref="E15"/>
    </sheetView>
  </sheetViews>
  <sheetFormatPr defaultColWidth="10.875" defaultRowHeight="15.75" x14ac:dyDescent="0.2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7.125" style="10" bestFit="1" customWidth="1"/>
    <col min="7" max="7" width="8.25" style="10" bestFit="1" customWidth="1"/>
    <col min="8" max="9" width="8.375" style="10" bestFit="1" customWidth="1"/>
    <col min="10" max="10" width="9.5" style="10" bestFit="1" customWidth="1"/>
    <col min="11" max="11" width="10.625" style="10" bestFit="1" customWidth="1"/>
    <col min="12" max="12" width="10.875" style="10" bestFit="1" customWidth="1"/>
    <col min="13" max="16384" width="10.875" style="10"/>
  </cols>
  <sheetData>
    <row r="1" spans="1:12" ht="30" customHeight="1" x14ac:dyDescent="0.45">
      <c r="A1" s="60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30" customHeight="1" x14ac:dyDescent="0.25">
      <c r="A2" s="61" t="s">
        <v>16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ht="20.25" x14ac:dyDescent="0.25">
      <c r="A3" s="22"/>
      <c r="B3" s="24"/>
      <c r="C3" s="23"/>
      <c r="D3" s="86" t="s">
        <v>64</v>
      </c>
      <c r="E3" s="86"/>
      <c r="F3" s="86"/>
      <c r="G3" s="86"/>
      <c r="H3" s="86"/>
      <c r="I3" s="86"/>
      <c r="J3" s="86"/>
      <c r="K3" s="86"/>
      <c r="L3" s="31" t="s">
        <v>17</v>
      </c>
    </row>
    <row r="4" spans="1:12" x14ac:dyDescent="0.25">
      <c r="A4" s="87" t="s">
        <v>0</v>
      </c>
      <c r="B4" s="88" t="s">
        <v>1</v>
      </c>
      <c r="C4" s="88" t="s">
        <v>2</v>
      </c>
      <c r="D4" s="85" t="s">
        <v>3</v>
      </c>
      <c r="E4" s="85"/>
      <c r="F4" s="85"/>
      <c r="G4" s="85"/>
      <c r="H4" s="85"/>
      <c r="I4" s="85" t="s">
        <v>4</v>
      </c>
      <c r="J4" s="85" t="s">
        <v>5</v>
      </c>
      <c r="K4" s="85" t="s">
        <v>6</v>
      </c>
      <c r="L4" s="85" t="s">
        <v>7</v>
      </c>
    </row>
    <row r="5" spans="1:12" x14ac:dyDescent="0.25">
      <c r="A5" s="87"/>
      <c r="B5" s="88"/>
      <c r="C5" s="88"/>
      <c r="D5" s="31" t="s">
        <v>33</v>
      </c>
      <c r="E5" s="31" t="s">
        <v>21</v>
      </c>
      <c r="F5" s="31" t="s">
        <v>22</v>
      </c>
      <c r="G5" s="35" t="s">
        <v>23</v>
      </c>
      <c r="H5" s="31" t="s">
        <v>8</v>
      </c>
      <c r="I5" s="85"/>
      <c r="J5" s="85"/>
      <c r="K5" s="85"/>
      <c r="L5" s="85"/>
    </row>
    <row r="6" spans="1:12" x14ac:dyDescent="0.25">
      <c r="A6" s="95" t="s">
        <v>65</v>
      </c>
      <c r="B6" s="88" t="s">
        <v>34</v>
      </c>
      <c r="C6" s="31" t="s">
        <v>66</v>
      </c>
      <c r="D6" s="33"/>
      <c r="E6" s="32"/>
      <c r="F6" s="32">
        <v>2500</v>
      </c>
      <c r="G6" s="32"/>
      <c r="H6" s="29"/>
      <c r="I6" s="29"/>
      <c r="J6" s="29"/>
      <c r="K6" s="29">
        <f>SUM(D6:J6)</f>
        <v>2500</v>
      </c>
      <c r="L6" s="31"/>
    </row>
    <row r="7" spans="1:12" x14ac:dyDescent="0.25">
      <c r="A7" s="87"/>
      <c r="B7" s="88"/>
      <c r="C7" s="34" t="s">
        <v>67</v>
      </c>
      <c r="D7" s="33"/>
      <c r="E7" s="32"/>
      <c r="F7" s="32"/>
      <c r="G7" s="32"/>
      <c r="H7" s="29">
        <v>2409</v>
      </c>
      <c r="I7" s="29"/>
      <c r="J7" s="29"/>
      <c r="K7" s="29">
        <f t="shared" ref="K7:K10" si="0">SUM(D7:J7)</f>
        <v>2409</v>
      </c>
      <c r="L7" s="31"/>
    </row>
    <row r="8" spans="1:12" x14ac:dyDescent="0.25">
      <c r="A8" s="87"/>
      <c r="B8" s="88"/>
      <c r="C8" s="34" t="s">
        <v>68</v>
      </c>
      <c r="D8" s="33"/>
      <c r="E8" s="32"/>
      <c r="F8" s="32"/>
      <c r="G8" s="32">
        <v>4362</v>
      </c>
      <c r="H8" s="29"/>
      <c r="I8" s="29"/>
      <c r="J8" s="29"/>
      <c r="K8" s="29">
        <f t="shared" si="0"/>
        <v>4362</v>
      </c>
      <c r="L8" s="31"/>
    </row>
    <row r="9" spans="1:12" x14ac:dyDescent="0.25">
      <c r="A9" s="87"/>
      <c r="B9" s="88"/>
      <c r="C9" s="34" t="s">
        <v>69</v>
      </c>
      <c r="D9" s="33"/>
      <c r="E9" s="32"/>
      <c r="F9" s="32"/>
      <c r="G9" s="32"/>
      <c r="H9" s="29"/>
      <c r="I9" s="29">
        <v>560</v>
      </c>
      <c r="J9" s="29"/>
      <c r="K9" s="29">
        <f t="shared" si="0"/>
        <v>560</v>
      </c>
      <c r="L9" s="31"/>
    </row>
    <row r="10" spans="1:12" x14ac:dyDescent="0.25">
      <c r="A10" s="87"/>
      <c r="B10" s="88"/>
      <c r="C10" s="44" t="s">
        <v>70</v>
      </c>
      <c r="D10" s="33"/>
      <c r="E10" s="32"/>
      <c r="F10" s="32"/>
      <c r="G10" s="32"/>
      <c r="H10" s="29"/>
      <c r="I10" s="29"/>
      <c r="J10" s="29">
        <v>652</v>
      </c>
      <c r="K10" s="29">
        <f t="shared" si="0"/>
        <v>652</v>
      </c>
      <c r="L10" s="45"/>
    </row>
    <row r="11" spans="1:12" x14ac:dyDescent="0.25">
      <c r="A11" s="85" t="s">
        <v>6</v>
      </c>
      <c r="B11" s="85"/>
      <c r="C11" s="34"/>
      <c r="D11" s="29">
        <f>SUM(D6:D10)</f>
        <v>0</v>
      </c>
      <c r="E11" s="29">
        <f>SUM(E6:E10)</f>
        <v>0</v>
      </c>
      <c r="F11" s="29">
        <f>SUM(F6:F10)</f>
        <v>2500</v>
      </c>
      <c r="G11" s="29">
        <f>SUM(G6:G10)</f>
        <v>4362</v>
      </c>
      <c r="H11" s="29">
        <f>SUM(H6:H10)</f>
        <v>2409</v>
      </c>
      <c r="I11" s="29">
        <f>SUM(I6:I10)</f>
        <v>560</v>
      </c>
      <c r="J11" s="29">
        <f>SUM(J6:J10)</f>
        <v>652</v>
      </c>
      <c r="K11" s="29">
        <f>SUM(K6:K10)</f>
        <v>10483</v>
      </c>
      <c r="L11" s="31"/>
    </row>
    <row r="12" spans="1:12" x14ac:dyDescent="0.25">
      <c r="A12" s="96" t="s">
        <v>9</v>
      </c>
      <c r="B12" s="96"/>
      <c r="C12" s="37">
        <f>K11</f>
        <v>10483</v>
      </c>
      <c r="D12" s="37"/>
      <c r="E12" s="37"/>
      <c r="F12" s="37"/>
      <c r="G12" s="37"/>
      <c r="H12" s="37"/>
      <c r="I12" s="27"/>
      <c r="J12" s="27"/>
      <c r="K12" s="89"/>
      <c r="L12" s="89"/>
    </row>
    <row r="13" spans="1:12" ht="30" customHeight="1" x14ac:dyDescent="0.25">
      <c r="A13" s="19" t="s">
        <v>12</v>
      </c>
      <c r="B13" s="25"/>
      <c r="C13" s="25"/>
      <c r="D13" s="103" t="s">
        <v>13</v>
      </c>
      <c r="E13" s="104"/>
      <c r="F13" s="105"/>
      <c r="G13" s="105"/>
      <c r="H13" s="77"/>
      <c r="I13" s="78"/>
      <c r="J13" s="43"/>
      <c r="K13" s="21" t="s">
        <v>26</v>
      </c>
      <c r="L13" s="21"/>
    </row>
    <row r="14" spans="1:12" x14ac:dyDescent="0.25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  <c r="L17" s="8"/>
    </row>
    <row r="35" spans="16:16" x14ac:dyDescent="0.25">
      <c r="P35" s="10">
        <v>4240</v>
      </c>
    </row>
    <row r="36" spans="16:16" x14ac:dyDescent="0.25">
      <c r="P36" s="10">
        <v>6518</v>
      </c>
    </row>
  </sheetData>
  <mergeCells count="19">
    <mergeCell ref="D13:E13"/>
    <mergeCell ref="F13:G13"/>
    <mergeCell ref="H13:I13"/>
    <mergeCell ref="K4:K5"/>
    <mergeCell ref="A6:A10"/>
    <mergeCell ref="B6:B10"/>
    <mergeCell ref="A11:B11"/>
    <mergeCell ref="A12:B12"/>
    <mergeCell ref="K12:L12"/>
    <mergeCell ref="A1:L1"/>
    <mergeCell ref="A2:L2"/>
    <mergeCell ref="D3:K3"/>
    <mergeCell ref="A4:A5"/>
    <mergeCell ref="B4:B5"/>
    <mergeCell ref="C4:C5"/>
    <mergeCell ref="D4:H4"/>
    <mergeCell ref="I4:I5"/>
    <mergeCell ref="J4:J5"/>
    <mergeCell ref="L4:L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C22" sqref="C22"/>
    </sheetView>
  </sheetViews>
  <sheetFormatPr defaultColWidth="10.875" defaultRowHeight="15.75" x14ac:dyDescent="0.2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8.375" style="10" bestFit="1" customWidth="1"/>
    <col min="7" max="7" width="8.25" style="10" bestFit="1" customWidth="1"/>
    <col min="8" max="8" width="8.375" style="10" bestFit="1" customWidth="1"/>
    <col min="9" max="9" width="9.5" style="10" bestFit="1" customWidth="1"/>
    <col min="10" max="10" width="10.625" style="10" bestFit="1" customWidth="1"/>
    <col min="11" max="11" width="10.875" style="10" bestFit="1" customWidth="1"/>
    <col min="12" max="16384" width="10.875" style="10"/>
  </cols>
  <sheetData>
    <row r="1" spans="1:11" ht="30" customHeight="1" x14ac:dyDescent="0.45">
      <c r="A1" s="60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30" customHeight="1" x14ac:dyDescent="0.25">
      <c r="A2" s="61" t="s">
        <v>16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ht="20.25" x14ac:dyDescent="0.25">
      <c r="A3" s="46"/>
      <c r="B3" s="48"/>
      <c r="C3" s="47"/>
      <c r="D3" s="86" t="s">
        <v>35</v>
      </c>
      <c r="E3" s="86"/>
      <c r="F3" s="86"/>
      <c r="G3" s="86"/>
      <c r="H3" s="86"/>
      <c r="I3" s="86"/>
      <c r="J3" s="86"/>
      <c r="K3" s="50" t="s">
        <v>17</v>
      </c>
    </row>
    <row r="4" spans="1:11" x14ac:dyDescent="0.25">
      <c r="A4" s="87" t="s">
        <v>0</v>
      </c>
      <c r="B4" s="88" t="s">
        <v>1</v>
      </c>
      <c r="C4" s="88" t="s">
        <v>2</v>
      </c>
      <c r="D4" s="85" t="s">
        <v>3</v>
      </c>
      <c r="E4" s="85"/>
      <c r="F4" s="85"/>
      <c r="G4" s="85"/>
      <c r="H4" s="85" t="s">
        <v>4</v>
      </c>
      <c r="I4" s="85" t="s">
        <v>5</v>
      </c>
      <c r="J4" s="85" t="s">
        <v>6</v>
      </c>
      <c r="K4" s="85" t="s">
        <v>7</v>
      </c>
    </row>
    <row r="5" spans="1:11" x14ac:dyDescent="0.25">
      <c r="A5" s="87"/>
      <c r="B5" s="88"/>
      <c r="C5" s="88"/>
      <c r="D5" s="50" t="s">
        <v>21</v>
      </c>
      <c r="E5" s="50" t="s">
        <v>22</v>
      </c>
      <c r="F5" s="35" t="s">
        <v>37</v>
      </c>
      <c r="G5" s="50" t="s">
        <v>8</v>
      </c>
      <c r="H5" s="85"/>
      <c r="I5" s="85"/>
      <c r="J5" s="85"/>
      <c r="K5" s="85"/>
    </row>
    <row r="6" spans="1:11" x14ac:dyDescent="0.25">
      <c r="A6" s="95" t="s">
        <v>36</v>
      </c>
      <c r="B6" s="88" t="s">
        <v>25</v>
      </c>
      <c r="C6" s="51" t="s">
        <v>43</v>
      </c>
      <c r="D6" s="33"/>
      <c r="E6" s="32"/>
      <c r="F6" s="32">
        <v>11678</v>
      </c>
      <c r="G6" s="32"/>
      <c r="H6" s="29"/>
      <c r="I6" s="29"/>
      <c r="J6" s="29">
        <f>SUM(D6:I6)</f>
        <v>11678</v>
      </c>
      <c r="K6" s="50"/>
    </row>
    <row r="7" spans="1:11" x14ac:dyDescent="0.25">
      <c r="A7" s="87"/>
      <c r="B7" s="88"/>
      <c r="C7" s="51" t="s">
        <v>38</v>
      </c>
      <c r="D7" s="33"/>
      <c r="E7" s="32"/>
      <c r="F7" s="32"/>
      <c r="G7" s="32">
        <v>6360</v>
      </c>
      <c r="H7" s="29"/>
      <c r="I7" s="29"/>
      <c r="J7" s="29">
        <f t="shared" ref="J7:J11" si="0">SUM(D7:I7)</f>
        <v>6360</v>
      </c>
      <c r="K7" s="50"/>
    </row>
    <row r="8" spans="1:11" x14ac:dyDescent="0.25">
      <c r="A8" s="87"/>
      <c r="B8" s="88"/>
      <c r="C8" s="51" t="s">
        <v>29</v>
      </c>
      <c r="D8" s="33">
        <v>85</v>
      </c>
      <c r="E8" s="32"/>
      <c r="F8" s="32"/>
      <c r="G8" s="32"/>
      <c r="H8" s="29"/>
      <c r="I8" s="29"/>
      <c r="J8" s="29">
        <f t="shared" si="0"/>
        <v>85</v>
      </c>
      <c r="K8" s="50"/>
    </row>
    <row r="9" spans="1:11" x14ac:dyDescent="0.25">
      <c r="A9" s="87"/>
      <c r="B9" s="88"/>
      <c r="C9" s="51" t="s">
        <v>42</v>
      </c>
      <c r="D9" s="33"/>
      <c r="E9" s="32"/>
      <c r="F9" s="32"/>
      <c r="G9" s="32"/>
      <c r="H9" s="29">
        <v>23014</v>
      </c>
      <c r="I9" s="29"/>
      <c r="J9" s="29">
        <f t="shared" si="0"/>
        <v>23014</v>
      </c>
      <c r="K9" s="50"/>
    </row>
    <row r="10" spans="1:11" x14ac:dyDescent="0.25">
      <c r="A10" s="87"/>
      <c r="B10" s="88"/>
      <c r="C10" s="51" t="s">
        <v>39</v>
      </c>
      <c r="D10" s="33"/>
      <c r="E10" s="32"/>
      <c r="F10" s="32"/>
      <c r="G10" s="32"/>
      <c r="H10" s="29"/>
      <c r="I10" s="29">
        <v>7700</v>
      </c>
      <c r="J10" s="29">
        <f t="shared" si="0"/>
        <v>7700</v>
      </c>
      <c r="K10" s="50"/>
    </row>
    <row r="11" spans="1:11" x14ac:dyDescent="0.25">
      <c r="A11" s="87"/>
      <c r="B11" s="88"/>
      <c r="C11" s="51" t="s">
        <v>40</v>
      </c>
      <c r="D11" s="33"/>
      <c r="E11" s="32"/>
      <c r="F11" s="32"/>
      <c r="G11" s="32"/>
      <c r="H11" s="29"/>
      <c r="I11" s="29">
        <v>2783</v>
      </c>
      <c r="J11" s="29">
        <f t="shared" si="0"/>
        <v>2783</v>
      </c>
      <c r="K11" s="50"/>
    </row>
    <row r="12" spans="1:11" x14ac:dyDescent="0.25">
      <c r="A12" s="87"/>
      <c r="B12" s="88"/>
      <c r="C12" s="54" t="s">
        <v>41</v>
      </c>
      <c r="D12" s="33"/>
      <c r="E12" s="32"/>
      <c r="F12" s="32"/>
      <c r="G12" s="32"/>
      <c r="H12" s="29"/>
      <c r="I12" s="29">
        <v>11760</v>
      </c>
      <c r="J12" s="29">
        <f>SUM(D12:I12)</f>
        <v>11760</v>
      </c>
      <c r="K12" s="50"/>
    </row>
    <row r="13" spans="1:11" x14ac:dyDescent="0.25">
      <c r="A13" s="85" t="s">
        <v>6</v>
      </c>
      <c r="B13" s="85"/>
      <c r="C13" s="51"/>
      <c r="D13" s="29">
        <f t="shared" ref="D13:J13" si="1">SUM(D6:D12)</f>
        <v>85</v>
      </c>
      <c r="E13" s="29">
        <f t="shared" si="1"/>
        <v>0</v>
      </c>
      <c r="F13" s="29">
        <f t="shared" si="1"/>
        <v>11678</v>
      </c>
      <c r="G13" s="29">
        <f t="shared" si="1"/>
        <v>6360</v>
      </c>
      <c r="H13" s="29">
        <f t="shared" si="1"/>
        <v>23014</v>
      </c>
      <c r="I13" s="29">
        <f t="shared" si="1"/>
        <v>22243</v>
      </c>
      <c r="J13" s="29">
        <f t="shared" si="1"/>
        <v>63380</v>
      </c>
      <c r="K13" s="50"/>
    </row>
    <row r="14" spans="1:11" x14ac:dyDescent="0.25">
      <c r="A14" s="96" t="s">
        <v>9</v>
      </c>
      <c r="B14" s="96"/>
      <c r="C14" s="42">
        <f>J13</f>
        <v>63380</v>
      </c>
      <c r="D14" s="42"/>
      <c r="E14" s="42"/>
      <c r="F14" s="42"/>
      <c r="G14" s="42"/>
      <c r="H14" s="52"/>
      <c r="I14" s="52"/>
      <c r="J14" s="89"/>
      <c r="K14" s="89"/>
    </row>
    <row r="15" spans="1:11" ht="30" customHeight="1" x14ac:dyDescent="0.25">
      <c r="A15" s="19" t="s">
        <v>12</v>
      </c>
      <c r="B15" s="53"/>
      <c r="C15" s="53"/>
      <c r="D15" s="103" t="s">
        <v>13</v>
      </c>
      <c r="E15" s="104"/>
      <c r="F15" s="105"/>
      <c r="G15" s="105"/>
      <c r="H15" s="49"/>
      <c r="I15" s="53"/>
      <c r="J15" s="21" t="s">
        <v>26</v>
      </c>
      <c r="K15" s="21"/>
    </row>
    <row r="16" spans="1:11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37" spans="15:15" x14ac:dyDescent="0.25">
      <c r="O37" s="10">
        <v>4240</v>
      </c>
    </row>
    <row r="38" spans="15:15" x14ac:dyDescent="0.25">
      <c r="O38" s="10">
        <v>6518</v>
      </c>
    </row>
  </sheetData>
  <mergeCells count="18">
    <mergeCell ref="A1:K1"/>
    <mergeCell ref="A2:K2"/>
    <mergeCell ref="D3:J3"/>
    <mergeCell ref="A4:A5"/>
    <mergeCell ref="B4:B5"/>
    <mergeCell ref="C4:C5"/>
    <mergeCell ref="D4:G4"/>
    <mergeCell ref="H4:H5"/>
    <mergeCell ref="I4:I5"/>
    <mergeCell ref="J4:J5"/>
    <mergeCell ref="D15:E15"/>
    <mergeCell ref="F15:G15"/>
    <mergeCell ref="K4:K5"/>
    <mergeCell ref="A6:A12"/>
    <mergeCell ref="B6:B12"/>
    <mergeCell ref="A13:B13"/>
    <mergeCell ref="A14:B14"/>
    <mergeCell ref="J14:K14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3</vt:i4>
      </vt:variant>
    </vt:vector>
  </HeadingPairs>
  <TitlesOfParts>
    <vt:vector size="8" baseType="lpstr">
      <vt:lpstr>01-02</vt:lpstr>
      <vt:lpstr>3月</vt:lpstr>
      <vt:lpstr>03-04月</vt:lpstr>
      <vt:lpstr>04-05月</vt:lpstr>
      <vt:lpstr>201910-201912</vt:lpstr>
      <vt:lpstr>'01-02'!Print_Area</vt:lpstr>
      <vt:lpstr>'03-04月'!Print_Area</vt:lpstr>
      <vt:lpstr>'3月'!Print_Area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2019-07-10T11:11:43Z</cp:lastPrinted>
  <dcterms:created xsi:type="dcterms:W3CDTF">2014-10-30T13:08:57Z</dcterms:created>
  <dcterms:modified xsi:type="dcterms:W3CDTF">2020-06-09T03:06:45Z</dcterms:modified>
</cp:coreProperties>
</file>