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公司全體資料\公司電腦資料\D曹\費用\閱野費用\零用金\110年度\"/>
    </mc:Choice>
  </mc:AlternateContent>
  <xr:revisionPtr revIDLastSave="0" documentId="13_ncr:1_{38BEACC5-C5C4-4A8B-AC0B-03280BBBC79E}" xr6:coauthVersionLast="46" xr6:coauthVersionMax="46" xr10:uidLastSave="{00000000-0000-0000-0000-000000000000}"/>
  <bookViews>
    <workbookView xWindow="8652" yWindow="2172" windowWidth="13464" windowHeight="9012" firstSheet="1" activeTab="1" xr2:uid="{00000000-000D-0000-FFFF-FFFF00000000}"/>
  </bookViews>
  <sheets>
    <sheet name="工作表1" sheetId="1" state="hidden" r:id="rId1"/>
    <sheet name="工作表2" sheetId="2" r:id="rId2"/>
  </sheets>
  <definedNames>
    <definedName name="_xlnm.Print_Area" localSheetId="0">工作表1!$A$1:$H$1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3" i="2"/>
  <c r="G4" i="2"/>
  <c r="G5" i="2"/>
  <c r="G6" i="2"/>
  <c r="F11" i="2"/>
  <c r="E11" i="2"/>
  <c r="G11" i="2"/>
  <c r="G7" i="1"/>
  <c r="H3" i="1"/>
  <c r="H4" i="1"/>
  <c r="H5" i="1"/>
  <c r="H6" i="1"/>
  <c r="F7" i="1"/>
  <c r="H7" i="1"/>
</calcChain>
</file>

<file path=xl/sharedStrings.xml><?xml version="1.0" encoding="utf-8"?>
<sst xmlns="http://schemas.openxmlformats.org/spreadsheetml/2006/main" count="56" uniqueCount="37">
  <si>
    <t>日期</t>
  </si>
  <si>
    <t>說明</t>
  </si>
  <si>
    <t>收入</t>
  </si>
  <si>
    <t>支出</t>
  </si>
  <si>
    <t>結餘</t>
  </si>
  <si>
    <t>2</t>
  </si>
  <si>
    <t>序號</t>
    <phoneticPr fontId="3" type="noConversion"/>
  </si>
  <si>
    <t>申請人</t>
    <phoneticPr fontId="4" type="noConversion"/>
  </si>
  <si>
    <t>1</t>
    <phoneticPr fontId="3" type="noConversion"/>
  </si>
  <si>
    <t>合計</t>
    <phoneticPr fontId="4" type="noConversion"/>
  </si>
  <si>
    <t>海星</t>
    <phoneticPr fontId="3" type="noConversion"/>
  </si>
  <si>
    <t>閱野文創公司109年08月零用金明細表</t>
    <phoneticPr fontId="4" type="noConversion"/>
  </si>
  <si>
    <t>7月剩餘費用轉入</t>
    <phoneticPr fontId="3" type="noConversion"/>
  </si>
  <si>
    <t>3</t>
  </si>
  <si>
    <t>郵資-寄送妃雅公傷資料to 勞保局</t>
    <phoneticPr fontId="3" type="noConversion"/>
  </si>
  <si>
    <t>海星</t>
    <phoneticPr fontId="3" type="noConversion"/>
  </si>
  <si>
    <t>勞退滯納金</t>
    <phoneticPr fontId="3" type="noConversion"/>
  </si>
  <si>
    <t>綠雷德零用金代墊</t>
    <phoneticPr fontId="3" type="noConversion"/>
  </si>
  <si>
    <t>4</t>
  </si>
  <si>
    <t>公務車-2179-FR-ETC費用</t>
    <phoneticPr fontId="3" type="noConversion"/>
  </si>
  <si>
    <t>海星</t>
    <phoneticPr fontId="3" type="noConversion"/>
  </si>
  <si>
    <t xml:space="preserve">                                                                                                                                                        </t>
    <phoneticPr fontId="3" type="noConversion"/>
  </si>
  <si>
    <t>海星</t>
    <phoneticPr fontId="3" type="noConversion"/>
  </si>
  <si>
    <t>109年12月零用金餘額</t>
    <phoneticPr fontId="3" type="noConversion"/>
  </si>
  <si>
    <t>公務車(2179-FR)維修-更換電池</t>
    <phoneticPr fontId="3" type="noConversion"/>
  </si>
  <si>
    <t>海琴姊-嚴制奠儀</t>
    <phoneticPr fontId="3" type="noConversion"/>
  </si>
  <si>
    <t>海星</t>
    <phoneticPr fontId="3" type="noConversion"/>
  </si>
  <si>
    <t>閱野文創公司110年1+2月零用金明細表</t>
    <phoneticPr fontId="4" type="noConversion"/>
  </si>
  <si>
    <t>5</t>
  </si>
  <si>
    <t>球球飼料費</t>
    <phoneticPr fontId="3" type="noConversion"/>
  </si>
  <si>
    <t>桃園農博感謝狀寄送費</t>
    <phoneticPr fontId="3" type="noConversion"/>
  </si>
  <si>
    <t>熊貓</t>
    <phoneticPr fontId="3" type="noConversion"/>
  </si>
  <si>
    <t>7</t>
  </si>
  <si>
    <t>閱野信用憑證申請費</t>
    <phoneticPr fontId="3" type="noConversion"/>
  </si>
  <si>
    <t>8</t>
  </si>
  <si>
    <t>9</t>
  </si>
  <si>
    <t>感謝狀印製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</si>
</sst>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7" formatCode="&quot;$&quot;#,##0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 wrapText="1"/>
    </xf>
    <xf numFmtId="177" fontId="1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</cellXfs>
  <cellStyles count="2">
    <cellStyle name="Excel Built-in Normal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7"/>
  <sheetViews>
    <sheetView workbookViewId="0">
      <selection activeCell="B1" sqref="B1:H7"/>
    </sheetView>
  </sheetViews>
  <sheetFormatPr defaultColWidth="9" defaultRowHeight="16.2" x14ac:dyDescent="0.3"/>
  <cols>
    <col min="1" max="1" width="12.88671875" style="7" customWidth="1"/>
    <col min="2" max="2" width="5.44140625" style="4" bestFit="1" customWidth="1"/>
    <col min="3" max="3" width="9.44140625" style="7" bestFit="1" customWidth="1"/>
    <col min="4" max="4" width="34.6640625" style="7" customWidth="1"/>
    <col min="5" max="5" width="7.44140625" style="7" bestFit="1" customWidth="1"/>
    <col min="6" max="6" width="8.44140625" style="7" bestFit="1" customWidth="1"/>
    <col min="7" max="7" width="9.44140625" style="7" bestFit="1" customWidth="1"/>
    <col min="8" max="8" width="9" style="7"/>
    <col min="9" max="9" width="18.33203125" style="7" bestFit="1" customWidth="1"/>
    <col min="10" max="16384" width="9" style="7"/>
  </cols>
  <sheetData>
    <row r="1" spans="2:9" ht="20.100000000000001" customHeight="1" x14ac:dyDescent="0.3">
      <c r="B1" s="15" t="s">
        <v>11</v>
      </c>
      <c r="C1" s="15"/>
      <c r="D1" s="15"/>
      <c r="E1" s="15"/>
      <c r="F1" s="15"/>
      <c r="G1" s="15"/>
      <c r="H1" s="15"/>
    </row>
    <row r="2" spans="2:9" x14ac:dyDescent="0.3">
      <c r="B2" s="5" t="s">
        <v>6</v>
      </c>
      <c r="C2" s="1" t="s">
        <v>0</v>
      </c>
      <c r="D2" s="1" t="s">
        <v>1</v>
      </c>
      <c r="E2" s="1" t="s">
        <v>7</v>
      </c>
      <c r="F2" s="1" t="s">
        <v>2</v>
      </c>
      <c r="G2" s="1" t="s">
        <v>3</v>
      </c>
      <c r="H2" s="1" t="s">
        <v>4</v>
      </c>
    </row>
    <row r="3" spans="2:9" x14ac:dyDescent="0.3">
      <c r="B3" s="6" t="s">
        <v>8</v>
      </c>
      <c r="C3" s="3">
        <v>44068</v>
      </c>
      <c r="D3" s="9" t="s">
        <v>12</v>
      </c>
      <c r="E3" s="2" t="s">
        <v>10</v>
      </c>
      <c r="F3" s="10">
        <v>179</v>
      </c>
      <c r="G3" s="10"/>
      <c r="H3" s="11">
        <f>F3-G3</f>
        <v>179</v>
      </c>
    </row>
    <row r="4" spans="2:9" x14ac:dyDescent="0.3">
      <c r="B4" s="6" t="s">
        <v>5</v>
      </c>
      <c r="C4" s="3">
        <v>44076</v>
      </c>
      <c r="D4" s="9" t="s">
        <v>14</v>
      </c>
      <c r="E4" s="2" t="s">
        <v>15</v>
      </c>
      <c r="F4" s="10"/>
      <c r="G4" s="10">
        <v>64</v>
      </c>
      <c r="H4" s="11">
        <f>H3+F4-G4</f>
        <v>115</v>
      </c>
    </row>
    <row r="5" spans="2:9" x14ac:dyDescent="0.3">
      <c r="B5" s="6" t="s">
        <v>13</v>
      </c>
      <c r="C5" s="3">
        <v>44082</v>
      </c>
      <c r="D5" s="9" t="s">
        <v>16</v>
      </c>
      <c r="E5" s="2" t="s">
        <v>15</v>
      </c>
      <c r="F5" s="10"/>
      <c r="G5" s="10">
        <v>5114</v>
      </c>
      <c r="H5" s="11">
        <f t="shared" ref="H5:H6" si="0">H4+F5-G5</f>
        <v>-4999</v>
      </c>
      <c r="I5" s="7" t="s">
        <v>17</v>
      </c>
    </row>
    <row r="6" spans="2:9" x14ac:dyDescent="0.3">
      <c r="B6" s="6" t="s">
        <v>18</v>
      </c>
      <c r="C6" s="3">
        <v>44083</v>
      </c>
      <c r="D6" s="9" t="s">
        <v>19</v>
      </c>
      <c r="E6" s="2" t="s">
        <v>20</v>
      </c>
      <c r="F6" s="10"/>
      <c r="G6" s="10">
        <v>286</v>
      </c>
      <c r="H6" s="11">
        <f t="shared" si="0"/>
        <v>-5285</v>
      </c>
    </row>
    <row r="7" spans="2:9" x14ac:dyDescent="0.3">
      <c r="B7" s="8" t="s">
        <v>9</v>
      </c>
      <c r="C7" s="8"/>
      <c r="D7" s="8"/>
      <c r="E7" s="8"/>
      <c r="F7" s="12">
        <f>SUM(F3:F5)</f>
        <v>179</v>
      </c>
      <c r="G7" s="12">
        <f>SUM(G3:G6)</f>
        <v>5464</v>
      </c>
      <c r="H7" s="13">
        <f>F7-G7</f>
        <v>-5285</v>
      </c>
    </row>
  </sheetData>
  <mergeCells count="1">
    <mergeCell ref="B1:H1"/>
  </mergeCells>
  <phoneticPr fontId="3" type="noConversion"/>
  <pageMargins left="0.23622047244094491" right="0.23622047244094491" top="0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tabSelected="1" workbookViewId="0">
      <selection activeCell="G13" sqref="G13"/>
    </sheetView>
  </sheetViews>
  <sheetFormatPr defaultRowHeight="16.2" x14ac:dyDescent="0.3"/>
  <cols>
    <col min="1" max="1" width="5.44140625" bestFit="1" customWidth="1"/>
    <col min="2" max="2" width="9.44140625" bestFit="1" customWidth="1"/>
    <col min="3" max="3" width="32.33203125" style="7" bestFit="1" customWidth="1"/>
    <col min="4" max="4" width="7.44140625" bestFit="1" customWidth="1"/>
  </cols>
  <sheetData>
    <row r="1" spans="1:7" ht="19.8" x14ac:dyDescent="0.3">
      <c r="A1" s="15" t="s">
        <v>27</v>
      </c>
      <c r="B1" s="15"/>
      <c r="C1" s="15"/>
      <c r="D1" s="15"/>
      <c r="E1" s="15"/>
      <c r="F1" s="15"/>
      <c r="G1" s="15"/>
    </row>
    <row r="2" spans="1:7" x14ac:dyDescent="0.3">
      <c r="A2" s="5" t="s">
        <v>6</v>
      </c>
      <c r="B2" s="1" t="s">
        <v>0</v>
      </c>
      <c r="C2" s="1" t="s">
        <v>1</v>
      </c>
      <c r="D2" s="1" t="s">
        <v>7</v>
      </c>
      <c r="E2" s="1" t="s">
        <v>2</v>
      </c>
      <c r="F2" s="1" t="s">
        <v>3</v>
      </c>
      <c r="G2" s="1" t="s">
        <v>4</v>
      </c>
    </row>
    <row r="3" spans="1:7" x14ac:dyDescent="0.3">
      <c r="A3" s="6" t="s">
        <v>8</v>
      </c>
      <c r="B3" s="3">
        <v>44206</v>
      </c>
      <c r="C3" s="14" t="s">
        <v>23</v>
      </c>
      <c r="D3" s="2" t="s">
        <v>10</v>
      </c>
      <c r="E3" s="10">
        <v>7035</v>
      </c>
      <c r="F3" s="10"/>
      <c r="G3" s="11">
        <f>E3-F3</f>
        <v>7035</v>
      </c>
    </row>
    <row r="4" spans="1:7" x14ac:dyDescent="0.3">
      <c r="A4" s="6" t="s">
        <v>5</v>
      </c>
      <c r="B4" s="3">
        <v>44204</v>
      </c>
      <c r="C4" s="14" t="s">
        <v>24</v>
      </c>
      <c r="D4" s="2" t="s">
        <v>22</v>
      </c>
      <c r="E4" s="10"/>
      <c r="F4" s="10">
        <v>2730</v>
      </c>
      <c r="G4" s="11">
        <f>G3+E4-F4</f>
        <v>4305</v>
      </c>
    </row>
    <row r="5" spans="1:7" x14ac:dyDescent="0.3">
      <c r="A5" s="6" t="s">
        <v>13</v>
      </c>
      <c r="B5" s="3">
        <v>44548</v>
      </c>
      <c r="C5" s="14" t="s">
        <v>25</v>
      </c>
      <c r="D5" s="2" t="s">
        <v>26</v>
      </c>
      <c r="E5" s="10"/>
      <c r="F5" s="10">
        <v>1000</v>
      </c>
      <c r="G5" s="11">
        <f t="shared" ref="G5:G10" si="0">G4+E5-F5</f>
        <v>3305</v>
      </c>
    </row>
    <row r="6" spans="1:7" x14ac:dyDescent="0.3">
      <c r="A6" s="6" t="s">
        <v>18</v>
      </c>
      <c r="B6" s="3">
        <v>44210</v>
      </c>
      <c r="C6" s="14" t="s">
        <v>29</v>
      </c>
      <c r="D6" s="2" t="s">
        <v>10</v>
      </c>
      <c r="E6" s="10"/>
      <c r="F6" s="10">
        <v>50</v>
      </c>
      <c r="G6" s="11">
        <f t="shared" si="0"/>
        <v>3255</v>
      </c>
    </row>
    <row r="7" spans="1:7" x14ac:dyDescent="0.3">
      <c r="A7" s="6" t="s">
        <v>28</v>
      </c>
      <c r="B7" s="3">
        <v>44224</v>
      </c>
      <c r="C7" s="14" t="s">
        <v>36</v>
      </c>
      <c r="D7" s="2" t="s">
        <v>10</v>
      </c>
      <c r="E7" s="10"/>
      <c r="F7" s="10">
        <v>378</v>
      </c>
      <c r="G7" s="11">
        <f t="shared" si="0"/>
        <v>2877</v>
      </c>
    </row>
    <row r="8" spans="1:7" x14ac:dyDescent="0.3">
      <c r="A8" s="6" t="s">
        <v>32</v>
      </c>
      <c r="B8" s="3">
        <v>44231</v>
      </c>
      <c r="C8" s="14" t="s">
        <v>30</v>
      </c>
      <c r="D8" s="2" t="s">
        <v>31</v>
      </c>
      <c r="E8" s="10"/>
      <c r="F8" s="10">
        <v>1342</v>
      </c>
      <c r="G8" s="11">
        <f t="shared" si="0"/>
        <v>1535</v>
      </c>
    </row>
    <row r="9" spans="1:7" x14ac:dyDescent="0.3">
      <c r="A9" s="6" t="s">
        <v>34</v>
      </c>
      <c r="B9" s="3">
        <v>44245</v>
      </c>
      <c r="C9" s="14" t="s">
        <v>29</v>
      </c>
      <c r="D9" s="2" t="s">
        <v>10</v>
      </c>
      <c r="E9" s="10"/>
      <c r="F9" s="10">
        <v>50</v>
      </c>
      <c r="G9" s="11">
        <f t="shared" si="0"/>
        <v>1485</v>
      </c>
    </row>
    <row r="10" spans="1:7" x14ac:dyDescent="0.3">
      <c r="A10" s="6" t="s">
        <v>35</v>
      </c>
      <c r="B10" s="3">
        <v>44247</v>
      </c>
      <c r="C10" s="14" t="s">
        <v>33</v>
      </c>
      <c r="D10" s="2" t="s">
        <v>10</v>
      </c>
      <c r="E10" s="10"/>
      <c r="F10" s="10">
        <v>100</v>
      </c>
      <c r="G10" s="11">
        <f t="shared" si="0"/>
        <v>1385</v>
      </c>
    </row>
    <row r="11" spans="1:7" x14ac:dyDescent="0.3">
      <c r="A11" s="8" t="s">
        <v>9</v>
      </c>
      <c r="B11" s="8"/>
      <c r="C11" s="8"/>
      <c r="D11" s="8"/>
      <c r="E11" s="12">
        <f>SUM(E3:E5)</f>
        <v>7035</v>
      </c>
      <c r="F11" s="12">
        <f>SUM(F3:F10)</f>
        <v>5650</v>
      </c>
      <c r="G11" s="13">
        <f>E11-F11</f>
        <v>1385</v>
      </c>
    </row>
    <row r="27" spans="3:3" x14ac:dyDescent="0.3">
      <c r="C27" s="7" t="s">
        <v>21</v>
      </c>
    </row>
  </sheetData>
  <mergeCells count="1">
    <mergeCell ref="A1:G1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工作表1</vt:lpstr>
      <vt:lpstr>工作表2</vt:lpstr>
      <vt:lpstr>工作表1!Print_Area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grean</cp:lastModifiedBy>
  <cp:lastPrinted>2019-03-27T03:32:24Z</cp:lastPrinted>
  <dcterms:created xsi:type="dcterms:W3CDTF">2018-03-09T09:07:51Z</dcterms:created>
  <dcterms:modified xsi:type="dcterms:W3CDTF">2021-03-08T10:33:30Z</dcterms:modified>
</cp:coreProperties>
</file>