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05" yWindow="4905" windowWidth="20910" windowHeight="7785"/>
  </bookViews>
  <sheets>
    <sheet name="工作表1" sheetId="1" r:id="rId1"/>
  </sheets>
  <definedNames>
    <definedName name="_xlnm.Print_Area" localSheetId="0">工作表1!$A$1:$G$17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 s="1"/>
  <c r="G10" i="1" s="1"/>
  <c r="G11" i="1" s="1"/>
  <c r="G12" i="1" s="1"/>
  <c r="G13" i="1" s="1"/>
  <c r="G14" i="1" s="1"/>
  <c r="G15" i="1" s="1"/>
  <c r="F16" i="1" l="1"/>
  <c r="G3" i="1"/>
  <c r="G4" i="1" s="1"/>
  <c r="G5" i="1" s="1"/>
  <c r="G6" i="1" s="1"/>
  <c r="G7" i="1" s="1"/>
  <c r="E16" i="1"/>
  <c r="G16" i="1" l="1"/>
</calcChain>
</file>

<file path=xl/sharedStrings.xml><?xml version="1.0" encoding="utf-8"?>
<sst xmlns="http://schemas.openxmlformats.org/spreadsheetml/2006/main" count="51" uniqueCount="43">
  <si>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</si>
  <si>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</si>
  <si>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</si>
  <si>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</si>
  <si>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</si>
  <si>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</si>
  <si>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</si>
  <si>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</si>
  <si>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</si>
  <si>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</si>
  <si>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</si>
  <si>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</si>
  <si>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</si>
  <si>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 xml:space="preserve">     </t>
    <phoneticPr fontId="2" type="noConversion"/>
  </si>
  <si>
    <t>2</t>
  </si>
  <si>
    <t>備註</t>
    <phoneticPr fontId="2" type="noConversion"/>
  </si>
  <si>
    <t>海星</t>
    <phoneticPr fontId="2" type="noConversion"/>
  </si>
  <si>
    <t xml:space="preserve"> </t>
    <phoneticPr fontId="2" type="noConversion"/>
  </si>
  <si>
    <t>綠雷德文創公司109年11月零用金明細表</t>
    <phoneticPr fontId="3" type="noConversion"/>
  </si>
  <si>
    <t>與三哥確認將農博活動案剩餘活動費轉為零用金</t>
    <phoneticPr fontId="2" type="noConversion"/>
  </si>
  <si>
    <t>海星</t>
    <phoneticPr fontId="2" type="noConversion"/>
  </si>
  <si>
    <t>購買布膠</t>
    <phoneticPr fontId="2" type="noConversion"/>
  </si>
  <si>
    <t>10月零用金剩餘轉入</t>
    <phoneticPr fontId="2" type="noConversion"/>
  </si>
  <si>
    <t>郵資</t>
    <phoneticPr fontId="2" type="noConversion"/>
  </si>
  <si>
    <t>公務車-小紅停車費*23</t>
    <phoneticPr fontId="2" type="noConversion"/>
  </si>
  <si>
    <t>7</t>
  </si>
  <si>
    <t>8</t>
  </si>
  <si>
    <t>9</t>
  </si>
  <si>
    <t>10</t>
  </si>
  <si>
    <t>11</t>
  </si>
  <si>
    <t>12</t>
  </si>
  <si>
    <t>13</t>
  </si>
  <si>
    <t>蜘蛛</t>
    <phoneticPr fontId="2" type="noConversion"/>
  </si>
  <si>
    <t>停車費*2</t>
    <phoneticPr fontId="2" type="noConversion"/>
  </si>
  <si>
    <t>公務車-貨-停車費*5</t>
    <phoneticPr fontId="2" type="noConversion"/>
  </si>
  <si>
    <t>快遞費</t>
    <phoneticPr fontId="2" type="noConversion"/>
  </si>
  <si>
    <t>HP碳粉夾-黑</t>
    <phoneticPr fontId="2" type="noConversion"/>
  </si>
  <si>
    <t>水牛</t>
    <phoneticPr fontId="2" type="noConversion"/>
  </si>
  <si>
    <t>公務車油資*5</t>
    <phoneticPr fontId="2" type="noConversion"/>
  </si>
  <si>
    <t>電話費-8408</t>
    <phoneticPr fontId="2" type="noConversion"/>
  </si>
  <si>
    <t>海星</t>
    <phoneticPr fontId="2" type="noConversion"/>
  </si>
  <si>
    <t>電話費-6321</t>
    <phoneticPr fontId="2" type="noConversion"/>
  </si>
  <si>
    <t>牛皮信封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</si>
</sst>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178" fontId="1" fillId="3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workbookViewId="0">
      <selection activeCell="K7" sqref="K7"/>
    </sheetView>
  </sheetViews>
  <sheetFormatPr defaultRowHeight="16.5" x14ac:dyDescent="0.25"/>
  <cols>
    <col min="1" max="1" width="5.5" style="6" bestFit="1" customWidth="1"/>
    <col min="2" max="2" width="9.5" style="6" bestFit="1" customWidth="1"/>
    <col min="3" max="3" width="32.5" style="10" customWidth="1"/>
    <col min="4" max="4" width="7.5" bestFit="1" customWidth="1"/>
    <col min="5" max="6" width="9.5" bestFit="1" customWidth="1"/>
    <col min="7" max="7" width="8.625" bestFit="1" customWidth="1"/>
    <col min="8" max="8" width="5.5" bestFit="1" customWidth="1"/>
  </cols>
  <sheetData>
    <row r="1" spans="1:12" ht="21" x14ac:dyDescent="0.25">
      <c r="A1" s="19" t="s">
        <v>18</v>
      </c>
      <c r="B1" s="20"/>
      <c r="C1" s="20"/>
      <c r="D1" s="20"/>
      <c r="E1" s="20"/>
      <c r="F1" s="20"/>
      <c r="G1" s="20"/>
      <c r="H1" s="21"/>
    </row>
    <row r="2" spans="1:12" x14ac:dyDescent="0.25">
      <c r="A2" s="5" t="s">
        <v>7</v>
      </c>
      <c r="B2" s="1" t="s">
        <v>0</v>
      </c>
      <c r="C2" s="8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5" t="s">
        <v>15</v>
      </c>
    </row>
    <row r="3" spans="1:12" x14ac:dyDescent="0.25">
      <c r="A3" s="5" t="s">
        <v>8</v>
      </c>
      <c r="B3" s="12">
        <v>44140</v>
      </c>
      <c r="C3" s="9" t="s">
        <v>22</v>
      </c>
      <c r="D3" s="2" t="s">
        <v>16</v>
      </c>
      <c r="E3" s="15"/>
      <c r="F3" s="15">
        <v>11880</v>
      </c>
      <c r="G3" s="15">
        <f>E3-F3</f>
        <v>-11880</v>
      </c>
      <c r="H3" s="13"/>
    </row>
    <row r="4" spans="1:12" ht="33" x14ac:dyDescent="0.25">
      <c r="A4" s="5" t="s">
        <v>14</v>
      </c>
      <c r="B4" s="4">
        <v>44140</v>
      </c>
      <c r="C4" s="16" t="s">
        <v>19</v>
      </c>
      <c r="D4" s="2" t="s">
        <v>20</v>
      </c>
      <c r="E4" s="15">
        <v>21136</v>
      </c>
      <c r="F4" s="15"/>
      <c r="G4" s="15">
        <f>G3+E4-F4</f>
        <v>9256</v>
      </c>
      <c r="H4" s="13"/>
    </row>
    <row r="5" spans="1:12" s="7" customFormat="1" x14ac:dyDescent="0.25">
      <c r="A5" s="5" t="s">
        <v>9</v>
      </c>
      <c r="B5" s="4"/>
      <c r="C5" s="16" t="s">
        <v>21</v>
      </c>
      <c r="D5" s="2" t="s">
        <v>16</v>
      </c>
      <c r="E5" s="15"/>
      <c r="F5" s="15">
        <v>2500</v>
      </c>
      <c r="G5" s="15">
        <f t="shared" ref="G5:G15" si="0">G4+E5-F5</f>
        <v>6756</v>
      </c>
      <c r="H5" s="14"/>
      <c r="I5"/>
      <c r="J5"/>
      <c r="K5"/>
      <c r="L5"/>
    </row>
    <row r="6" spans="1:12" s="7" customFormat="1" x14ac:dyDescent="0.25">
      <c r="A6" s="5" t="s">
        <v>10</v>
      </c>
      <c r="B6" s="4"/>
      <c r="C6" s="16" t="s">
        <v>23</v>
      </c>
      <c r="D6" s="2" t="s">
        <v>16</v>
      </c>
      <c r="E6" s="15"/>
      <c r="F6" s="15">
        <v>28</v>
      </c>
      <c r="G6" s="15">
        <f t="shared" si="0"/>
        <v>6728</v>
      </c>
      <c r="H6" s="14"/>
      <c r="I6"/>
      <c r="J6"/>
      <c r="K6"/>
      <c r="L6"/>
    </row>
    <row r="7" spans="1:12" s="7" customFormat="1" x14ac:dyDescent="0.25">
      <c r="A7" s="5" t="s">
        <v>11</v>
      </c>
      <c r="B7" s="4"/>
      <c r="C7" s="16" t="s">
        <v>24</v>
      </c>
      <c r="D7" s="2" t="s">
        <v>16</v>
      </c>
      <c r="E7" s="3"/>
      <c r="F7" s="15">
        <v>6721</v>
      </c>
      <c r="G7" s="15">
        <f t="shared" si="0"/>
        <v>7</v>
      </c>
      <c r="H7" s="14"/>
      <c r="I7"/>
      <c r="J7"/>
      <c r="K7"/>
    </row>
    <row r="8" spans="1:12" s="7" customFormat="1" x14ac:dyDescent="0.25">
      <c r="A8" s="5" t="s">
        <v>12</v>
      </c>
      <c r="B8" s="4"/>
      <c r="C8" s="16" t="s">
        <v>34</v>
      </c>
      <c r="D8" s="2" t="s">
        <v>16</v>
      </c>
      <c r="E8" s="3"/>
      <c r="F8" s="15">
        <v>608</v>
      </c>
      <c r="G8" s="15">
        <f t="shared" si="0"/>
        <v>-601</v>
      </c>
      <c r="H8" s="14"/>
      <c r="I8"/>
      <c r="J8"/>
      <c r="K8"/>
    </row>
    <row r="9" spans="1:12" s="7" customFormat="1" x14ac:dyDescent="0.25">
      <c r="A9" s="5" t="s">
        <v>25</v>
      </c>
      <c r="B9" s="4"/>
      <c r="C9" s="16" t="s">
        <v>33</v>
      </c>
      <c r="D9" s="2" t="s">
        <v>32</v>
      </c>
      <c r="E9" s="3"/>
      <c r="F9" s="15">
        <v>285</v>
      </c>
      <c r="G9" s="15">
        <f t="shared" si="0"/>
        <v>-886</v>
      </c>
      <c r="H9" s="14"/>
      <c r="I9"/>
      <c r="J9"/>
      <c r="K9"/>
    </row>
    <row r="10" spans="1:12" s="7" customFormat="1" x14ac:dyDescent="0.25">
      <c r="A10" s="5" t="s">
        <v>26</v>
      </c>
      <c r="B10" s="4"/>
      <c r="C10" s="16" t="s">
        <v>38</v>
      </c>
      <c r="D10" s="2" t="s">
        <v>16</v>
      </c>
      <c r="E10" s="3"/>
      <c r="F10" s="15">
        <v>2378</v>
      </c>
      <c r="G10" s="15">
        <f t="shared" si="0"/>
        <v>-3264</v>
      </c>
      <c r="H10" s="14"/>
      <c r="I10"/>
      <c r="J10"/>
      <c r="K10"/>
    </row>
    <row r="11" spans="1:12" s="7" customFormat="1" x14ac:dyDescent="0.25">
      <c r="A11" s="5" t="s">
        <v>27</v>
      </c>
      <c r="B11" s="4"/>
      <c r="C11" s="16" t="s">
        <v>35</v>
      </c>
      <c r="D11" s="2" t="s">
        <v>16</v>
      </c>
      <c r="E11" s="3"/>
      <c r="F11" s="15">
        <v>189</v>
      </c>
      <c r="G11" s="15">
        <f t="shared" si="0"/>
        <v>-3453</v>
      </c>
      <c r="H11" s="14"/>
      <c r="I11"/>
      <c r="J11"/>
      <c r="K11"/>
    </row>
    <row r="12" spans="1:12" s="7" customFormat="1" x14ac:dyDescent="0.25">
      <c r="A12" s="5" t="s">
        <v>28</v>
      </c>
      <c r="B12" s="4"/>
      <c r="C12" s="16" t="s">
        <v>36</v>
      </c>
      <c r="D12" s="2" t="s">
        <v>37</v>
      </c>
      <c r="E12" s="3"/>
      <c r="F12" s="15">
        <v>1800</v>
      </c>
      <c r="G12" s="15">
        <f t="shared" si="0"/>
        <v>-5253</v>
      </c>
      <c r="H12" s="14"/>
      <c r="I12"/>
      <c r="J12"/>
      <c r="K12"/>
    </row>
    <row r="13" spans="1:12" s="7" customFormat="1" x14ac:dyDescent="0.25">
      <c r="A13" s="5" t="s">
        <v>29</v>
      </c>
      <c r="B13" s="4"/>
      <c r="C13" s="16" t="s">
        <v>39</v>
      </c>
      <c r="D13" s="2" t="s">
        <v>40</v>
      </c>
      <c r="E13" s="3"/>
      <c r="F13" s="15">
        <v>2331</v>
      </c>
      <c r="G13" s="15">
        <f t="shared" si="0"/>
        <v>-7584</v>
      </c>
      <c r="H13" s="14"/>
      <c r="I13"/>
      <c r="J13"/>
      <c r="K13"/>
    </row>
    <row r="14" spans="1:12" s="7" customFormat="1" x14ac:dyDescent="0.25">
      <c r="A14" s="5" t="s">
        <v>30</v>
      </c>
      <c r="B14" s="4"/>
      <c r="C14" s="16" t="s">
        <v>41</v>
      </c>
      <c r="D14" s="2" t="s">
        <v>40</v>
      </c>
      <c r="E14" s="3"/>
      <c r="F14" s="15">
        <v>1268</v>
      </c>
      <c r="G14" s="15">
        <f t="shared" si="0"/>
        <v>-8852</v>
      </c>
      <c r="H14" s="14"/>
      <c r="I14"/>
      <c r="J14"/>
      <c r="K14"/>
    </row>
    <row r="15" spans="1:12" s="7" customFormat="1" x14ac:dyDescent="0.25">
      <c r="A15" s="5" t="s">
        <v>31</v>
      </c>
      <c r="B15" s="4"/>
      <c r="C15" s="16" t="s">
        <v>42</v>
      </c>
      <c r="D15" s="2" t="s">
        <v>40</v>
      </c>
      <c r="E15" s="3"/>
      <c r="F15" s="15">
        <v>1260</v>
      </c>
      <c r="G15" s="15">
        <f t="shared" si="0"/>
        <v>-10112</v>
      </c>
      <c r="H15" s="14"/>
      <c r="I15"/>
      <c r="J15"/>
      <c r="K15"/>
    </row>
    <row r="16" spans="1:12" s="7" customFormat="1" x14ac:dyDescent="0.25">
      <c r="A16" s="11" t="s">
        <v>6</v>
      </c>
      <c r="B16" s="11"/>
      <c r="C16" s="11"/>
      <c r="D16" s="11"/>
      <c r="E16" s="15">
        <f>SUM(E3:E15)</f>
        <v>21136</v>
      </c>
      <c r="F16" s="15">
        <f>SUM(F3:F15)</f>
        <v>31248</v>
      </c>
      <c r="G16" s="17">
        <f>E16-F16</f>
        <v>-10112</v>
      </c>
      <c r="H16" s="13"/>
      <c r="I16"/>
      <c r="J16"/>
      <c r="K16"/>
    </row>
    <row r="17" spans="1:12" x14ac:dyDescent="0.25">
      <c r="A17" s="18"/>
      <c r="B17" s="18"/>
      <c r="C17" s="18"/>
      <c r="D17" s="18"/>
      <c r="E17" s="18"/>
      <c r="F17" s="18"/>
      <c r="G17" s="18"/>
      <c r="L17" s="7"/>
    </row>
    <row r="18" spans="1:12" x14ac:dyDescent="0.25">
      <c r="L18" s="7"/>
    </row>
    <row r="19" spans="1:12" x14ac:dyDescent="0.25">
      <c r="L19" s="7"/>
    </row>
    <row r="20" spans="1:12" x14ac:dyDescent="0.25">
      <c r="C20" s="10" t="s">
        <v>13</v>
      </c>
      <c r="F20" t="s">
        <v>17</v>
      </c>
      <c r="L20" s="7"/>
    </row>
  </sheetData>
  <mergeCells count="2">
    <mergeCell ref="A17:G17"/>
    <mergeCell ref="A1:H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2020-12-09T10:48:04Z</dcterms:modified>
</cp:coreProperties>
</file>