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00" yWindow="3240" windowWidth="20910" windowHeight="7830"/>
  </bookViews>
  <sheets>
    <sheet name="工作表1" sheetId="1" r:id="rId1"/>
  </sheets>
  <definedNames>
    <definedName name="_xlnm.Print_Area" localSheetId="0">工作表1!$A$1:$H$27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6" i="1"/>
  <c r="H20" i="1" l="1"/>
  <c r="H21" i="1" s="1"/>
  <c r="H22" i="1" s="1"/>
  <c r="H23" i="1" s="1"/>
  <c r="H24" i="1" s="1"/>
  <c r="F26" i="1" l="1"/>
  <c r="H3" i="1" l="1"/>
  <c r="H4" i="1" l="1"/>
  <c r="H5" i="1" s="1"/>
  <c r="H6" i="1" s="1"/>
  <c r="H7" i="1" s="1"/>
  <c r="H8" i="1" s="1"/>
  <c r="H9" i="1" s="1"/>
  <c r="H10" i="1" s="1"/>
  <c r="H11" i="1" l="1"/>
  <c r="H12" i="1" s="1"/>
  <c r="H13" i="1" s="1"/>
  <c r="H14" i="1" s="1"/>
  <c r="H15" i="1" s="1"/>
  <c r="H16" i="1" s="1"/>
  <c r="H17" i="1" s="1"/>
  <c r="H18" i="1" s="1"/>
  <c r="H19" i="1" s="1"/>
  <c r="H26" i="1"/>
</calcChain>
</file>

<file path=xl/sharedStrings.xml><?xml version="1.0" encoding="utf-8"?>
<sst xmlns="http://schemas.openxmlformats.org/spreadsheetml/2006/main" count="79" uniqueCount="70">
  <si>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</si>
  <si>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</si>
  <si>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</si>
  <si>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</si>
  <si>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</si>
  <si>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</si>
  <si>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</si>
  <si>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</si>
  <si>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</si>
  <si>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</si>
  <si>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</si>
  <si>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</si>
  <si>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</si>
  <si>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</si>
  <si>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</si>
  <si>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</si>
  <si>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</si>
  <si>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</si>
  <si>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</si>
  <si>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海星</t>
    <phoneticPr fontId="2" type="noConversion"/>
  </si>
  <si>
    <t>13</t>
  </si>
  <si>
    <t>14</t>
  </si>
  <si>
    <t>15</t>
  </si>
  <si>
    <t>16</t>
  </si>
  <si>
    <t>17</t>
  </si>
  <si>
    <t>18</t>
  </si>
  <si>
    <t xml:space="preserve">     </t>
    <phoneticPr fontId="2" type="noConversion"/>
  </si>
  <si>
    <t>綠雷德文創公司109年01月零用金明細表</t>
    <phoneticPr fontId="3" type="noConversion"/>
  </si>
  <si>
    <t>12月零用金餘額轉入</t>
    <phoneticPr fontId="2" type="noConversion"/>
  </si>
  <si>
    <t>1月份零用金入帳</t>
    <phoneticPr fontId="2" type="noConversion"/>
  </si>
  <si>
    <t>海星</t>
    <phoneticPr fontId="2" type="noConversion"/>
  </si>
  <si>
    <t>108年9月+10月勞退金+108年10月健保費</t>
    <phoneticPr fontId="2" type="noConversion"/>
  </si>
  <si>
    <t>北科大12月電費</t>
    <phoneticPr fontId="2" type="noConversion"/>
  </si>
  <si>
    <t>影印-宜蘭永續規劃案-簡報資料+餐費</t>
    <phoneticPr fontId="2" type="noConversion"/>
  </si>
  <si>
    <t>穿山甲</t>
    <phoneticPr fontId="2" type="noConversion"/>
  </si>
  <si>
    <t>公務車停車費+油資</t>
    <phoneticPr fontId="2" type="noConversion"/>
  </si>
  <si>
    <t>蜘蛛</t>
    <phoneticPr fontId="2" type="noConversion"/>
  </si>
  <si>
    <t>行動式工具箱*2</t>
    <phoneticPr fontId="2" type="noConversion"/>
  </si>
  <si>
    <t>萊利多合約寄回</t>
    <phoneticPr fontId="2" type="noConversion"/>
  </si>
  <si>
    <t>永續館物品運回費用</t>
    <phoneticPr fontId="2" type="noConversion"/>
  </si>
  <si>
    <t>牛皮紙袋(寄送公司DM)</t>
    <phoneticPr fontId="2" type="noConversion"/>
  </si>
  <si>
    <t>海星</t>
    <phoneticPr fontId="2" type="noConversion"/>
  </si>
  <si>
    <t>年節禮盒(新莊廠+宜蘭無尾港)</t>
    <phoneticPr fontId="2" type="noConversion"/>
  </si>
  <si>
    <t>穿山甲</t>
    <phoneticPr fontId="2" type="noConversion"/>
  </si>
  <si>
    <t>郵資-年節禮盒(宜蘭無尾港)+明信片</t>
    <phoneticPr fontId="2" type="noConversion"/>
  </si>
  <si>
    <t>會議飲品</t>
    <phoneticPr fontId="2" type="noConversion"/>
  </si>
  <si>
    <t>袋鼠</t>
    <phoneticPr fontId="2" type="noConversion"/>
  </si>
  <si>
    <t>公務車停車費</t>
    <phoneticPr fontId="2" type="noConversion"/>
  </si>
  <si>
    <t>八色鳥</t>
    <phoneticPr fontId="2" type="noConversion"/>
  </si>
  <si>
    <t>桃園市政府停車場月租費</t>
    <phoneticPr fontId="2" type="noConversion"/>
  </si>
  <si>
    <t>蜘蛛</t>
    <phoneticPr fontId="2" type="noConversion"/>
  </si>
  <si>
    <t>郵資-戀戀台北城繪本TO山泥泥</t>
    <phoneticPr fontId="2" type="noConversion"/>
  </si>
  <si>
    <t>石虎</t>
    <phoneticPr fontId="2" type="noConversion"/>
  </si>
  <si>
    <t>印刷費-2020年桃園市立圖書館兒童節案服務建議書*9</t>
    <phoneticPr fontId="2" type="noConversion"/>
  </si>
  <si>
    <t>19</t>
  </si>
  <si>
    <t>膠帶</t>
    <phoneticPr fontId="2" type="noConversion"/>
  </si>
  <si>
    <t>水牛</t>
    <phoneticPr fontId="2" type="noConversion"/>
  </si>
  <si>
    <t>20</t>
  </si>
  <si>
    <t>21</t>
  </si>
  <si>
    <t>開工水果</t>
    <phoneticPr fontId="2" type="noConversion"/>
  </si>
  <si>
    <t>石虎</t>
    <phoneticPr fontId="2" type="noConversion"/>
  </si>
  <si>
    <t>開工金紙+餅乾+汽水</t>
    <phoneticPr fontId="2" type="noConversion"/>
  </si>
  <si>
    <t>海星</t>
    <phoneticPr fontId="2" type="noConversion"/>
  </si>
  <si>
    <t>22</t>
  </si>
  <si>
    <t>23</t>
  </si>
  <si>
    <t>油資-公務車</t>
    <phoneticPr fontId="2" type="noConversion"/>
  </si>
  <si>
    <t>蜘蛛</t>
    <phoneticPr fontId="2" type="noConversion"/>
  </si>
  <si>
    <t>24</t>
  </si>
  <si>
    <t>新型導覽機轉接頭</t>
    <phoneticPr fontId="2" type="noConversion"/>
  </si>
  <si>
    <t>石虎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</si>
</sst>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workbookViewId="0">
      <selection activeCell="E28" sqref="E28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36.75" style="12" bestFit="1" customWidth="1"/>
    <col min="5" max="5" width="7.5" bestFit="1" customWidth="1"/>
    <col min="6" max="7" width="9.5" bestFit="1" customWidth="1"/>
    <col min="8" max="8" width="8.5" bestFit="1" customWidth="1"/>
  </cols>
  <sheetData>
    <row r="1" spans="2:11" ht="21" x14ac:dyDescent="0.25">
      <c r="B1" s="14" t="s">
        <v>27</v>
      </c>
      <c r="C1" s="14"/>
      <c r="D1" s="14"/>
      <c r="E1" s="14"/>
      <c r="F1" s="14"/>
      <c r="G1" s="14"/>
      <c r="H1" s="14"/>
    </row>
    <row r="2" spans="2:11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1" x14ac:dyDescent="0.25">
      <c r="B3" s="6" t="s">
        <v>8</v>
      </c>
      <c r="C3" s="4">
        <v>43847</v>
      </c>
      <c r="D3" s="11" t="s">
        <v>28</v>
      </c>
      <c r="E3" s="2" t="s">
        <v>19</v>
      </c>
      <c r="F3" s="3">
        <v>14114</v>
      </c>
      <c r="G3" s="8"/>
      <c r="H3" s="3">
        <f>F3-G3</f>
        <v>14114</v>
      </c>
    </row>
    <row r="4" spans="2:11" s="9" customFormat="1" x14ac:dyDescent="0.25">
      <c r="B4" s="6" t="s">
        <v>9</v>
      </c>
      <c r="C4" s="4">
        <v>43840</v>
      </c>
      <c r="D4" s="11" t="s">
        <v>29</v>
      </c>
      <c r="E4" s="2" t="s">
        <v>30</v>
      </c>
      <c r="F4" s="3">
        <v>70000</v>
      </c>
      <c r="G4" s="8"/>
      <c r="H4" s="3">
        <f t="shared" ref="H4:H25" si="0">H3+F4-G4</f>
        <v>84114</v>
      </c>
      <c r="J4"/>
      <c r="K4"/>
    </row>
    <row r="5" spans="2:11" s="9" customFormat="1" x14ac:dyDescent="0.25">
      <c r="B5" s="6" t="s">
        <v>10</v>
      </c>
      <c r="C5" s="4">
        <v>43843</v>
      </c>
      <c r="D5" s="11" t="s">
        <v>31</v>
      </c>
      <c r="E5" s="2" t="s">
        <v>30</v>
      </c>
      <c r="F5" s="3"/>
      <c r="G5" s="8">
        <v>61860</v>
      </c>
      <c r="H5" s="3">
        <f t="shared" si="0"/>
        <v>22254</v>
      </c>
      <c r="J5"/>
      <c r="K5"/>
    </row>
    <row r="6" spans="2:11" s="9" customFormat="1" x14ac:dyDescent="0.25">
      <c r="B6" s="6" t="s">
        <v>11</v>
      </c>
      <c r="C6" s="4">
        <v>43843</v>
      </c>
      <c r="D6" s="11" t="s">
        <v>32</v>
      </c>
      <c r="E6" s="2" t="s">
        <v>30</v>
      </c>
      <c r="F6" s="3"/>
      <c r="G6" s="8">
        <v>516</v>
      </c>
      <c r="H6" s="3">
        <f t="shared" si="0"/>
        <v>21738</v>
      </c>
      <c r="J6"/>
      <c r="K6"/>
    </row>
    <row r="7" spans="2:11" s="9" customFormat="1" x14ac:dyDescent="0.25">
      <c r="B7" s="6" t="s">
        <v>12</v>
      </c>
      <c r="C7" s="4">
        <v>43838</v>
      </c>
      <c r="D7" s="11" t="s">
        <v>33</v>
      </c>
      <c r="E7" s="2" t="s">
        <v>34</v>
      </c>
      <c r="F7" s="3"/>
      <c r="G7" s="8">
        <v>2156</v>
      </c>
      <c r="H7" s="3">
        <f t="shared" si="0"/>
        <v>19582</v>
      </c>
      <c r="J7"/>
      <c r="K7"/>
    </row>
    <row r="8" spans="2:11" s="9" customFormat="1" x14ac:dyDescent="0.25">
      <c r="B8" s="6" t="s">
        <v>13</v>
      </c>
      <c r="C8" s="4">
        <v>43843</v>
      </c>
      <c r="D8" s="11" t="s">
        <v>35</v>
      </c>
      <c r="E8" s="2" t="s">
        <v>36</v>
      </c>
      <c r="F8" s="3"/>
      <c r="G8" s="3">
        <v>1220</v>
      </c>
      <c r="H8" s="3">
        <f t="shared" si="0"/>
        <v>18362</v>
      </c>
      <c r="J8"/>
      <c r="K8"/>
    </row>
    <row r="9" spans="2:11" s="9" customFormat="1" x14ac:dyDescent="0.25">
      <c r="B9" s="6" t="s">
        <v>14</v>
      </c>
      <c r="C9" s="4">
        <v>43844</v>
      </c>
      <c r="D9" s="11" t="s">
        <v>37</v>
      </c>
      <c r="E9" s="2" t="s">
        <v>30</v>
      </c>
      <c r="F9" s="8"/>
      <c r="G9" s="8">
        <v>1132</v>
      </c>
      <c r="H9" s="3">
        <f t="shared" si="0"/>
        <v>17230</v>
      </c>
      <c r="J9"/>
      <c r="K9"/>
    </row>
    <row r="10" spans="2:11" s="9" customFormat="1" x14ac:dyDescent="0.25">
      <c r="B10" s="6" t="s">
        <v>15</v>
      </c>
      <c r="C10" s="4">
        <v>43844</v>
      </c>
      <c r="D10" s="11" t="s">
        <v>38</v>
      </c>
      <c r="E10" s="2" t="s">
        <v>30</v>
      </c>
      <c r="F10" s="1"/>
      <c r="G10" s="8">
        <v>20</v>
      </c>
      <c r="H10" s="3">
        <f t="shared" si="0"/>
        <v>17210</v>
      </c>
      <c r="J10"/>
      <c r="K10"/>
    </row>
    <row r="11" spans="2:11" s="9" customFormat="1" x14ac:dyDescent="0.25">
      <c r="B11" s="6" t="s">
        <v>16</v>
      </c>
      <c r="C11" s="4">
        <v>43847</v>
      </c>
      <c r="D11" s="11" t="s">
        <v>39</v>
      </c>
      <c r="E11" s="2" t="s">
        <v>36</v>
      </c>
      <c r="F11" s="1"/>
      <c r="G11" s="8">
        <v>6510</v>
      </c>
      <c r="H11" s="3">
        <f t="shared" si="0"/>
        <v>10700</v>
      </c>
      <c r="J11"/>
      <c r="K11"/>
    </row>
    <row r="12" spans="2:11" s="9" customFormat="1" x14ac:dyDescent="0.25">
      <c r="B12" s="6" t="s">
        <v>17</v>
      </c>
      <c r="C12" s="4">
        <v>43843</v>
      </c>
      <c r="D12" s="11" t="s">
        <v>40</v>
      </c>
      <c r="E12" s="2" t="s">
        <v>41</v>
      </c>
      <c r="F12" s="1"/>
      <c r="G12" s="8">
        <v>442</v>
      </c>
      <c r="H12" s="3">
        <f t="shared" si="0"/>
        <v>10258</v>
      </c>
      <c r="J12"/>
      <c r="K12"/>
    </row>
    <row r="13" spans="2:11" s="9" customFormat="1" x14ac:dyDescent="0.25">
      <c r="B13" s="6" t="s">
        <v>18</v>
      </c>
      <c r="C13" s="4">
        <v>43850</v>
      </c>
      <c r="D13" s="11" t="s">
        <v>42</v>
      </c>
      <c r="E13" s="2" t="s">
        <v>43</v>
      </c>
      <c r="F13" s="1"/>
      <c r="G13" s="8">
        <v>776</v>
      </c>
      <c r="H13" s="3">
        <f t="shared" si="0"/>
        <v>9482</v>
      </c>
      <c r="J13"/>
      <c r="K13"/>
    </row>
    <row r="14" spans="2:11" s="9" customFormat="1" x14ac:dyDescent="0.25">
      <c r="B14" s="6" t="s">
        <v>20</v>
      </c>
      <c r="C14" s="4">
        <v>43850</v>
      </c>
      <c r="D14" s="11" t="s">
        <v>44</v>
      </c>
      <c r="E14" s="2" t="s">
        <v>43</v>
      </c>
      <c r="F14" s="1"/>
      <c r="G14" s="8">
        <v>170</v>
      </c>
      <c r="H14" s="3">
        <f t="shared" si="0"/>
        <v>9312</v>
      </c>
      <c r="J14"/>
      <c r="K14"/>
    </row>
    <row r="15" spans="2:11" s="9" customFormat="1" x14ac:dyDescent="0.25">
      <c r="B15" s="6" t="s">
        <v>21</v>
      </c>
      <c r="C15" s="4">
        <v>43847</v>
      </c>
      <c r="D15" s="11" t="s">
        <v>45</v>
      </c>
      <c r="E15" s="2" t="s">
        <v>46</v>
      </c>
      <c r="F15" s="1"/>
      <c r="G15" s="8">
        <v>260</v>
      </c>
      <c r="H15" s="3">
        <f t="shared" si="0"/>
        <v>9052</v>
      </c>
      <c r="J15"/>
      <c r="K15"/>
    </row>
    <row r="16" spans="2:11" s="9" customFormat="1" x14ac:dyDescent="0.25">
      <c r="B16" s="6" t="s">
        <v>22</v>
      </c>
      <c r="C16" s="4">
        <v>43840</v>
      </c>
      <c r="D16" s="11" t="s">
        <v>47</v>
      </c>
      <c r="E16" s="2" t="s">
        <v>48</v>
      </c>
      <c r="F16" s="1"/>
      <c r="G16" s="8">
        <v>160</v>
      </c>
      <c r="H16" s="3">
        <f t="shared" si="0"/>
        <v>8892</v>
      </c>
      <c r="J16"/>
      <c r="K16"/>
    </row>
    <row r="17" spans="2:11" s="9" customFormat="1" x14ac:dyDescent="0.25">
      <c r="B17" s="6" t="s">
        <v>23</v>
      </c>
      <c r="C17" s="4">
        <v>43840</v>
      </c>
      <c r="D17" s="11" t="s">
        <v>49</v>
      </c>
      <c r="E17" s="2" t="s">
        <v>50</v>
      </c>
      <c r="F17" s="1"/>
      <c r="G17" s="8">
        <v>3600</v>
      </c>
      <c r="H17" s="3">
        <f t="shared" si="0"/>
        <v>5292</v>
      </c>
      <c r="J17"/>
      <c r="K17"/>
    </row>
    <row r="18" spans="2:11" s="9" customFormat="1" x14ac:dyDescent="0.25">
      <c r="B18" s="6" t="s">
        <v>24</v>
      </c>
      <c r="C18" s="4">
        <v>43847</v>
      </c>
      <c r="D18" s="11" t="s">
        <v>51</v>
      </c>
      <c r="E18" s="2" t="s">
        <v>52</v>
      </c>
      <c r="F18" s="1"/>
      <c r="G18" s="8">
        <v>92</v>
      </c>
      <c r="H18" s="3">
        <f t="shared" si="0"/>
        <v>5200</v>
      </c>
      <c r="J18"/>
      <c r="K18"/>
    </row>
    <row r="19" spans="2:11" s="9" customFormat="1" ht="33" x14ac:dyDescent="0.25">
      <c r="B19" s="6" t="s">
        <v>25</v>
      </c>
      <c r="C19" s="4">
        <v>43850</v>
      </c>
      <c r="D19" s="11" t="s">
        <v>53</v>
      </c>
      <c r="E19" s="2" t="s">
        <v>46</v>
      </c>
      <c r="F19" s="1"/>
      <c r="G19" s="8">
        <v>4383</v>
      </c>
      <c r="H19" s="3">
        <f t="shared" si="0"/>
        <v>817</v>
      </c>
      <c r="J19"/>
      <c r="K19"/>
    </row>
    <row r="20" spans="2:11" s="9" customFormat="1" x14ac:dyDescent="0.25">
      <c r="B20" s="6" t="s">
        <v>54</v>
      </c>
      <c r="C20" s="4">
        <v>43850</v>
      </c>
      <c r="D20" s="11" t="s">
        <v>65</v>
      </c>
      <c r="E20" s="2" t="s">
        <v>66</v>
      </c>
      <c r="F20" s="1"/>
      <c r="G20" s="8">
        <v>915</v>
      </c>
      <c r="H20" s="3">
        <f t="shared" si="0"/>
        <v>-98</v>
      </c>
      <c r="J20"/>
      <c r="K20"/>
    </row>
    <row r="21" spans="2:11" s="9" customFormat="1" x14ac:dyDescent="0.25">
      <c r="B21" s="6" t="s">
        <v>57</v>
      </c>
      <c r="C21" s="4">
        <v>43852</v>
      </c>
      <c r="D21" s="11" t="s">
        <v>47</v>
      </c>
      <c r="E21" s="2" t="s">
        <v>66</v>
      </c>
      <c r="F21" s="1"/>
      <c r="G21" s="8">
        <v>1200</v>
      </c>
      <c r="H21" s="3">
        <f t="shared" si="0"/>
        <v>-1298</v>
      </c>
      <c r="J21"/>
      <c r="K21"/>
    </row>
    <row r="22" spans="2:11" s="9" customFormat="1" x14ac:dyDescent="0.25">
      <c r="B22" s="6" t="s">
        <v>58</v>
      </c>
      <c r="C22" s="4">
        <v>43852</v>
      </c>
      <c r="D22" s="11" t="s">
        <v>55</v>
      </c>
      <c r="E22" s="2" t="s">
        <v>56</v>
      </c>
      <c r="F22" s="1"/>
      <c r="G22" s="8">
        <v>375</v>
      </c>
      <c r="H22" s="3">
        <f t="shared" si="0"/>
        <v>-1673</v>
      </c>
      <c r="J22"/>
      <c r="K22"/>
    </row>
    <row r="23" spans="2:11" s="9" customFormat="1" x14ac:dyDescent="0.25">
      <c r="B23" s="6" t="s">
        <v>63</v>
      </c>
      <c r="C23" s="4">
        <v>43861</v>
      </c>
      <c r="D23" s="11" t="s">
        <v>59</v>
      </c>
      <c r="E23" s="2" t="s">
        <v>60</v>
      </c>
      <c r="F23" s="1"/>
      <c r="G23" s="8">
        <v>240</v>
      </c>
      <c r="H23" s="3">
        <f t="shared" si="0"/>
        <v>-1913</v>
      </c>
      <c r="J23"/>
      <c r="K23"/>
    </row>
    <row r="24" spans="2:11" s="9" customFormat="1" x14ac:dyDescent="0.25">
      <c r="B24" s="6" t="s">
        <v>64</v>
      </c>
      <c r="C24" s="4">
        <v>43861</v>
      </c>
      <c r="D24" s="11" t="s">
        <v>61</v>
      </c>
      <c r="E24" s="2" t="s">
        <v>62</v>
      </c>
      <c r="F24" s="1"/>
      <c r="G24" s="8">
        <v>1611</v>
      </c>
      <c r="H24" s="3">
        <f t="shared" si="0"/>
        <v>-3524</v>
      </c>
      <c r="J24"/>
      <c r="K24"/>
    </row>
    <row r="25" spans="2:11" s="9" customFormat="1" x14ac:dyDescent="0.25">
      <c r="B25" s="6" t="s">
        <v>67</v>
      </c>
      <c r="C25" s="4">
        <v>43864</v>
      </c>
      <c r="D25" s="11" t="s">
        <v>68</v>
      </c>
      <c r="E25" s="2" t="s">
        <v>69</v>
      </c>
      <c r="F25" s="1"/>
      <c r="G25" s="8">
        <v>199</v>
      </c>
      <c r="H25" s="3">
        <f t="shared" si="0"/>
        <v>-3723</v>
      </c>
      <c r="J25"/>
      <c r="K25"/>
    </row>
    <row r="26" spans="2:11" x14ac:dyDescent="0.25">
      <c r="B26" s="13" t="s">
        <v>6</v>
      </c>
      <c r="C26" s="13"/>
      <c r="D26" s="13"/>
      <c r="E26" s="13"/>
      <c r="F26" s="5">
        <f>SUM(F3:F19)</f>
        <v>84114</v>
      </c>
      <c r="G26" s="5">
        <f>SUM(G3:G25)</f>
        <v>87837</v>
      </c>
      <c r="H26" s="3">
        <f>F26-G26</f>
        <v>-3723</v>
      </c>
    </row>
    <row r="27" spans="2:11" x14ac:dyDescent="0.25">
      <c r="B27" s="15"/>
      <c r="C27" s="15"/>
      <c r="D27" s="15"/>
      <c r="E27" s="15"/>
      <c r="F27" s="15"/>
      <c r="G27" s="15"/>
      <c r="H27" s="15"/>
    </row>
    <row r="30" spans="2:11" x14ac:dyDescent="0.25">
      <c r="D30" s="12" t="s">
        <v>26</v>
      </c>
    </row>
  </sheetData>
  <mergeCells count="2">
    <mergeCell ref="B1:H1"/>
    <mergeCell ref="B27:H27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2020-02-03T06:51:08Z</dcterms:modified>
</cp:coreProperties>
</file>