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1935" windowWidth="17235" windowHeight="7170"/>
  </bookViews>
  <sheets>
    <sheet name="工作表1" sheetId="1" r:id="rId1"/>
    <sheet name="工作表2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C9" i="1" l="1"/>
  <c r="H25" i="1" l="1"/>
  <c r="C25" i="1" l="1"/>
</calcChain>
</file>

<file path=xl/sharedStrings.xml><?xml version="1.0" encoding="utf-8"?>
<sst xmlns="http://schemas.openxmlformats.org/spreadsheetml/2006/main" count="49" uniqueCount="44">
  <si>
    <t>公務車-2179-FR牌照稅($15210)</t>
    <phoneticPr fontId="1" type="noConversion"/>
  </si>
  <si>
    <t>備註</t>
    <phoneticPr fontId="1" type="noConversion"/>
  </si>
  <si>
    <t>4/30前需繳款</t>
    <phoneticPr fontId="1" type="noConversion"/>
  </si>
  <si>
    <t>109年2月勞保($17311)</t>
    <phoneticPr fontId="1" type="noConversion"/>
  </si>
  <si>
    <t>109年2月健保費($9741)</t>
    <phoneticPr fontId="1" type="noConversion"/>
  </si>
  <si>
    <t>109年2月勞退($10416)</t>
    <phoneticPr fontId="1" type="noConversion"/>
  </si>
  <si>
    <t>金額</t>
    <phoneticPr fontId="1" type="noConversion"/>
  </si>
  <si>
    <t>109年1月-勞保($17311)</t>
    <phoneticPr fontId="1" type="noConversion"/>
  </si>
  <si>
    <t>閱野費用</t>
    <phoneticPr fontId="1" type="noConversion"/>
  </si>
  <si>
    <t>綠雷德費用</t>
    <phoneticPr fontId="1" type="noConversion"/>
  </si>
  <si>
    <t>客家履保金</t>
    <phoneticPr fontId="1" type="noConversion"/>
  </si>
  <si>
    <t>北科大房租-3~5月</t>
    <phoneticPr fontId="1" type="noConversion"/>
  </si>
  <si>
    <t>利多萊房租-3~4月</t>
    <phoneticPr fontId="1" type="noConversion"/>
  </si>
  <si>
    <t>109年1+2月-勞保</t>
    <phoneticPr fontId="1" type="noConversion"/>
  </si>
  <si>
    <t>109年1+2月-健保</t>
    <phoneticPr fontId="1" type="noConversion"/>
  </si>
  <si>
    <t>26931*2</t>
    <phoneticPr fontId="1" type="noConversion"/>
  </si>
  <si>
    <t>40956*2</t>
    <phoneticPr fontId="1" type="noConversion"/>
  </si>
  <si>
    <t>109年2月-勞退</t>
    <phoneticPr fontId="1" type="noConversion"/>
  </si>
  <si>
    <t>零用金</t>
    <phoneticPr fontId="1" type="noConversion"/>
  </si>
  <si>
    <t>3月零用金-海星代墊費用</t>
    <phoneticPr fontId="1" type="noConversion"/>
  </si>
  <si>
    <t>3~4月發票稅金</t>
    <phoneticPr fontId="1" type="noConversion"/>
  </si>
  <si>
    <t>總金額</t>
    <phoneticPr fontId="1" type="noConversion"/>
  </si>
  <si>
    <t>永續遊覽車費-漢聲</t>
    <phoneticPr fontId="1" type="noConversion"/>
  </si>
  <si>
    <t>天穿日表演團體費用</t>
    <phoneticPr fontId="1" type="noConversion"/>
  </si>
  <si>
    <t>新竹($8571)+天穿($23452)+雄獅4/29踩線團($840)</t>
    <phoneticPr fontId="1" type="noConversion"/>
  </si>
  <si>
    <t>享樂10弦(2萬)+實踐鄭迪文($1.3萬)+少女卡拉-王柏元($8千)+歡樂聯盟-杜偉誠($4千,查無匯款及待匯款)+哈客童謠-吳宣瑩($3千)</t>
    <phoneticPr fontId="1" type="noConversion"/>
  </si>
  <si>
    <t>新竹圖書館分館推廣案主視覺</t>
    <phoneticPr fontId="1" type="noConversion"/>
  </si>
  <si>
    <t>108年客家國中小-平面媒體費</t>
    <phoneticPr fontId="1" type="noConversion"/>
  </si>
  <si>
    <t>新生報</t>
    <phoneticPr fontId="1" type="noConversion"/>
  </si>
  <si>
    <t>名稱</t>
    <phoneticPr fontId="1" type="noConversion"/>
  </si>
  <si>
    <t>金額</t>
    <phoneticPr fontId="1" type="noConversion"/>
  </si>
  <si>
    <t>健保費-108/12</t>
    <phoneticPr fontId="1" type="noConversion"/>
  </si>
  <si>
    <t>勞保費-108/12</t>
    <phoneticPr fontId="1" type="noConversion"/>
  </si>
  <si>
    <t>勞保滯納金-108/11</t>
    <phoneticPr fontId="1" type="noConversion"/>
  </si>
  <si>
    <t>勞退滯納金-108/9</t>
    <phoneticPr fontId="1" type="noConversion"/>
  </si>
  <si>
    <t>勞退-108/12</t>
    <phoneticPr fontId="1" type="noConversion"/>
  </si>
  <si>
    <t>勞退-109/01</t>
    <phoneticPr fontId="1" type="noConversion"/>
  </si>
  <si>
    <t>會計師服務費-109/01-02</t>
    <phoneticPr fontId="1" type="noConversion"/>
  </si>
  <si>
    <t>營業稅-109/01-02</t>
    <phoneticPr fontId="1" type="noConversion"/>
  </si>
  <si>
    <t>總金額</t>
    <phoneticPr fontId="1" type="noConversion"/>
  </si>
  <si>
    <t>3/16-繳款jillian代墊費用</t>
    <phoneticPr fontId="1" type="noConversion"/>
  </si>
  <si>
    <t>3/16-繳款jillian代墊綠雷德費用</t>
    <phoneticPr fontId="1" type="noConversion"/>
  </si>
  <si>
    <t>3月房租-jillian*2萬+兆豐*8千+海星*7千,4月房租-閱野</t>
    <phoneticPr fontId="1" type="noConversion"/>
  </si>
  <si>
    <t>4/30前需繳款-4/27已匯款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</si>
</sst>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;[Red]&quot;$&quot;#,##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6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B12" workbookViewId="0">
      <selection activeCell="F16" sqref="F16:H25"/>
    </sheetView>
  </sheetViews>
  <sheetFormatPr defaultRowHeight="16.5" x14ac:dyDescent="0.25"/>
  <cols>
    <col min="1" max="1" width="9" style="1"/>
    <col min="2" max="2" width="28.375" customWidth="1"/>
    <col min="3" max="3" width="9" style="2" bestFit="1" customWidth="1"/>
    <col min="4" max="4" width="38.25" bestFit="1" customWidth="1"/>
    <col min="7" max="7" width="23.625" bestFit="1" customWidth="1"/>
  </cols>
  <sheetData>
    <row r="1" spans="1:8" s="1" customFormat="1" x14ac:dyDescent="0.25">
      <c r="A1" s="15" t="s">
        <v>8</v>
      </c>
      <c r="B1" s="15"/>
      <c r="C1" s="3" t="s">
        <v>6</v>
      </c>
      <c r="D1" s="8" t="s">
        <v>1</v>
      </c>
    </row>
    <row r="2" spans="1:8" x14ac:dyDescent="0.25">
      <c r="A2" s="8">
        <v>1</v>
      </c>
      <c r="B2" s="5" t="s">
        <v>7</v>
      </c>
      <c r="C2" s="6">
        <v>17311</v>
      </c>
      <c r="D2" s="4" t="s">
        <v>2</v>
      </c>
    </row>
    <row r="3" spans="1:8" x14ac:dyDescent="0.25">
      <c r="A3" s="8">
        <v>2</v>
      </c>
      <c r="B3" s="5" t="s">
        <v>0</v>
      </c>
      <c r="C3" s="6">
        <v>15210</v>
      </c>
      <c r="D3" s="4" t="s">
        <v>2</v>
      </c>
    </row>
    <row r="4" spans="1:8" x14ac:dyDescent="0.25">
      <c r="A4" s="8">
        <v>3</v>
      </c>
      <c r="B4" s="4" t="s">
        <v>4</v>
      </c>
      <c r="C4" s="7">
        <v>9741</v>
      </c>
      <c r="D4" s="4"/>
    </row>
    <row r="5" spans="1:8" x14ac:dyDescent="0.25">
      <c r="A5" s="8">
        <v>4</v>
      </c>
      <c r="B5" s="4" t="s">
        <v>3</v>
      </c>
      <c r="C5" s="7">
        <v>17311</v>
      </c>
      <c r="D5" s="4"/>
    </row>
    <row r="6" spans="1:8" x14ac:dyDescent="0.25">
      <c r="A6" s="8">
        <v>5</v>
      </c>
      <c r="B6" s="4" t="s">
        <v>5</v>
      </c>
      <c r="C6" s="7">
        <v>10416</v>
      </c>
      <c r="D6" s="4"/>
    </row>
    <row r="7" spans="1:8" x14ac:dyDescent="0.25">
      <c r="A7" s="11">
        <v>7</v>
      </c>
      <c r="B7" s="12" t="s">
        <v>18</v>
      </c>
      <c r="C7" s="13">
        <v>5000</v>
      </c>
      <c r="D7" s="12"/>
    </row>
    <row r="8" spans="1:8" x14ac:dyDescent="0.25">
      <c r="A8" s="8">
        <v>6</v>
      </c>
      <c r="B8" s="4" t="s">
        <v>20</v>
      </c>
      <c r="C8" s="7">
        <v>71171</v>
      </c>
      <c r="D8" s="4"/>
    </row>
    <row r="9" spans="1:8" x14ac:dyDescent="0.25">
      <c r="A9" s="16" t="s">
        <v>21</v>
      </c>
      <c r="B9" s="17"/>
      <c r="C9" s="7">
        <f>SUM(C2:C8)</f>
        <v>146160</v>
      </c>
      <c r="D9" s="7"/>
      <c r="E9" s="10"/>
    </row>
    <row r="11" spans="1:8" ht="16.5" customHeight="1" x14ac:dyDescent="0.25">
      <c r="A11" s="15" t="s">
        <v>9</v>
      </c>
      <c r="B11" s="15"/>
      <c r="C11" s="3" t="s">
        <v>6</v>
      </c>
      <c r="D11" s="8" t="s">
        <v>1</v>
      </c>
    </row>
    <row r="12" spans="1:8" x14ac:dyDescent="0.25">
      <c r="A12" s="8">
        <v>1</v>
      </c>
      <c r="B12" s="5" t="s">
        <v>10</v>
      </c>
      <c r="C12" s="6">
        <v>290000</v>
      </c>
      <c r="D12" s="4" t="s">
        <v>43</v>
      </c>
    </row>
    <row r="13" spans="1:8" x14ac:dyDescent="0.25">
      <c r="A13" s="8">
        <v>2</v>
      </c>
      <c r="B13" s="5" t="s">
        <v>22</v>
      </c>
      <c r="C13" s="6">
        <v>51000</v>
      </c>
      <c r="D13" s="4"/>
    </row>
    <row r="14" spans="1:8" x14ac:dyDescent="0.25">
      <c r="A14" s="9">
        <v>3</v>
      </c>
      <c r="B14" s="5" t="s">
        <v>23</v>
      </c>
      <c r="C14" s="6">
        <v>48000</v>
      </c>
      <c r="D14" s="4" t="s">
        <v>25</v>
      </c>
    </row>
    <row r="15" spans="1:8" x14ac:dyDescent="0.25">
      <c r="A15" s="9">
        <v>4</v>
      </c>
      <c r="B15" s="4" t="s">
        <v>11</v>
      </c>
      <c r="C15" s="7">
        <v>105000</v>
      </c>
      <c r="D15" s="4" t="s">
        <v>42</v>
      </c>
    </row>
    <row r="16" spans="1:8" x14ac:dyDescent="0.25">
      <c r="A16" s="9">
        <v>5</v>
      </c>
      <c r="B16" s="4" t="s">
        <v>12</v>
      </c>
      <c r="C16" s="7">
        <v>6300</v>
      </c>
      <c r="D16" s="4"/>
      <c r="F16" s="18" t="s">
        <v>41</v>
      </c>
      <c r="G16" s="19" t="s">
        <v>29</v>
      </c>
      <c r="H16" s="20" t="s">
        <v>30</v>
      </c>
    </row>
    <row r="17" spans="1:8" x14ac:dyDescent="0.25">
      <c r="A17" s="14">
        <v>6</v>
      </c>
      <c r="B17" s="4" t="s">
        <v>26</v>
      </c>
      <c r="C17" s="7">
        <v>5250</v>
      </c>
      <c r="D17" s="4"/>
      <c r="F17" s="21"/>
      <c r="G17" s="22" t="s">
        <v>31</v>
      </c>
      <c r="H17" s="23">
        <v>26931</v>
      </c>
    </row>
    <row r="18" spans="1:8" x14ac:dyDescent="0.25">
      <c r="A18" s="14">
        <v>7</v>
      </c>
      <c r="B18" s="4" t="s">
        <v>27</v>
      </c>
      <c r="C18" s="7">
        <v>5250</v>
      </c>
      <c r="D18" s="4" t="s">
        <v>28</v>
      </c>
      <c r="F18" s="21"/>
      <c r="G18" s="22" t="s">
        <v>32</v>
      </c>
      <c r="H18" s="23">
        <v>40956</v>
      </c>
    </row>
    <row r="19" spans="1:8" x14ac:dyDescent="0.25">
      <c r="A19" s="14">
        <v>8</v>
      </c>
      <c r="B19" s="4" t="s">
        <v>13</v>
      </c>
      <c r="C19" s="7">
        <v>81912</v>
      </c>
      <c r="D19" s="4" t="s">
        <v>16</v>
      </c>
      <c r="F19" s="21"/>
      <c r="G19" s="22" t="s">
        <v>33</v>
      </c>
      <c r="H19" s="23">
        <v>1178</v>
      </c>
    </row>
    <row r="20" spans="1:8" x14ac:dyDescent="0.25">
      <c r="A20" s="14">
        <v>9</v>
      </c>
      <c r="B20" s="4" t="s">
        <v>17</v>
      </c>
      <c r="C20" s="7">
        <v>20959</v>
      </c>
      <c r="D20" s="4"/>
      <c r="F20" s="21"/>
      <c r="G20" s="22" t="s">
        <v>34</v>
      </c>
      <c r="H20" s="23">
        <v>6600</v>
      </c>
    </row>
    <row r="21" spans="1:8" x14ac:dyDescent="0.25">
      <c r="A21" s="14">
        <v>10</v>
      </c>
      <c r="B21" s="4" t="s">
        <v>14</v>
      </c>
      <c r="C21" s="7">
        <v>53862</v>
      </c>
      <c r="D21" s="4" t="s">
        <v>15</v>
      </c>
      <c r="F21" s="21"/>
      <c r="G21" s="22" t="s">
        <v>35</v>
      </c>
      <c r="H21" s="23">
        <v>21024</v>
      </c>
    </row>
    <row r="22" spans="1:8" x14ac:dyDescent="0.25">
      <c r="A22" s="14">
        <v>11</v>
      </c>
      <c r="B22" s="4" t="s">
        <v>40</v>
      </c>
      <c r="C22" s="7">
        <v>214652</v>
      </c>
      <c r="D22" s="4"/>
      <c r="F22" s="21"/>
      <c r="G22" s="22" t="s">
        <v>36</v>
      </c>
      <c r="H22" s="23">
        <v>20959</v>
      </c>
    </row>
    <row r="23" spans="1:8" x14ac:dyDescent="0.25">
      <c r="A23" s="9">
        <v>12</v>
      </c>
      <c r="B23" s="4" t="s">
        <v>19</v>
      </c>
      <c r="C23" s="7">
        <v>26241</v>
      </c>
      <c r="D23" s="4"/>
      <c r="F23" s="21"/>
      <c r="G23" s="22" t="s">
        <v>37</v>
      </c>
      <c r="H23" s="23">
        <v>5000</v>
      </c>
    </row>
    <row r="24" spans="1:8" x14ac:dyDescent="0.25">
      <c r="A24" s="8">
        <v>13</v>
      </c>
      <c r="B24" s="4" t="s">
        <v>20</v>
      </c>
      <c r="C24" s="7">
        <v>32863</v>
      </c>
      <c r="D24" s="4" t="s">
        <v>24</v>
      </c>
      <c r="F24" s="21"/>
      <c r="G24" s="22" t="s">
        <v>38</v>
      </c>
      <c r="H24" s="23">
        <v>92004</v>
      </c>
    </row>
    <row r="25" spans="1:8" x14ac:dyDescent="0.25">
      <c r="A25" s="16" t="s">
        <v>21</v>
      </c>
      <c r="B25" s="17"/>
      <c r="C25" s="7">
        <f>SUM(C12:C24)</f>
        <v>941289</v>
      </c>
      <c r="D25" s="4"/>
      <c r="F25" s="24"/>
      <c r="G25" s="22" t="s">
        <v>39</v>
      </c>
      <c r="H25" s="23">
        <f>SUM(H17:H24)</f>
        <v>214652</v>
      </c>
    </row>
  </sheetData>
  <mergeCells count="5">
    <mergeCell ref="F16:F25"/>
    <mergeCell ref="A1:B1"/>
    <mergeCell ref="A11:B11"/>
    <mergeCell ref="A9:B9"/>
    <mergeCell ref="A25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SYNNEX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2020-04-23T08:44:36Z</dcterms:created>
  <dcterms:modified xsi:type="dcterms:W3CDTF">2020-05-05T12:33:43Z</dcterms:modified>
</cp:coreProperties>
</file>