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725" yWindow="4425" windowWidth="20910" windowHeight="7830"/>
  </bookViews>
  <sheets>
    <sheet name="工作表1" sheetId="1" r:id="rId1"/>
  </sheets>
  <definedNames>
    <definedName name="_xlnm.Print_Area" localSheetId="0">工作表1!$A$1:$H$15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14" i="1" l="1"/>
  <c r="F14" i="1" l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l="1"/>
</calcChain>
</file>

<file path=xl/sharedStrings.xml><?xml version="1.0" encoding="utf-8"?>
<sst xmlns="http://schemas.openxmlformats.org/spreadsheetml/2006/main" count="42" uniqueCount="33">
  <si>
    <t>日期</t>
  </si>
  <si>
    <t>說明</t>
  </si>
  <si>
    <t>申請人</t>
    <phoneticPr fontId="3" type="noConversion"/>
  </si>
  <si>
    <t>收入</t>
  </si>
  <si>
    <t>支出</t>
  </si>
  <si>
    <t>結餘</t>
  </si>
  <si>
    <t>合計</t>
    <phoneticPr fontId="3" type="noConversion"/>
  </si>
  <si>
    <t>序號</t>
    <phoneticPr fontId="2" type="noConversion"/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</si>
  <si>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</si>
  <si>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</si>
  <si>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</si>
  <si>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</si>
  <si>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</si>
  <si>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</si>
  <si>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</si>
  <si>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</si>
  <si>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</si>
  <si>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</si>
  <si>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綠雷德文創公司108年11月零用金明細表</t>
    <phoneticPr fontId="3" type="noConversion"/>
  </si>
  <si>
    <t>10月+11月零用金入帳</t>
    <phoneticPr fontId="2" type="noConversion"/>
  </si>
  <si>
    <t>海星</t>
    <phoneticPr fontId="2" type="noConversion"/>
  </si>
  <si>
    <t>綠雷德8+9月健保費(18569+22544)</t>
    <phoneticPr fontId="2" type="noConversion"/>
  </si>
  <si>
    <t>綠雷德9月勞保費+滯納金</t>
    <phoneticPr fontId="2" type="noConversion"/>
  </si>
  <si>
    <t>綠雷德8月勞退費</t>
    <phoneticPr fontId="2" type="noConversion"/>
  </si>
  <si>
    <t>影印卡</t>
    <phoneticPr fontId="2" type="noConversion"/>
  </si>
  <si>
    <t>標案點數儲值</t>
    <phoneticPr fontId="2" type="noConversion"/>
  </si>
  <si>
    <t>碳粉匣</t>
    <phoneticPr fontId="2" type="noConversion"/>
  </si>
  <si>
    <t>郵資-TO新屋區公所公文</t>
    <phoneticPr fontId="2" type="noConversion"/>
  </si>
  <si>
    <t>12</t>
  </si>
  <si>
    <t>永續館A3圖板影印費</t>
    <phoneticPr fontId="2" type="noConversion"/>
  </si>
  <si>
    <t>公務車停車費(320+40)+油資(500+987+1042+1034+650)</t>
    <phoneticPr fontId="2" type="noConversion"/>
  </si>
  <si>
    <t>怡慧</t>
    <phoneticPr fontId="2" type="noConversion"/>
  </si>
  <si>
    <t>北科大9+10月電費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</si>
</sst>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m&quot;月&quot;d&quot;日&quot;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6"/>
      <color indexed="8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7" fontId="4" fillId="0" borderId="1" xfId="1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1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</cellXfs>
  <cellStyles count="2">
    <cellStyle name="Excel Built-in Normal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tabSelected="1" workbookViewId="0">
      <selection activeCell="A14" sqref="A14:XFD19"/>
    </sheetView>
  </sheetViews>
  <sheetFormatPr defaultRowHeight="16.5" x14ac:dyDescent="0.25"/>
  <cols>
    <col min="2" max="2" width="5.5" style="7" bestFit="1" customWidth="1"/>
    <col min="3" max="3" width="9.5" style="7" bestFit="1" customWidth="1"/>
    <col min="4" max="4" width="36.75" style="12" bestFit="1" customWidth="1"/>
    <col min="5" max="5" width="7.5" bestFit="1" customWidth="1"/>
    <col min="6" max="7" width="9.5" bestFit="1" customWidth="1"/>
    <col min="8" max="8" width="8.5" bestFit="1" customWidth="1"/>
  </cols>
  <sheetData>
    <row r="1" spans="2:8" ht="21" x14ac:dyDescent="0.25">
      <c r="B1" s="14" t="s">
        <v>18</v>
      </c>
      <c r="C1" s="14"/>
      <c r="D1" s="14"/>
      <c r="E1" s="14"/>
      <c r="F1" s="14"/>
      <c r="G1" s="14"/>
      <c r="H1" s="14"/>
    </row>
    <row r="2" spans="2:8" x14ac:dyDescent="0.25">
      <c r="B2" s="6" t="s">
        <v>7</v>
      </c>
      <c r="C2" s="1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2:8" x14ac:dyDescent="0.25">
      <c r="B3" s="6" t="s">
        <v>8</v>
      </c>
      <c r="C3" s="4">
        <v>43790</v>
      </c>
      <c r="D3" s="11" t="s">
        <v>19</v>
      </c>
      <c r="E3" s="2" t="s">
        <v>20</v>
      </c>
      <c r="F3" s="3">
        <v>100000</v>
      </c>
      <c r="G3" s="8"/>
      <c r="H3" s="3">
        <f>F3-G3</f>
        <v>100000</v>
      </c>
    </row>
    <row r="4" spans="2:8" s="9" customFormat="1" x14ac:dyDescent="0.25">
      <c r="B4" s="6" t="s">
        <v>9</v>
      </c>
      <c r="C4" s="4">
        <v>43797</v>
      </c>
      <c r="D4" s="11" t="s">
        <v>32</v>
      </c>
      <c r="E4" s="2" t="s">
        <v>20</v>
      </c>
      <c r="F4" s="3"/>
      <c r="G4" s="8">
        <v>2894</v>
      </c>
      <c r="H4" s="3">
        <f t="shared" ref="H4:H13" si="0">H3+F4-G4</f>
        <v>97106</v>
      </c>
    </row>
    <row r="5" spans="2:8" s="9" customFormat="1" x14ac:dyDescent="0.25">
      <c r="B5" s="6" t="s">
        <v>10</v>
      </c>
      <c r="C5" s="4">
        <v>43797</v>
      </c>
      <c r="D5" s="11" t="s">
        <v>21</v>
      </c>
      <c r="E5" s="2" t="s">
        <v>20</v>
      </c>
      <c r="F5" s="3"/>
      <c r="G5" s="8">
        <v>41113</v>
      </c>
      <c r="H5" s="3">
        <f t="shared" si="0"/>
        <v>55993</v>
      </c>
    </row>
    <row r="6" spans="2:8" s="9" customFormat="1" x14ac:dyDescent="0.25">
      <c r="B6" s="6" t="s">
        <v>11</v>
      </c>
      <c r="C6" s="4">
        <v>43797</v>
      </c>
      <c r="D6" s="11" t="s">
        <v>22</v>
      </c>
      <c r="E6" s="2" t="s">
        <v>20</v>
      </c>
      <c r="F6" s="3"/>
      <c r="G6" s="8">
        <v>31534</v>
      </c>
      <c r="H6" s="3">
        <f t="shared" si="0"/>
        <v>24459</v>
      </c>
    </row>
    <row r="7" spans="2:8" s="9" customFormat="1" x14ac:dyDescent="0.25">
      <c r="B7" s="6" t="s">
        <v>12</v>
      </c>
      <c r="C7" s="4">
        <v>43797</v>
      </c>
      <c r="D7" s="11" t="s">
        <v>23</v>
      </c>
      <c r="E7" s="2" t="s">
        <v>20</v>
      </c>
      <c r="F7" s="3"/>
      <c r="G7" s="8">
        <v>18264</v>
      </c>
      <c r="H7" s="3">
        <f t="shared" si="0"/>
        <v>6195</v>
      </c>
    </row>
    <row r="8" spans="2:8" s="9" customFormat="1" x14ac:dyDescent="0.25">
      <c r="B8" s="6" t="s">
        <v>13</v>
      </c>
      <c r="C8" s="4">
        <v>43788</v>
      </c>
      <c r="D8" s="11" t="s">
        <v>24</v>
      </c>
      <c r="E8" s="2" t="s">
        <v>20</v>
      </c>
      <c r="F8" s="3"/>
      <c r="G8" s="3">
        <v>1000</v>
      </c>
      <c r="H8" s="3">
        <f t="shared" si="0"/>
        <v>5195</v>
      </c>
    </row>
    <row r="9" spans="2:8" s="9" customFormat="1" x14ac:dyDescent="0.25">
      <c r="B9" s="6" t="s">
        <v>14</v>
      </c>
      <c r="C9" s="4">
        <v>43781</v>
      </c>
      <c r="D9" s="11" t="s">
        <v>25</v>
      </c>
      <c r="E9" s="2" t="s">
        <v>20</v>
      </c>
      <c r="F9" s="8"/>
      <c r="G9" s="8">
        <v>1000</v>
      </c>
      <c r="H9" s="3">
        <f t="shared" si="0"/>
        <v>4195</v>
      </c>
    </row>
    <row r="10" spans="2:8" s="9" customFormat="1" x14ac:dyDescent="0.25">
      <c r="B10" s="6" t="s">
        <v>15</v>
      </c>
      <c r="C10" s="4">
        <v>43777</v>
      </c>
      <c r="D10" s="11" t="s">
        <v>26</v>
      </c>
      <c r="E10" s="2" t="s">
        <v>20</v>
      </c>
      <c r="F10" s="1"/>
      <c r="G10" s="8">
        <v>2730</v>
      </c>
      <c r="H10" s="3">
        <f t="shared" si="0"/>
        <v>1465</v>
      </c>
    </row>
    <row r="11" spans="2:8" s="9" customFormat="1" x14ac:dyDescent="0.25">
      <c r="B11" s="6" t="s">
        <v>16</v>
      </c>
      <c r="C11" s="4">
        <v>43777</v>
      </c>
      <c r="D11" s="11" t="s">
        <v>27</v>
      </c>
      <c r="E11" s="2" t="s">
        <v>20</v>
      </c>
      <c r="F11" s="8"/>
      <c r="G11" s="8">
        <v>28</v>
      </c>
      <c r="H11" s="3">
        <f t="shared" si="0"/>
        <v>1437</v>
      </c>
    </row>
    <row r="12" spans="2:8" s="9" customFormat="1" x14ac:dyDescent="0.25">
      <c r="B12" s="6" t="s">
        <v>17</v>
      </c>
      <c r="C12" s="4">
        <v>43777</v>
      </c>
      <c r="D12" s="11" t="s">
        <v>29</v>
      </c>
      <c r="E12" s="2" t="s">
        <v>20</v>
      </c>
      <c r="F12" s="8"/>
      <c r="G12" s="8">
        <v>36</v>
      </c>
      <c r="H12" s="3">
        <f t="shared" si="0"/>
        <v>1401</v>
      </c>
    </row>
    <row r="13" spans="2:8" s="9" customFormat="1" ht="33" x14ac:dyDescent="0.25">
      <c r="B13" s="6" t="s">
        <v>28</v>
      </c>
      <c r="C13" s="4">
        <v>43797</v>
      </c>
      <c r="D13" s="11" t="s">
        <v>30</v>
      </c>
      <c r="E13" s="2" t="s">
        <v>31</v>
      </c>
      <c r="F13" s="8"/>
      <c r="G13" s="8">
        <v>4573</v>
      </c>
      <c r="H13" s="3">
        <f t="shared" si="0"/>
        <v>-3172</v>
      </c>
    </row>
    <row r="14" spans="2:8" x14ac:dyDescent="0.25">
      <c r="B14" s="13" t="s">
        <v>6</v>
      </c>
      <c r="C14" s="13"/>
      <c r="D14" s="13"/>
      <c r="E14" s="13"/>
      <c r="F14" s="5">
        <f>SUM(F3:F13)</f>
        <v>100000</v>
      </c>
      <c r="G14" s="5">
        <f>SUM(G3:G13)</f>
        <v>103172</v>
      </c>
      <c r="H14" s="3">
        <f>F14-G14</f>
        <v>-3172</v>
      </c>
    </row>
  </sheetData>
  <mergeCells count="1">
    <mergeCell ref="B1:H1"/>
  </mergeCells>
  <phoneticPr fontId="2" type="noConversion"/>
  <printOptions horizontalCentered="1"/>
  <pageMargins left="0.23622047244094491" right="0.23622047244094491" top="0.3937007874015748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2019-11-08T11:02:00Z</cp:lastPrinted>
  <dcterms:created xsi:type="dcterms:W3CDTF">2018-03-09T09:07:51Z</dcterms:created>
  <dcterms:modified xsi:type="dcterms:W3CDTF">2019-12-06T09:11:52Z</dcterms:modified>
</cp:coreProperties>
</file>