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4350ef4944c44a/文档/workspace/coding/Jupyter/sankey/"/>
    </mc:Choice>
  </mc:AlternateContent>
  <xr:revisionPtr revIDLastSave="7" documentId="13_ncr:1_{93ED6D70-8076-474E-818E-F64F56E9CAAE}" xr6:coauthVersionLast="47" xr6:coauthVersionMax="47" xr10:uidLastSave="{614463FD-AA80-42A5-8825-45576AEA22F6}"/>
  <bookViews>
    <workbookView xWindow="-103" yWindow="-103" windowWidth="22149" windowHeight="13200" xr2:uid="{50B63F5B-1D16-0A40-8431-FFEDB69D3522}"/>
  </bookViews>
  <sheets>
    <sheet name="node" sheetId="1" r:id="rId1"/>
    <sheet name="lin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</calcChain>
</file>

<file path=xl/sharedStrings.xml><?xml version="1.0" encoding="utf-8"?>
<sst xmlns="http://schemas.openxmlformats.org/spreadsheetml/2006/main" count="247" uniqueCount="69">
  <si>
    <t>label</t>
    <phoneticPr fontId="1" type="noConversion"/>
  </si>
  <si>
    <t>color</t>
    <phoneticPr fontId="1" type="noConversion"/>
  </si>
  <si>
    <t>Agricultural 'waste'</t>
  </si>
  <si>
    <t>Bio-conversion</t>
  </si>
  <si>
    <t>Liquid</t>
  </si>
  <si>
    <t>Losses</t>
  </si>
  <si>
    <t>Solid</t>
  </si>
  <si>
    <t>Gas</t>
  </si>
  <si>
    <t>Biofuel imports</t>
  </si>
  <si>
    <t>Biomass imports</t>
  </si>
  <si>
    <t>Coal imports</t>
  </si>
  <si>
    <t>Coal</t>
  </si>
  <si>
    <t>Coal reserves</t>
  </si>
  <si>
    <t>District heating</t>
  </si>
  <si>
    <t>Industry</t>
  </si>
  <si>
    <t>Heating and cooling - commercial</t>
  </si>
  <si>
    <t>Heating and cooling - homes</t>
  </si>
  <si>
    <t>Electricity grid</t>
  </si>
  <si>
    <t>Over generation / exports</t>
  </si>
  <si>
    <t>H2 conversion</t>
  </si>
  <si>
    <t>Road transport</t>
  </si>
  <si>
    <t>Agriculture</t>
  </si>
  <si>
    <t>Rail transport</t>
  </si>
  <si>
    <t>Lighting &amp; appliances - commercial</t>
  </si>
  <si>
    <t>Lighting &amp; appliances - homes</t>
  </si>
  <si>
    <t>Gas imports</t>
  </si>
  <si>
    <t>Ngas</t>
  </si>
  <si>
    <t>Gas reserves</t>
  </si>
  <si>
    <t>Thermal generation</t>
  </si>
  <si>
    <t>Geothermal</t>
  </si>
  <si>
    <t>H2</t>
  </si>
  <si>
    <t>Hydro</t>
  </si>
  <si>
    <t>International shipping</t>
  </si>
  <si>
    <t>Domestic aviation</t>
  </si>
  <si>
    <t>International aviation</t>
  </si>
  <si>
    <t>National navigation</t>
  </si>
  <si>
    <t>Marine algae</t>
  </si>
  <si>
    <t>Nuclear</t>
  </si>
  <si>
    <t>Oil imports</t>
  </si>
  <si>
    <t>Oil</t>
  </si>
  <si>
    <t>Oil reserves</t>
  </si>
  <si>
    <t>Other waste</t>
  </si>
  <si>
    <t>Pumped heat</t>
  </si>
  <si>
    <t>Solar PV</t>
  </si>
  <si>
    <t>Solar Thermal</t>
  </si>
  <si>
    <t>Solar</t>
  </si>
  <si>
    <t>Tidal</t>
  </si>
  <si>
    <t>UK land based bioenergy</t>
  </si>
  <si>
    <t>Wave</t>
  </si>
  <si>
    <t>Wind</t>
  </si>
  <si>
    <t>magenta</t>
  </si>
  <si>
    <t>source</t>
  </si>
  <si>
    <t>target</t>
  </si>
  <si>
    <t>value</t>
  </si>
  <si>
    <t>color</t>
  </si>
  <si>
    <t>label</t>
  </si>
  <si>
    <t>rgba(31, 119, 180, 0.8)</t>
  </si>
  <si>
    <t>rgba(255, 127, 14, 0.8)</t>
  </si>
  <si>
    <t>rgba(44, 160, 44, 0.8)</t>
  </si>
  <si>
    <t>rgba(214, 39, 40, 0.8)</t>
  </si>
  <si>
    <t>rgba(148, 103, 189, 0.8)</t>
  </si>
  <si>
    <t>rgba(140, 86, 75, 0.8)</t>
  </si>
  <si>
    <t>rgba(227, 119, 194, 0.8)</t>
  </si>
  <si>
    <t>rgba(127, 127, 127, 0.8)</t>
  </si>
  <si>
    <t>rgba(188, 189, 34, 0.8)</t>
  </si>
  <si>
    <t>rgba(23, 190, 207, 0.8)</t>
  </si>
  <si>
    <t>rgba(127, 127, 127, 0.8)]</t>
  </si>
  <si>
    <t>src_node</t>
    <phoneticPr fontId="1" type="noConversion"/>
  </si>
  <si>
    <t>tgt_node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</si>
</sst>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28BB-41E2-6241-A8AA-1096758CAF85}">
  <dimension ref="A1:B49"/>
  <sheetViews>
    <sheetView tabSelected="1" workbookViewId="0">
      <selection activeCell="D28" sqref="D28"/>
    </sheetView>
  </sheetViews>
  <sheetFormatPr defaultColWidth="10.85546875" defaultRowHeight="15.9"/>
  <sheetData>
    <row r="1" spans="1:2">
      <c r="A1" t="s">
        <v>0</v>
      </c>
      <c r="B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57</v>
      </c>
    </row>
    <row r="34" spans="1:2">
      <c r="A34" t="s">
        <v>34</v>
      </c>
      <c r="B34" t="s">
        <v>58</v>
      </c>
    </row>
    <row r="35" spans="1:2">
      <c r="A35" t="s">
        <v>35</v>
      </c>
      <c r="B35" t="s">
        <v>59</v>
      </c>
    </row>
    <row r="36" spans="1:2">
      <c r="A36" t="s">
        <v>36</v>
      </c>
      <c r="B36" t="s">
        <v>60</v>
      </c>
    </row>
    <row r="37" spans="1:2">
      <c r="A37" t="s">
        <v>37</v>
      </c>
      <c r="B37" t="s">
        <v>50</v>
      </c>
    </row>
    <row r="38" spans="1:2">
      <c r="A38" t="s">
        <v>38</v>
      </c>
      <c r="B38" t="s">
        <v>62</v>
      </c>
    </row>
    <row r="39" spans="1:2">
      <c r="A39" t="s">
        <v>39</v>
      </c>
      <c r="B39" t="s">
        <v>63</v>
      </c>
    </row>
    <row r="40" spans="1:2">
      <c r="A40" t="s">
        <v>40</v>
      </c>
      <c r="B40" t="s">
        <v>64</v>
      </c>
    </row>
    <row r="41" spans="1:2">
      <c r="A41" t="s">
        <v>41</v>
      </c>
      <c r="B41" t="s">
        <v>65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57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59</v>
      </c>
    </row>
    <row r="46" spans="1:2">
      <c r="A46" t="s">
        <v>46</v>
      </c>
      <c r="B46" t="s">
        <v>60</v>
      </c>
    </row>
    <row r="47" spans="1:2">
      <c r="A47" t="s">
        <v>47</v>
      </c>
      <c r="B47" t="s">
        <v>61</v>
      </c>
    </row>
    <row r="48" spans="1:2">
      <c r="A48" t="s">
        <v>48</v>
      </c>
      <c r="B48" t="s">
        <v>62</v>
      </c>
    </row>
    <row r="49" spans="1:2">
      <c r="A49" t="s">
        <v>49</v>
      </c>
      <c r="B49" t="s">
        <v>66</v>
      </c>
    </row>
  </sheetData>
  <sortState xmlns:xlrd2="http://schemas.microsoft.com/office/spreadsheetml/2017/richdata2" ref="A1:A72">
    <sortCondition ref="A1:A7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3E93-6C50-F446-B2A0-C79198BE142B}">
  <dimension ref="A1:G100"/>
  <sheetViews>
    <sheetView workbookViewId="0">
      <selection activeCell="B7" sqref="B7"/>
    </sheetView>
  </sheetViews>
  <sheetFormatPr defaultColWidth="10.85546875" defaultRowHeight="15.9"/>
  <sheetData>
    <row r="1" spans="1:7">
      <c r="A1" t="s">
        <v>67</v>
      </c>
      <c r="B1" t="s">
        <v>51</v>
      </c>
      <c r="C1" t="s">
        <v>68</v>
      </c>
      <c r="D1" t="s">
        <v>52</v>
      </c>
      <c r="E1" t="s">
        <v>53</v>
      </c>
      <c r="F1" t="s">
        <v>54</v>
      </c>
      <c r="G1" t="s">
        <v>55</v>
      </c>
    </row>
    <row r="2" spans="1:7">
      <c r="A2" t="s">
        <v>2</v>
      </c>
      <c r="B2">
        <f>IF(ISBLANK(A2),"",MATCH(A2,node!A$2:A$100,0)-1)</f>
        <v>0</v>
      </c>
      <c r="C2" t="s">
        <v>3</v>
      </c>
      <c r="D2">
        <f>IF(ISBLANK(C2),"",MATCH(C2,node!A$2:A$100,0)-1)</f>
        <v>1</v>
      </c>
      <c r="E2">
        <v>124.729</v>
      </c>
    </row>
    <row r="3" spans="1:7">
      <c r="A3" t="s">
        <v>3</v>
      </c>
      <c r="B3">
        <f>IF(ISBLANK(A3),"",MATCH(A3,node!A$2:A$100,0)-1)</f>
        <v>1</v>
      </c>
      <c r="C3" t="s">
        <v>4</v>
      </c>
      <c r="D3">
        <f>IF(ISBLANK(C3),"",MATCH(C3,node!A$2:A$100,0)-1)</f>
        <v>2</v>
      </c>
      <c r="E3">
        <v>0.59699999999999998</v>
      </c>
    </row>
    <row r="4" spans="1:7">
      <c r="A4" t="s">
        <v>3</v>
      </c>
      <c r="B4">
        <f>IF(ISBLANK(A4),"",MATCH(A4,node!A$2:A$100,0)-1)</f>
        <v>1</v>
      </c>
      <c r="C4" t="s">
        <v>5</v>
      </c>
      <c r="D4">
        <f>IF(ISBLANK(C4),"",MATCH(C4,node!A$2:A$100,0)-1)</f>
        <v>3</v>
      </c>
      <c r="E4">
        <v>26.861999999999998</v>
      </c>
    </row>
    <row r="5" spans="1:7">
      <c r="A5" t="s">
        <v>3</v>
      </c>
      <c r="B5">
        <f>IF(ISBLANK(A5),"",MATCH(A5,node!A$2:A$100,0)-1)</f>
        <v>1</v>
      </c>
      <c r="C5" t="s">
        <v>6</v>
      </c>
      <c r="D5">
        <f>IF(ISBLANK(C5),"",MATCH(C5,node!A$2:A$100,0)-1)</f>
        <v>4</v>
      </c>
      <c r="E5">
        <v>280.322</v>
      </c>
    </row>
    <row r="6" spans="1:7">
      <c r="A6" t="s">
        <v>3</v>
      </c>
      <c r="B6">
        <f>IF(ISBLANK(A6),"",MATCH(A6,node!A$2:A$100,0)-1)</f>
        <v>1</v>
      </c>
      <c r="C6" t="s">
        <v>7</v>
      </c>
      <c r="D6">
        <f>IF(ISBLANK(C6),"",MATCH(C6,node!A$2:A$100,0)-1)</f>
        <v>5</v>
      </c>
      <c r="E6">
        <v>81.144000000000005</v>
      </c>
    </row>
    <row r="7" spans="1:7">
      <c r="A7" t="s">
        <v>8</v>
      </c>
      <c r="B7">
        <f>IF(ISBLANK(A7),"",MATCH(A7,node!A$2:A$100,0)-1)</f>
        <v>6</v>
      </c>
      <c r="C7" t="s">
        <v>4</v>
      </c>
      <c r="D7">
        <f>IF(ISBLANK(C7),"",MATCH(C7,node!A$2:A$100,0)-1)</f>
        <v>2</v>
      </c>
      <c r="E7">
        <v>35</v>
      </c>
    </row>
    <row r="8" spans="1:7">
      <c r="A8" t="s">
        <v>9</v>
      </c>
      <c r="B8">
        <f>IF(ISBLANK(A8),"",MATCH(A8,node!A$2:A$100,0)-1)</f>
        <v>7</v>
      </c>
      <c r="C8" t="s">
        <v>6</v>
      </c>
      <c r="D8">
        <f>IF(ISBLANK(C8),"",MATCH(C8,node!A$2:A$100,0)-1)</f>
        <v>4</v>
      </c>
      <c r="E8">
        <v>35</v>
      </c>
    </row>
    <row r="9" spans="1:7">
      <c r="A9" t="s">
        <v>10</v>
      </c>
      <c r="B9">
        <f>IF(ISBLANK(A9),"",MATCH(A9,node!A$2:A$100,0)-1)</f>
        <v>8</v>
      </c>
      <c r="C9" t="s">
        <v>11</v>
      </c>
      <c r="D9">
        <f>IF(ISBLANK(C9),"",MATCH(C9,node!A$2:A$100,0)-1)</f>
        <v>9</v>
      </c>
      <c r="E9">
        <v>11.606</v>
      </c>
    </row>
    <row r="10" spans="1:7">
      <c r="A10" t="s">
        <v>12</v>
      </c>
      <c r="B10">
        <f>IF(ISBLANK(A10),"",MATCH(A10,node!A$2:A$100,0)-1)</f>
        <v>10</v>
      </c>
      <c r="C10" t="s">
        <v>11</v>
      </c>
      <c r="D10">
        <f>IF(ISBLANK(C10),"",MATCH(C10,node!A$2:A$100,0)-1)</f>
        <v>9</v>
      </c>
      <c r="E10">
        <v>63.965000000000003</v>
      </c>
    </row>
    <row r="11" spans="1:7">
      <c r="A11" t="s">
        <v>11</v>
      </c>
      <c r="B11">
        <f>IF(ISBLANK(A11),"",MATCH(A11,node!A$2:A$100,0)-1)</f>
        <v>9</v>
      </c>
      <c r="C11" t="s">
        <v>6</v>
      </c>
      <c r="D11">
        <f>IF(ISBLANK(C11),"",MATCH(C11,node!A$2:A$100,0)-1)</f>
        <v>4</v>
      </c>
      <c r="E11">
        <v>75.570999999999998</v>
      </c>
    </row>
    <row r="12" spans="1:7">
      <c r="A12" t="s">
        <v>13</v>
      </c>
      <c r="B12">
        <f>IF(ISBLANK(A12),"",MATCH(A12,node!A$2:A$100,0)-1)</f>
        <v>11</v>
      </c>
      <c r="C12" t="s">
        <v>14</v>
      </c>
      <c r="D12">
        <f>IF(ISBLANK(C12),"",MATCH(C12,node!A$2:A$100,0)-1)</f>
        <v>12</v>
      </c>
      <c r="E12">
        <v>10.638999999999999</v>
      </c>
    </row>
    <row r="13" spans="1:7">
      <c r="A13" t="s">
        <v>13</v>
      </c>
      <c r="B13">
        <f>IF(ISBLANK(A13),"",MATCH(A13,node!A$2:A$100,0)-1)</f>
        <v>11</v>
      </c>
      <c r="C13" t="s">
        <v>15</v>
      </c>
      <c r="D13">
        <f>IF(ISBLANK(C13),"",MATCH(C13,node!A$2:A$100,0)-1)</f>
        <v>13</v>
      </c>
      <c r="E13">
        <v>22.504999999999999</v>
      </c>
    </row>
    <row r="14" spans="1:7">
      <c r="A14" t="s">
        <v>13</v>
      </c>
      <c r="B14">
        <f>IF(ISBLANK(A14),"",MATCH(A14,node!A$2:A$100,0)-1)</f>
        <v>11</v>
      </c>
      <c r="C14" t="s">
        <v>16</v>
      </c>
      <c r="D14">
        <f>IF(ISBLANK(C14),"",MATCH(C14,node!A$2:A$100,0)-1)</f>
        <v>14</v>
      </c>
      <c r="E14">
        <v>46.183999999999997</v>
      </c>
    </row>
    <row r="15" spans="1:7">
      <c r="A15" t="s">
        <v>17</v>
      </c>
      <c r="B15">
        <f>IF(ISBLANK(A15),"",MATCH(A15,node!A$2:A$100,0)-1)</f>
        <v>15</v>
      </c>
      <c r="C15" t="s">
        <v>18</v>
      </c>
      <c r="D15">
        <f>IF(ISBLANK(C15),"",MATCH(C15,node!A$2:A$100,0)-1)</f>
        <v>16</v>
      </c>
      <c r="E15">
        <v>104.453</v>
      </c>
    </row>
    <row r="16" spans="1:7">
      <c r="A16" t="s">
        <v>17</v>
      </c>
      <c r="B16">
        <f>IF(ISBLANK(A16),"",MATCH(A16,node!A$2:A$100,0)-1)</f>
        <v>15</v>
      </c>
      <c r="C16" t="s">
        <v>16</v>
      </c>
      <c r="D16">
        <f>IF(ISBLANK(C16),"",MATCH(C16,node!A$2:A$100,0)-1)</f>
        <v>14</v>
      </c>
      <c r="E16">
        <v>113.726</v>
      </c>
    </row>
    <row r="17" spans="1:5">
      <c r="A17" t="s">
        <v>17</v>
      </c>
      <c r="B17">
        <f>IF(ISBLANK(A17),"",MATCH(A17,node!A$2:A$100,0)-1)</f>
        <v>15</v>
      </c>
      <c r="C17" t="s">
        <v>19</v>
      </c>
      <c r="D17">
        <f>IF(ISBLANK(C17),"",MATCH(C17,node!A$2:A$100,0)-1)</f>
        <v>17</v>
      </c>
      <c r="E17">
        <v>27.14</v>
      </c>
    </row>
    <row r="18" spans="1:5">
      <c r="A18" t="s">
        <v>17</v>
      </c>
      <c r="B18">
        <f>IF(ISBLANK(A18),"",MATCH(A18,node!A$2:A$100,0)-1)</f>
        <v>15</v>
      </c>
      <c r="C18" t="s">
        <v>14</v>
      </c>
      <c r="D18">
        <f>IF(ISBLANK(C18),"",MATCH(C18,node!A$2:A$100,0)-1)</f>
        <v>12</v>
      </c>
      <c r="E18">
        <v>342.16500000000002</v>
      </c>
    </row>
    <row r="19" spans="1:5">
      <c r="A19" t="s">
        <v>17</v>
      </c>
      <c r="B19">
        <f>IF(ISBLANK(A19),"",MATCH(A19,node!A$2:A$100,0)-1)</f>
        <v>15</v>
      </c>
      <c r="C19" t="s">
        <v>20</v>
      </c>
      <c r="D19">
        <f>IF(ISBLANK(C19),"",MATCH(C19,node!A$2:A$100,0)-1)</f>
        <v>18</v>
      </c>
      <c r="E19">
        <v>37.796999999999997</v>
      </c>
    </row>
    <row r="20" spans="1:5">
      <c r="A20" t="s">
        <v>17</v>
      </c>
      <c r="B20">
        <f>IF(ISBLANK(A20),"",MATCH(A20,node!A$2:A$100,0)-1)</f>
        <v>15</v>
      </c>
      <c r="C20" t="s">
        <v>21</v>
      </c>
      <c r="D20">
        <f>IF(ISBLANK(C20),"",MATCH(C20,node!A$2:A$100,0)-1)</f>
        <v>19</v>
      </c>
      <c r="E20">
        <v>4.4119999999999999</v>
      </c>
    </row>
    <row r="21" spans="1:5">
      <c r="A21" t="s">
        <v>17</v>
      </c>
      <c r="B21">
        <f>IF(ISBLANK(A21),"",MATCH(A21,node!A$2:A$100,0)-1)</f>
        <v>15</v>
      </c>
      <c r="C21" t="s">
        <v>15</v>
      </c>
      <c r="D21">
        <f>IF(ISBLANK(C21),"",MATCH(C21,node!A$2:A$100,0)-1)</f>
        <v>13</v>
      </c>
      <c r="E21">
        <v>40.857999999999997</v>
      </c>
    </row>
    <row r="22" spans="1:5">
      <c r="A22" t="s">
        <v>17</v>
      </c>
      <c r="B22">
        <f>IF(ISBLANK(A22),"",MATCH(A22,node!A$2:A$100,0)-1)</f>
        <v>15</v>
      </c>
      <c r="C22" t="s">
        <v>5</v>
      </c>
      <c r="D22">
        <f>IF(ISBLANK(C22),"",MATCH(C22,node!A$2:A$100,0)-1)</f>
        <v>3</v>
      </c>
      <c r="E22">
        <v>56.691000000000003</v>
      </c>
    </row>
    <row r="23" spans="1:5">
      <c r="A23" t="s">
        <v>17</v>
      </c>
      <c r="B23">
        <f>IF(ISBLANK(A23),"",MATCH(A23,node!A$2:A$100,0)-1)</f>
        <v>15</v>
      </c>
      <c r="C23" t="s">
        <v>22</v>
      </c>
      <c r="D23">
        <f>IF(ISBLANK(C23),"",MATCH(C23,node!A$2:A$100,0)-1)</f>
        <v>20</v>
      </c>
      <c r="E23">
        <v>7.8630000000000004</v>
      </c>
    </row>
    <row r="24" spans="1:5">
      <c r="A24" t="s">
        <v>17</v>
      </c>
      <c r="B24">
        <f>IF(ISBLANK(A24),"",MATCH(A24,node!A$2:A$100,0)-1)</f>
        <v>15</v>
      </c>
      <c r="C24" t="s">
        <v>23</v>
      </c>
      <c r="D24">
        <f>IF(ISBLANK(C24),"",MATCH(C24,node!A$2:A$100,0)-1)</f>
        <v>21</v>
      </c>
      <c r="E24">
        <v>90.007999999999996</v>
      </c>
    </row>
    <row r="25" spans="1:5">
      <c r="A25" t="s">
        <v>17</v>
      </c>
      <c r="B25">
        <f>IF(ISBLANK(A25),"",MATCH(A25,node!A$2:A$100,0)-1)</f>
        <v>15</v>
      </c>
      <c r="C25" t="s">
        <v>24</v>
      </c>
      <c r="D25">
        <f>IF(ISBLANK(C25),"",MATCH(C25,node!A$2:A$100,0)-1)</f>
        <v>22</v>
      </c>
      <c r="E25">
        <v>93.494</v>
      </c>
    </row>
    <row r="26" spans="1:5">
      <c r="A26" t="s">
        <v>25</v>
      </c>
      <c r="B26">
        <f>IF(ISBLANK(A26),"",MATCH(A26,node!A$2:A$100,0)-1)</f>
        <v>23</v>
      </c>
      <c r="C26" t="s">
        <v>26</v>
      </c>
      <c r="D26">
        <f>IF(ISBLANK(C26),"",MATCH(C26,node!A$2:A$100,0)-1)</f>
        <v>24</v>
      </c>
      <c r="E26">
        <v>40.719000000000001</v>
      </c>
    </row>
    <row r="27" spans="1:5">
      <c r="A27" t="s">
        <v>27</v>
      </c>
      <c r="B27">
        <f>IF(ISBLANK(A27),"",MATCH(A27,node!A$2:A$100,0)-1)</f>
        <v>25</v>
      </c>
      <c r="C27" t="s">
        <v>26</v>
      </c>
      <c r="D27">
        <f>IF(ISBLANK(C27),"",MATCH(C27,node!A$2:A$100,0)-1)</f>
        <v>24</v>
      </c>
      <c r="E27">
        <v>82.233000000000004</v>
      </c>
    </row>
    <row r="28" spans="1:5">
      <c r="A28" t="s">
        <v>7</v>
      </c>
      <c r="B28">
        <f>IF(ISBLANK(A28),"",MATCH(A28,node!A$2:A$100,0)-1)</f>
        <v>5</v>
      </c>
      <c r="C28" t="s">
        <v>15</v>
      </c>
      <c r="D28">
        <f>IF(ISBLANK(C28),"",MATCH(C28,node!A$2:A$100,0)-1)</f>
        <v>13</v>
      </c>
      <c r="E28">
        <v>0.129</v>
      </c>
    </row>
    <row r="29" spans="1:5">
      <c r="A29" t="s">
        <v>7</v>
      </c>
      <c r="B29">
        <f>IF(ISBLANK(A29),"",MATCH(A29,node!A$2:A$100,0)-1)</f>
        <v>5</v>
      </c>
      <c r="C29" t="s">
        <v>5</v>
      </c>
      <c r="D29">
        <f>IF(ISBLANK(C29),"",MATCH(C29,node!A$2:A$100,0)-1)</f>
        <v>3</v>
      </c>
      <c r="E29">
        <v>1.401</v>
      </c>
    </row>
    <row r="30" spans="1:5">
      <c r="A30" t="s">
        <v>7</v>
      </c>
      <c r="B30">
        <f>IF(ISBLANK(A30),"",MATCH(A30,node!A$2:A$100,0)-1)</f>
        <v>5</v>
      </c>
      <c r="C30" t="s">
        <v>28</v>
      </c>
      <c r="D30">
        <f>IF(ISBLANK(C30),"",MATCH(C30,node!A$2:A$100,0)-1)</f>
        <v>26</v>
      </c>
      <c r="E30">
        <v>151.89099999999999</v>
      </c>
    </row>
    <row r="31" spans="1:5">
      <c r="A31" t="s">
        <v>7</v>
      </c>
      <c r="B31">
        <f>IF(ISBLANK(A31),"",MATCH(A31,node!A$2:A$100,0)-1)</f>
        <v>5</v>
      </c>
      <c r="C31" t="s">
        <v>21</v>
      </c>
      <c r="D31">
        <f>IF(ISBLANK(C31),"",MATCH(C31,node!A$2:A$100,0)-1)</f>
        <v>19</v>
      </c>
      <c r="E31">
        <v>2.0960000000000001</v>
      </c>
    </row>
    <row r="32" spans="1:5">
      <c r="A32" t="s">
        <v>7</v>
      </c>
      <c r="B32">
        <f>IF(ISBLANK(A32),"",MATCH(A32,node!A$2:A$100,0)-1)</f>
        <v>5</v>
      </c>
      <c r="C32" t="s">
        <v>14</v>
      </c>
      <c r="D32">
        <f>IF(ISBLANK(C32),"",MATCH(C32,node!A$2:A$100,0)-1)</f>
        <v>12</v>
      </c>
      <c r="E32">
        <v>48.58</v>
      </c>
    </row>
    <row r="33" spans="1:5">
      <c r="A33" t="s">
        <v>29</v>
      </c>
      <c r="B33">
        <f>IF(ISBLANK(A33),"",MATCH(A33,node!A$2:A$100,0)-1)</f>
        <v>27</v>
      </c>
      <c r="C33" t="s">
        <v>17</v>
      </c>
      <c r="D33">
        <f>IF(ISBLANK(C33),"",MATCH(C33,node!A$2:A$100,0)-1)</f>
        <v>15</v>
      </c>
      <c r="E33">
        <v>7.0129999999999999</v>
      </c>
    </row>
    <row r="34" spans="1:5">
      <c r="A34" t="s">
        <v>19</v>
      </c>
      <c r="B34">
        <f>IF(ISBLANK(A34),"",MATCH(A34,node!A$2:A$100,0)-1)</f>
        <v>17</v>
      </c>
      <c r="C34" t="s">
        <v>30</v>
      </c>
      <c r="D34">
        <f>IF(ISBLANK(C34),"",MATCH(C34,node!A$2:A$100,0)-1)</f>
        <v>28</v>
      </c>
      <c r="E34">
        <v>20.896999999999998</v>
      </c>
    </row>
    <row r="35" spans="1:5">
      <c r="A35" t="s">
        <v>19</v>
      </c>
      <c r="B35">
        <f>IF(ISBLANK(A35),"",MATCH(A35,node!A$2:A$100,0)-1)</f>
        <v>17</v>
      </c>
      <c r="C35" t="s">
        <v>5</v>
      </c>
      <c r="D35">
        <f>IF(ISBLANK(C35),"",MATCH(C35,node!A$2:A$100,0)-1)</f>
        <v>3</v>
      </c>
      <c r="E35">
        <v>6.242</v>
      </c>
    </row>
    <row r="36" spans="1:5">
      <c r="A36" t="s">
        <v>30</v>
      </c>
      <c r="B36">
        <f>IF(ISBLANK(A36),"",MATCH(A36,node!A$2:A$100,0)-1)</f>
        <v>28</v>
      </c>
      <c r="C36" t="s">
        <v>20</v>
      </c>
      <c r="D36">
        <f>IF(ISBLANK(C36),"",MATCH(C36,node!A$2:A$100,0)-1)</f>
        <v>18</v>
      </c>
      <c r="E36">
        <v>20.896999999999998</v>
      </c>
    </row>
    <row r="37" spans="1:5">
      <c r="A37" t="s">
        <v>31</v>
      </c>
      <c r="B37">
        <f>IF(ISBLANK(A37),"",MATCH(A37,node!A$2:A$100,0)-1)</f>
        <v>29</v>
      </c>
      <c r="C37" t="s">
        <v>17</v>
      </c>
      <c r="D37">
        <f>IF(ISBLANK(C37),"",MATCH(C37,node!A$2:A$100,0)-1)</f>
        <v>15</v>
      </c>
      <c r="E37">
        <v>6.9950000000000001</v>
      </c>
    </row>
    <row r="38" spans="1:5">
      <c r="A38" t="s">
        <v>4</v>
      </c>
      <c r="B38">
        <f>IF(ISBLANK(A38),"",MATCH(A38,node!A$2:A$100,0)-1)</f>
        <v>2</v>
      </c>
      <c r="C38" t="s">
        <v>14</v>
      </c>
      <c r="D38">
        <f>IF(ISBLANK(C38),"",MATCH(C38,node!A$2:A$100,0)-1)</f>
        <v>12</v>
      </c>
      <c r="E38">
        <v>121.066</v>
      </c>
    </row>
    <row r="39" spans="1:5">
      <c r="A39" t="s">
        <v>4</v>
      </c>
      <c r="B39">
        <f>IF(ISBLANK(A39),"",MATCH(A39,node!A$2:A$100,0)-1)</f>
        <v>2</v>
      </c>
      <c r="C39" t="s">
        <v>32</v>
      </c>
      <c r="D39">
        <f>IF(ISBLANK(C39),"",MATCH(C39,node!A$2:A$100,0)-1)</f>
        <v>30</v>
      </c>
      <c r="E39">
        <v>128.69</v>
      </c>
    </row>
    <row r="40" spans="1:5">
      <c r="A40" t="s">
        <v>4</v>
      </c>
      <c r="B40">
        <f>IF(ISBLANK(A40),"",MATCH(A40,node!A$2:A$100,0)-1)</f>
        <v>2</v>
      </c>
      <c r="C40" t="s">
        <v>20</v>
      </c>
      <c r="D40">
        <f>IF(ISBLANK(C40),"",MATCH(C40,node!A$2:A$100,0)-1)</f>
        <v>18</v>
      </c>
      <c r="E40">
        <v>135.83500000000001</v>
      </c>
    </row>
    <row r="41" spans="1:5">
      <c r="A41" t="s">
        <v>4</v>
      </c>
      <c r="B41">
        <f>IF(ISBLANK(A41),"",MATCH(A41,node!A$2:A$100,0)-1)</f>
        <v>2</v>
      </c>
      <c r="C41" t="s">
        <v>33</v>
      </c>
      <c r="D41">
        <f>IF(ISBLANK(C41),"",MATCH(C41,node!A$2:A$100,0)-1)</f>
        <v>31</v>
      </c>
      <c r="E41">
        <v>14.458</v>
      </c>
    </row>
    <row r="42" spans="1:5">
      <c r="A42" t="s">
        <v>4</v>
      </c>
      <c r="B42">
        <f>IF(ISBLANK(A42),"",MATCH(A42,node!A$2:A$100,0)-1)</f>
        <v>2</v>
      </c>
      <c r="C42" t="s">
        <v>34</v>
      </c>
      <c r="D42">
        <f>IF(ISBLANK(C42),"",MATCH(C42,node!A$2:A$100,0)-1)</f>
        <v>32</v>
      </c>
      <c r="E42">
        <v>206.267</v>
      </c>
    </row>
    <row r="43" spans="1:5">
      <c r="A43" t="s">
        <v>4</v>
      </c>
      <c r="B43">
        <f>IF(ISBLANK(A43),"",MATCH(A43,node!A$2:A$100,0)-1)</f>
        <v>2</v>
      </c>
      <c r="C43" t="s">
        <v>21</v>
      </c>
      <c r="D43">
        <f>IF(ISBLANK(C43),"",MATCH(C43,node!A$2:A$100,0)-1)</f>
        <v>19</v>
      </c>
      <c r="E43">
        <v>3.64</v>
      </c>
    </row>
    <row r="44" spans="1:5">
      <c r="A44" t="s">
        <v>4</v>
      </c>
      <c r="B44">
        <f>IF(ISBLANK(A44),"",MATCH(A44,node!A$2:A$100,0)-1)</f>
        <v>2</v>
      </c>
      <c r="C44" t="s">
        <v>35</v>
      </c>
      <c r="D44">
        <f>IF(ISBLANK(C44),"",MATCH(C44,node!A$2:A$100,0)-1)</f>
        <v>33</v>
      </c>
      <c r="E44">
        <v>33.218000000000004</v>
      </c>
    </row>
    <row r="45" spans="1:5">
      <c r="A45" t="s">
        <v>4</v>
      </c>
      <c r="B45">
        <f>IF(ISBLANK(A45),"",MATCH(A45,node!A$2:A$100,0)-1)</f>
        <v>2</v>
      </c>
      <c r="C45" t="s">
        <v>22</v>
      </c>
      <c r="D45">
        <f>IF(ISBLANK(C45),"",MATCH(C45,node!A$2:A$100,0)-1)</f>
        <v>20</v>
      </c>
      <c r="E45">
        <v>4.4130000000000003</v>
      </c>
    </row>
    <row r="46" spans="1:5">
      <c r="A46" t="s">
        <v>36</v>
      </c>
      <c r="B46">
        <f>IF(ISBLANK(A46),"",MATCH(A46,node!A$2:A$100,0)-1)</f>
        <v>34</v>
      </c>
      <c r="C46" t="s">
        <v>3</v>
      </c>
      <c r="D46">
        <f>IF(ISBLANK(C46),"",MATCH(C46,node!A$2:A$100,0)-1)</f>
        <v>1</v>
      </c>
      <c r="E46">
        <v>14.375</v>
      </c>
    </row>
    <row r="47" spans="1:5">
      <c r="A47" t="s">
        <v>26</v>
      </c>
      <c r="B47">
        <f>IF(ISBLANK(A47),"",MATCH(A47,node!A$2:A$100,0)-1)</f>
        <v>24</v>
      </c>
      <c r="C47" t="s">
        <v>7</v>
      </c>
      <c r="D47">
        <f>IF(ISBLANK(C47),"",MATCH(C47,node!A$2:A$100,0)-1)</f>
        <v>5</v>
      </c>
      <c r="E47">
        <v>122.952</v>
      </c>
    </row>
    <row r="48" spans="1:5">
      <c r="A48" t="s">
        <v>37</v>
      </c>
      <c r="B48">
        <f>IF(ISBLANK(A48),"",MATCH(A48,node!A$2:A$100,0)-1)</f>
        <v>35</v>
      </c>
      <c r="C48" t="s">
        <v>28</v>
      </c>
      <c r="D48">
        <f>IF(ISBLANK(C48),"",MATCH(C48,node!A$2:A$100,0)-1)</f>
        <v>26</v>
      </c>
      <c r="E48">
        <v>500</v>
      </c>
    </row>
    <row r="49" spans="1:5">
      <c r="A49" t="s">
        <v>37</v>
      </c>
      <c r="B49">
        <f>IF(ISBLANK(A49),"",MATCH(A49,node!A$2:A$100,0)-1)</f>
        <v>35</v>
      </c>
      <c r="C49" t="s">
        <v>28</v>
      </c>
      <c r="D49">
        <f>IF(ISBLANK(C49),"",MATCH(C49,node!A$2:A$100,0)-1)</f>
        <v>26</v>
      </c>
      <c r="E49">
        <v>139.97800000000001</v>
      </c>
    </row>
    <row r="50" spans="1:5">
      <c r="A50" t="s">
        <v>38</v>
      </c>
      <c r="B50">
        <f>IF(ISBLANK(A50),"",MATCH(A50,node!A$2:A$100,0)-1)</f>
        <v>36</v>
      </c>
      <c r="C50" t="s">
        <v>39</v>
      </c>
      <c r="D50">
        <f>IF(ISBLANK(C50),"",MATCH(C50,node!A$2:A$100,0)-1)</f>
        <v>37</v>
      </c>
      <c r="E50">
        <v>504.28699999999998</v>
      </c>
    </row>
    <row r="51" spans="1:5">
      <c r="A51" t="s">
        <v>40</v>
      </c>
      <c r="B51">
        <f>IF(ISBLANK(A51),"",MATCH(A51,node!A$2:A$100,0)-1)</f>
        <v>38</v>
      </c>
      <c r="C51" t="s">
        <v>39</v>
      </c>
      <c r="D51">
        <f>IF(ISBLANK(C51),"",MATCH(C51,node!A$2:A$100,0)-1)</f>
        <v>37</v>
      </c>
      <c r="E51">
        <v>107.703</v>
      </c>
    </row>
    <row r="52" spans="1:5">
      <c r="A52" t="s">
        <v>39</v>
      </c>
      <c r="B52">
        <f>IF(ISBLANK(A52),"",MATCH(A52,node!A$2:A$100,0)-1)</f>
        <v>37</v>
      </c>
      <c r="C52" t="s">
        <v>4</v>
      </c>
      <c r="D52">
        <f>IF(ISBLANK(C52),"",MATCH(C52,node!A$2:A$100,0)-1)</f>
        <v>2</v>
      </c>
      <c r="E52">
        <v>611.99</v>
      </c>
    </row>
    <row r="53" spans="1:5">
      <c r="A53" t="s">
        <v>41</v>
      </c>
      <c r="B53">
        <f>IF(ISBLANK(A53),"",MATCH(A53,node!A$2:A$100,0)-1)</f>
        <v>39</v>
      </c>
      <c r="C53" t="s">
        <v>6</v>
      </c>
      <c r="D53">
        <f>IF(ISBLANK(C53),"",MATCH(C53,node!A$2:A$100,0)-1)</f>
        <v>4</v>
      </c>
      <c r="E53">
        <v>56.587000000000003</v>
      </c>
    </row>
    <row r="54" spans="1:5">
      <c r="A54" t="s">
        <v>41</v>
      </c>
      <c r="B54">
        <f>IF(ISBLANK(A54),"",MATCH(A54,node!A$2:A$100,0)-1)</f>
        <v>39</v>
      </c>
      <c r="C54" t="s">
        <v>3</v>
      </c>
      <c r="D54">
        <f>IF(ISBLANK(C54),"",MATCH(C54,node!A$2:A$100,0)-1)</f>
        <v>1</v>
      </c>
      <c r="E54">
        <v>77.81</v>
      </c>
    </row>
    <row r="55" spans="1:5">
      <c r="A55" t="s">
        <v>42</v>
      </c>
      <c r="B55">
        <f>IF(ISBLANK(A55),"",MATCH(A55,node!A$2:A$100,0)-1)</f>
        <v>40</v>
      </c>
      <c r="C55" t="s">
        <v>16</v>
      </c>
      <c r="D55">
        <f>IF(ISBLANK(C55),"",MATCH(C55,node!A$2:A$100,0)-1)</f>
        <v>14</v>
      </c>
      <c r="E55">
        <v>193.02600000000001</v>
      </c>
    </row>
    <row r="56" spans="1:5">
      <c r="A56" t="s">
        <v>42</v>
      </c>
      <c r="B56">
        <f>IF(ISBLANK(A56),"",MATCH(A56,node!A$2:A$100,0)-1)</f>
        <v>40</v>
      </c>
      <c r="C56" t="s">
        <v>15</v>
      </c>
      <c r="D56">
        <f>IF(ISBLANK(C56),"",MATCH(C56,node!A$2:A$100,0)-1)</f>
        <v>13</v>
      </c>
      <c r="E56">
        <v>70.671999999999997</v>
      </c>
    </row>
    <row r="57" spans="1:5">
      <c r="A57" t="s">
        <v>43</v>
      </c>
      <c r="B57">
        <f>IF(ISBLANK(A57),"",MATCH(A57,node!A$2:A$100,0)-1)</f>
        <v>41</v>
      </c>
      <c r="C57" t="s">
        <v>17</v>
      </c>
      <c r="D57">
        <f>IF(ISBLANK(C57),"",MATCH(C57,node!A$2:A$100,0)-1)</f>
        <v>15</v>
      </c>
      <c r="E57">
        <v>59.901000000000003</v>
      </c>
    </row>
    <row r="58" spans="1:5">
      <c r="A58" t="s">
        <v>44</v>
      </c>
      <c r="B58">
        <f>IF(ISBLANK(A58),"",MATCH(A58,node!A$2:A$100,0)-1)</f>
        <v>42</v>
      </c>
      <c r="C58" t="s">
        <v>16</v>
      </c>
      <c r="D58">
        <f>IF(ISBLANK(C58),"",MATCH(C58,node!A$2:A$100,0)-1)</f>
        <v>14</v>
      </c>
      <c r="E58">
        <v>19.263000000000002</v>
      </c>
    </row>
    <row r="59" spans="1:5">
      <c r="A59" t="s">
        <v>45</v>
      </c>
      <c r="B59">
        <f>IF(ISBLANK(A59),"",MATCH(A59,node!A$2:A$100,0)-1)</f>
        <v>43</v>
      </c>
      <c r="C59" t="s">
        <v>44</v>
      </c>
      <c r="D59">
        <f>IF(ISBLANK(C59),"",MATCH(C59,node!A$2:A$100,0)-1)</f>
        <v>42</v>
      </c>
      <c r="E59">
        <v>19.263000000000002</v>
      </c>
    </row>
    <row r="60" spans="1:5">
      <c r="A60" t="s">
        <v>45</v>
      </c>
      <c r="B60">
        <f>IF(ISBLANK(A60),"",MATCH(A60,node!A$2:A$100,0)-1)</f>
        <v>43</v>
      </c>
      <c r="C60" t="s">
        <v>43</v>
      </c>
      <c r="D60">
        <f>IF(ISBLANK(C60),"",MATCH(C60,node!A$2:A$100,0)-1)</f>
        <v>41</v>
      </c>
      <c r="E60">
        <v>59.901000000000003</v>
      </c>
    </row>
    <row r="61" spans="1:5">
      <c r="A61" t="s">
        <v>6</v>
      </c>
      <c r="B61">
        <f>IF(ISBLANK(A61),"",MATCH(A61,node!A$2:A$100,0)-1)</f>
        <v>4</v>
      </c>
      <c r="C61" t="s">
        <v>21</v>
      </c>
      <c r="D61">
        <f>IF(ISBLANK(C61),"",MATCH(C61,node!A$2:A$100,0)-1)</f>
        <v>19</v>
      </c>
      <c r="E61">
        <v>0.88200000000000001</v>
      </c>
    </row>
    <row r="62" spans="1:5">
      <c r="A62" t="s">
        <v>6</v>
      </c>
      <c r="B62">
        <f>IF(ISBLANK(A62),"",MATCH(A62,node!A$2:A$100,0)-1)</f>
        <v>4</v>
      </c>
      <c r="C62" t="s">
        <v>28</v>
      </c>
      <c r="D62">
        <f>IF(ISBLANK(C62),"",MATCH(C62,node!A$2:A$100,0)-1)</f>
        <v>26</v>
      </c>
      <c r="E62">
        <v>400.12</v>
      </c>
    </row>
    <row r="63" spans="1:5">
      <c r="A63" t="s">
        <v>6</v>
      </c>
      <c r="B63">
        <f>IF(ISBLANK(A63),"",MATCH(A63,node!A$2:A$100,0)-1)</f>
        <v>4</v>
      </c>
      <c r="C63" t="s">
        <v>14</v>
      </c>
      <c r="D63">
        <f>IF(ISBLANK(C63),"",MATCH(C63,node!A$2:A$100,0)-1)</f>
        <v>12</v>
      </c>
      <c r="E63">
        <v>46.476999999999997</v>
      </c>
    </row>
    <row r="64" spans="1:5">
      <c r="A64" t="s">
        <v>28</v>
      </c>
      <c r="B64">
        <f>IF(ISBLANK(A64),"",MATCH(A64,node!A$2:A$100,0)-1)</f>
        <v>26</v>
      </c>
      <c r="C64" t="s">
        <v>17</v>
      </c>
      <c r="D64">
        <f>IF(ISBLANK(C64),"",MATCH(C64,node!A$2:A$100,0)-1)</f>
        <v>15</v>
      </c>
      <c r="E64">
        <v>525.53099999999995</v>
      </c>
    </row>
    <row r="65" spans="1:5">
      <c r="A65" t="s">
        <v>28</v>
      </c>
      <c r="B65">
        <f>IF(ISBLANK(A65),"",MATCH(A65,node!A$2:A$100,0)-1)</f>
        <v>26</v>
      </c>
      <c r="C65" t="s">
        <v>5</v>
      </c>
      <c r="D65">
        <f>IF(ISBLANK(C65),"",MATCH(C65,node!A$2:A$100,0)-1)</f>
        <v>3</v>
      </c>
      <c r="E65">
        <v>787.12900000000002</v>
      </c>
    </row>
    <row r="66" spans="1:5">
      <c r="A66" t="s">
        <v>28</v>
      </c>
      <c r="B66">
        <f>IF(ISBLANK(A66),"",MATCH(A66,node!A$2:A$100,0)-1)</f>
        <v>26</v>
      </c>
      <c r="C66" t="s">
        <v>13</v>
      </c>
      <c r="D66">
        <f>IF(ISBLANK(C66),"",MATCH(C66,node!A$2:A$100,0)-1)</f>
        <v>11</v>
      </c>
      <c r="E66">
        <v>79.328999999999994</v>
      </c>
    </row>
    <row r="67" spans="1:5">
      <c r="A67" t="s">
        <v>46</v>
      </c>
      <c r="B67">
        <f>IF(ISBLANK(A67),"",MATCH(A67,node!A$2:A$100,0)-1)</f>
        <v>44</v>
      </c>
      <c r="C67" t="s">
        <v>17</v>
      </c>
      <c r="D67">
        <f>IF(ISBLANK(C67),"",MATCH(C67,node!A$2:A$100,0)-1)</f>
        <v>15</v>
      </c>
      <c r="E67">
        <v>9.452</v>
      </c>
    </row>
    <row r="68" spans="1:5">
      <c r="A68" t="s">
        <v>47</v>
      </c>
      <c r="B68">
        <f>IF(ISBLANK(A68),"",MATCH(A68,node!A$2:A$100,0)-1)</f>
        <v>45</v>
      </c>
      <c r="C68" t="s">
        <v>3</v>
      </c>
      <c r="D68">
        <f>IF(ISBLANK(C68),"",MATCH(C68,node!A$2:A$100,0)-1)</f>
        <v>1</v>
      </c>
      <c r="E68">
        <v>182.01</v>
      </c>
    </row>
    <row r="69" spans="1:5">
      <c r="A69" t="s">
        <v>48</v>
      </c>
      <c r="B69">
        <f>IF(ISBLANK(A69),"",MATCH(A69,node!A$2:A$100,0)-1)</f>
        <v>46</v>
      </c>
      <c r="C69" t="s">
        <v>17</v>
      </c>
      <c r="D69">
        <f>IF(ISBLANK(C69),"",MATCH(C69,node!A$2:A$100,0)-1)</f>
        <v>15</v>
      </c>
      <c r="E69">
        <v>19.013000000000002</v>
      </c>
    </row>
    <row r="70" spans="1:5">
      <c r="A70" t="s">
        <v>49</v>
      </c>
      <c r="B70">
        <f>IF(ISBLANK(A70),"",MATCH(A70,node!A$2:A$100,0)-1)</f>
        <v>47</v>
      </c>
      <c r="C70" t="s">
        <v>17</v>
      </c>
      <c r="D70">
        <f>IF(ISBLANK(C70),"",MATCH(C70,node!A$2:A$100,0)-1)</f>
        <v>15</v>
      </c>
      <c r="E70">
        <v>289.36599999999999</v>
      </c>
    </row>
    <row r="71" spans="1:5">
      <c r="A71" t="s">
        <v>37</v>
      </c>
      <c r="B71">
        <f>IF(ISBLANK(A71),"",MATCH(A71,node!A$2:A$100,0)-1)</f>
        <v>35</v>
      </c>
      <c r="C71" t="s">
        <v>28</v>
      </c>
      <c r="D71">
        <f>IF(ISBLANK(C71),"",MATCH(C71,node!A$2:A$100,0)-1)</f>
        <v>26</v>
      </c>
      <c r="E71">
        <v>100</v>
      </c>
    </row>
    <row r="72" spans="1:5">
      <c r="A72" t="s">
        <v>37</v>
      </c>
      <c r="B72">
        <f>IF(ISBLANK(A72),"",MATCH(A72,node!A$2:A$100,0)-1)</f>
        <v>35</v>
      </c>
      <c r="C72" t="s">
        <v>28</v>
      </c>
      <c r="D72">
        <f>IF(ISBLANK(C72),"",MATCH(C72,node!A$2:A$100,0)-1)</f>
        <v>26</v>
      </c>
      <c r="E72">
        <v>100</v>
      </c>
    </row>
    <row r="73" spans="1:5">
      <c r="B73" t="str">
        <f>IF(ISBLANK(A73),"",MATCH(A73,node!A$2:A$100,0)-1)</f>
        <v/>
      </c>
      <c r="D73" t="str">
        <f>IF(ISBLANK(C73),"",MATCH(C73,node!A$2:A$100,0)-1)</f>
        <v/>
      </c>
    </row>
    <row r="74" spans="1:5">
      <c r="B74" t="str">
        <f>IF(ISBLANK(A74),"",MATCH(A74,node!A$2:A$100,0)-1)</f>
        <v/>
      </c>
      <c r="D74" t="str">
        <f>IF(ISBLANK(C74),"",MATCH(C74,node!A$2:A$100,0)-1)</f>
        <v/>
      </c>
    </row>
    <row r="75" spans="1:5">
      <c r="B75" t="str">
        <f>IF(ISBLANK(A75),"",MATCH(A75,node!A$2:A$100,0)-1)</f>
        <v/>
      </c>
      <c r="D75" t="str">
        <f>IF(ISBLANK(C75),"",MATCH(C75,node!A$2:A$100,0)-1)</f>
        <v/>
      </c>
    </row>
    <row r="76" spans="1:5">
      <c r="B76" t="str">
        <f>IF(ISBLANK(A76),"",MATCH(A76,node!A$2:A$100,0)-1)</f>
        <v/>
      </c>
      <c r="D76" t="str">
        <f>IF(ISBLANK(C76),"",MATCH(C76,node!A$2:A$100,0)-1)</f>
        <v/>
      </c>
    </row>
    <row r="77" spans="1:5">
      <c r="B77" t="str">
        <f>IF(ISBLANK(A77),"",MATCH(A77,node!A$2:A$100,0)-1)</f>
        <v/>
      </c>
      <c r="D77" t="str">
        <f>IF(ISBLANK(C77),"",MATCH(C77,node!A$2:A$100,0)-1)</f>
        <v/>
      </c>
    </row>
    <row r="78" spans="1:5">
      <c r="B78" t="str">
        <f>IF(ISBLANK(A78),"",MATCH(A78,node!A$2:A$100,0)-1)</f>
        <v/>
      </c>
      <c r="D78" t="str">
        <f>IF(ISBLANK(C78),"",MATCH(C78,node!A$2:A$100,0)-1)</f>
        <v/>
      </c>
    </row>
    <row r="79" spans="1:5">
      <c r="B79" t="str">
        <f>IF(ISBLANK(A79),"",MATCH(A79,node!A$2:A$100,0)-1)</f>
        <v/>
      </c>
      <c r="D79" t="str">
        <f>IF(ISBLANK(C79),"",MATCH(C79,node!A$2:A$100,0)-1)</f>
        <v/>
      </c>
    </row>
    <row r="80" spans="1:5">
      <c r="B80" t="str">
        <f>IF(ISBLANK(A80),"",MATCH(A80,node!A$2:A$100,0)-1)</f>
        <v/>
      </c>
      <c r="D80" t="str">
        <f>IF(ISBLANK(C80),"",MATCH(C80,node!A$2:A$100,0)-1)</f>
        <v/>
      </c>
    </row>
    <row r="81" spans="2:4">
      <c r="B81" t="str">
        <f>IF(ISBLANK(A81),"",MATCH(A81,node!A$2:A$100,0)-1)</f>
        <v/>
      </c>
      <c r="D81" t="str">
        <f>IF(ISBLANK(C81),"",MATCH(C81,node!A$2:A$100,0)-1)</f>
        <v/>
      </c>
    </row>
    <row r="82" spans="2:4">
      <c r="B82" t="str">
        <f>IF(ISBLANK(A82),"",MATCH(A82,node!A$2:A$100,0)-1)</f>
        <v/>
      </c>
      <c r="D82" t="str">
        <f>IF(ISBLANK(C82),"",MATCH(C82,node!A$2:A$100,0)-1)</f>
        <v/>
      </c>
    </row>
    <row r="83" spans="2:4">
      <c r="B83" t="str">
        <f>IF(ISBLANK(A83),"",MATCH(A83,node!A$2:A$100,0)-1)</f>
        <v/>
      </c>
      <c r="D83" t="str">
        <f>IF(ISBLANK(C83),"",MATCH(C83,node!A$2:A$100,0)-1)</f>
        <v/>
      </c>
    </row>
    <row r="84" spans="2:4">
      <c r="B84" t="str">
        <f>IF(ISBLANK(A84),"",MATCH(A84,node!A$2:A$100,0)-1)</f>
        <v/>
      </c>
      <c r="D84" t="str">
        <f>IF(ISBLANK(C84),"",MATCH(C84,node!A$2:A$100,0)-1)</f>
        <v/>
      </c>
    </row>
    <row r="85" spans="2:4">
      <c r="B85" t="str">
        <f>IF(ISBLANK(A85),"",MATCH(A85,node!A$2:A$100,0)-1)</f>
        <v/>
      </c>
      <c r="D85" t="str">
        <f>IF(ISBLANK(C85),"",MATCH(C85,node!A$2:A$100,0)-1)</f>
        <v/>
      </c>
    </row>
    <row r="86" spans="2:4">
      <c r="B86" t="str">
        <f>IF(ISBLANK(A86),"",MATCH(A86,node!A$2:A$100,0)-1)</f>
        <v/>
      </c>
      <c r="D86" t="str">
        <f>IF(ISBLANK(C86),"",MATCH(C86,node!A$2:A$100,0)-1)</f>
        <v/>
      </c>
    </row>
    <row r="87" spans="2:4">
      <c r="B87" t="str">
        <f>IF(ISBLANK(A87),"",MATCH(A87,node!A$2:A$100,0)-1)</f>
        <v/>
      </c>
      <c r="D87" t="str">
        <f>IF(ISBLANK(C87),"",MATCH(C87,node!A$2:A$100,0)-1)</f>
        <v/>
      </c>
    </row>
    <row r="88" spans="2:4">
      <c r="B88" t="str">
        <f>IF(ISBLANK(A88),"",MATCH(A88,node!A$2:A$100,0)-1)</f>
        <v/>
      </c>
      <c r="D88" t="str">
        <f>IF(ISBLANK(C88),"",MATCH(C88,node!A$2:A$100,0)-1)</f>
        <v/>
      </c>
    </row>
    <row r="89" spans="2:4">
      <c r="B89" t="str">
        <f>IF(ISBLANK(A89),"",MATCH(A89,node!A$2:A$100,0)-1)</f>
        <v/>
      </c>
      <c r="D89" t="str">
        <f>IF(ISBLANK(C89),"",MATCH(C89,node!A$2:A$100,0)-1)</f>
        <v/>
      </c>
    </row>
    <row r="90" spans="2:4">
      <c r="B90" t="str">
        <f>IF(ISBLANK(A90),"",MATCH(A90,node!A$2:A$100,0)-1)</f>
        <v/>
      </c>
      <c r="D90" t="str">
        <f>IF(ISBLANK(C90),"",MATCH(C90,node!A$2:A$100,0)-1)</f>
        <v/>
      </c>
    </row>
    <row r="91" spans="2:4">
      <c r="B91" t="str">
        <f>IF(ISBLANK(A91),"",MATCH(A91,node!A$2:A$100,0)-1)</f>
        <v/>
      </c>
      <c r="D91" t="str">
        <f>IF(ISBLANK(C91),"",MATCH(C91,node!A$2:A$100,0)-1)</f>
        <v/>
      </c>
    </row>
    <row r="92" spans="2:4">
      <c r="B92" t="str">
        <f>IF(ISBLANK(A92),"",MATCH(A92,node!A$2:A$100,0)-1)</f>
        <v/>
      </c>
      <c r="D92" t="str">
        <f>IF(ISBLANK(C92),"",MATCH(C92,node!A$2:A$100,0)-1)</f>
        <v/>
      </c>
    </row>
    <row r="93" spans="2:4">
      <c r="B93" t="str">
        <f>IF(ISBLANK(A93),"",MATCH(A93,node!A$2:A$100,0)-1)</f>
        <v/>
      </c>
      <c r="D93" t="str">
        <f>IF(ISBLANK(C93),"",MATCH(C93,node!A$2:A$100,0)-1)</f>
        <v/>
      </c>
    </row>
    <row r="94" spans="2:4">
      <c r="B94" t="str">
        <f>IF(ISBLANK(A94),"",MATCH(A94,node!A$2:A$100,0)-1)</f>
        <v/>
      </c>
      <c r="D94" t="str">
        <f>IF(ISBLANK(C94),"",MATCH(C94,node!A$2:A$100,0)-1)</f>
        <v/>
      </c>
    </row>
    <row r="95" spans="2:4">
      <c r="B95" t="str">
        <f>IF(ISBLANK(A95),"",MATCH(A95,node!A$2:A$100,0)-1)</f>
        <v/>
      </c>
      <c r="D95" t="str">
        <f>IF(ISBLANK(C95),"",MATCH(C95,node!A$2:A$100,0)-1)</f>
        <v/>
      </c>
    </row>
    <row r="96" spans="2:4">
      <c r="B96" t="str">
        <f>IF(ISBLANK(A96),"",MATCH(A96,node!A$2:A$100,0)-1)</f>
        <v/>
      </c>
      <c r="D96" t="str">
        <f>IF(ISBLANK(C96),"",MATCH(C96,node!A$2:A$100,0)-1)</f>
        <v/>
      </c>
    </row>
    <row r="97" spans="2:4">
      <c r="B97" t="str">
        <f>IF(ISBLANK(A97),"",MATCH(A97,node!A$2:A$100,0)-1)</f>
        <v/>
      </c>
      <c r="D97" t="str">
        <f>IF(ISBLANK(C97),"",MATCH(C97,node!A$2:A$100,0)-1)</f>
        <v/>
      </c>
    </row>
    <row r="98" spans="2:4">
      <c r="B98" t="str">
        <f>IF(ISBLANK(A98),"",MATCH(A98,node!A$2:A$100,0)-1)</f>
        <v/>
      </c>
      <c r="D98" t="str">
        <f>IF(ISBLANK(C98),"",MATCH(C98,node!A$2:A$100,0)-1)</f>
        <v/>
      </c>
    </row>
    <row r="99" spans="2:4">
      <c r="B99" t="str">
        <f>IF(ISBLANK(A99),"",MATCH(A99,node!A$2:A$100,0)-1)</f>
        <v/>
      </c>
      <c r="D99" t="str">
        <f>IF(ISBLANK(C99),"",MATCH(C99,node!A$2:A$100,0)-1)</f>
        <v/>
      </c>
    </row>
    <row r="100" spans="2:4">
      <c r="B100" t="str">
        <f>IF(ISBLANK(A100),"",MATCH(A100,node!A$2:A$100,0)-1)</f>
        <v/>
      </c>
      <c r="D100" t="str">
        <f>IF(ISBLANK(C100),"",MATCH(C100,node!A$2:A$100,0)-1)</f>
        <v/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7DB637-9857-FB46-9AF6-5BEE15FBEE31}">
          <x14:formula1>
            <xm:f>node!$A$2:$A$100</xm:f>
          </x14:formula1>
          <xm:sqref>C2:C100 A2:A100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Cheng Victor</cp:lastModifiedBy>
  <dcterms:created xsi:type="dcterms:W3CDTF">2023-06-16T03:54:22Z</dcterms:created>
  <dcterms:modified xsi:type="dcterms:W3CDTF">2023-06-18T13:50:43Z</dcterms:modified>
</cp:coreProperties>
</file>