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a8172b9163bf4b/Documents/CCT/DataAnalytics/8.Capstone/Capstone Github Repository/MSc-Capstone/"/>
    </mc:Choice>
  </mc:AlternateContent>
  <xr:revisionPtr revIDLastSave="387" documentId="8_{8B975B9C-7C3C-4FA1-999B-11F3734BEEE4}" xr6:coauthVersionLast="47" xr6:coauthVersionMax="47" xr10:uidLastSave="{EBCA3482-8BA9-4153-933F-F121B4B6F993}"/>
  <bookViews>
    <workbookView xWindow="-108" yWindow="-108" windowWidth="23256" windowHeight="12456" tabRatio="855" firstSheet="16" activeTab="21" xr2:uid="{71125767-81DB-46BD-9156-A0AA2BEEECE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Log Reg" sheetId="19" r:id="rId6"/>
    <sheet name="Dec Tree" sheetId="20" r:id="rId7"/>
    <sheet name="RF" sheetId="6" r:id="rId8"/>
    <sheet name="GB" sheetId="7" r:id="rId9"/>
    <sheet name="LGB" sheetId="8" r:id="rId10"/>
    <sheet name="Class Aware" sheetId="9" r:id="rId11"/>
    <sheet name="RFECV" sheetId="10" r:id="rId12"/>
    <sheet name="Comparison" sheetId="18" r:id="rId13"/>
    <sheet name="Oversampled Log Reg" sheetId="21" r:id="rId14"/>
    <sheet name="Oversampled Dec Tree" sheetId="22" r:id="rId15"/>
    <sheet name="Oversampled RF" sheetId="11" r:id="rId16"/>
    <sheet name="Oversampled GB" sheetId="12" r:id="rId17"/>
    <sheet name="Oversampled LGB" sheetId="13" r:id="rId18"/>
    <sheet name="Oversampled Comparison" sheetId="23" r:id="rId19"/>
    <sheet name="Oversampled Class Aware" sheetId="14" r:id="rId20"/>
    <sheet name="Oversampled RFECV" sheetId="16" r:id="rId21"/>
    <sheet name="Oversampled Association Analysi" sheetId="1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8" l="1"/>
  <c r="M21" i="8"/>
  <c r="L21" i="8"/>
  <c r="N20" i="8"/>
  <c r="M20" i="8"/>
  <c r="L20" i="8"/>
  <c r="N19" i="8"/>
  <c r="M19" i="8"/>
  <c r="L19" i="8"/>
  <c r="N18" i="8"/>
  <c r="M18" i="8"/>
  <c r="L18" i="8"/>
  <c r="N17" i="8"/>
  <c r="M17" i="8"/>
  <c r="L17" i="8"/>
  <c r="N16" i="8"/>
  <c r="M16" i="8"/>
  <c r="L16" i="8"/>
  <c r="N15" i="8"/>
  <c r="M15" i="8"/>
  <c r="L15" i="8"/>
  <c r="N14" i="8"/>
  <c r="M14" i="8"/>
  <c r="L14" i="8"/>
  <c r="N13" i="8"/>
  <c r="M13" i="8"/>
  <c r="L13" i="8"/>
  <c r="N12" i="8"/>
  <c r="M12" i="8"/>
  <c r="L12" i="8"/>
  <c r="N11" i="8"/>
  <c r="M11" i="8"/>
  <c r="L11" i="8"/>
  <c r="N10" i="8"/>
  <c r="M10" i="8"/>
  <c r="L10" i="8"/>
  <c r="N9" i="8"/>
  <c r="M9" i="8"/>
  <c r="L9" i="8"/>
  <c r="N8" i="8"/>
  <c r="M8" i="8"/>
  <c r="L8" i="8"/>
  <c r="N7" i="8"/>
  <c r="M7" i="8"/>
  <c r="L7" i="8"/>
  <c r="N6" i="8"/>
  <c r="M6" i="8"/>
  <c r="L6" i="8"/>
  <c r="N5" i="8"/>
  <c r="M5" i="8"/>
  <c r="L5" i="8"/>
  <c r="N4" i="8"/>
  <c r="M4" i="8"/>
  <c r="L4" i="8"/>
  <c r="N3" i="8"/>
  <c r="M3" i="8"/>
  <c r="L3" i="8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3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3" i="6"/>
</calcChain>
</file>

<file path=xl/sharedStrings.xml><?xml version="1.0" encoding="utf-8"?>
<sst xmlns="http://schemas.openxmlformats.org/spreadsheetml/2006/main" count="1485" uniqueCount="202">
  <si>
    <t>Comparison</t>
  </si>
  <si>
    <t>Cramer's V</t>
  </si>
  <si>
    <t>Chi2 Statistic</t>
  </si>
  <si>
    <t>P-value</t>
  </si>
  <si>
    <t>PolicyIssued vs. Product</t>
  </si>
  <si>
    <t>PolicyIssued vs. ProductGroup</t>
  </si>
  <si>
    <t>PolicyIssued vs. ProductType</t>
  </si>
  <si>
    <t>PolicyIssued vs. Agency</t>
  </si>
  <si>
    <t>PolicyIssued vs. WorkflowStatus</t>
  </si>
  <si>
    <t>PolicyIssued vs. Indexation</t>
  </si>
  <si>
    <t>PolicyIssued vs. NoOfLives</t>
  </si>
  <si>
    <t>PolicyIssued vs. CommDateProvided</t>
  </si>
  <si>
    <t>PolicyIssued vs. PaymentFreq</t>
  </si>
  <si>
    <t>PolicyIssued vs. UWDecision</t>
  </si>
  <si>
    <t>PolicyIssued vs. ComissionSacrifice</t>
  </si>
  <si>
    <t>PolicyIssued vs. CommissionSacrificeType</t>
  </si>
  <si>
    <t>PolicyIssued vs. RenewalSacrificeType</t>
  </si>
  <si>
    <t>PolicyIssued vs. CommissionTerms</t>
  </si>
  <si>
    <t>PolicyIssued vs. Discount</t>
  </si>
  <si>
    <t>PolicyIssued vs. BonusCommission</t>
  </si>
  <si>
    <t>PolicyIssued vs. FreeCover</t>
  </si>
  <si>
    <t>PolicyIssued vs. SeriousIllnessType</t>
  </si>
  <si>
    <t>PolicyIssued vs. SignedDecReceived</t>
  </si>
  <si>
    <t>PolicyIssued vs. day_of_week</t>
  </si>
  <si>
    <t>PolicyIssued vs. day_of_month</t>
  </si>
  <si>
    <t>PolicyIssued vs. month</t>
  </si>
  <si>
    <t>PolicyIssued vs. year</t>
  </si>
  <si>
    <t>Feature</t>
  </si>
  <si>
    <t>Agency</t>
  </si>
  <si>
    <t>WorkflowStatus</t>
  </si>
  <si>
    <t>UWDecision</t>
  </si>
  <si>
    <t>CommDateProvided</t>
  </si>
  <si>
    <t>SignedDecReceived</t>
  </si>
  <si>
    <t>NoOfLives</t>
  </si>
  <si>
    <t>BonusCommission</t>
  </si>
  <si>
    <t>Product</t>
  </si>
  <si>
    <t>SeriousIllnessType</t>
  </si>
  <si>
    <t>CommissionTerms</t>
  </si>
  <si>
    <t>ProductGroup</t>
  </si>
  <si>
    <t>Indexation</t>
  </si>
  <si>
    <t>ProductType</t>
  </si>
  <si>
    <t>CommissionSacrificeType</t>
  </si>
  <si>
    <t>RenewalSacrificeType</t>
  </si>
  <si>
    <t>ComissionSacrifice</t>
  </si>
  <si>
    <t>Discount</t>
  </si>
  <si>
    <t>PaymentFreq</t>
  </si>
  <si>
    <t>FreeCover</t>
  </si>
  <si>
    <t>Importance Score</t>
  </si>
  <si>
    <t>n_estimators</t>
  </si>
  <si>
    <t>Features</t>
  </si>
  <si>
    <t>n_estimators 50</t>
  </si>
  <si>
    <t>n_estimators 100</t>
  </si>
  <si>
    <t>n_estimators 200</t>
  </si>
  <si>
    <t>Number of Features</t>
  </si>
  <si>
    <t>Accuracy</t>
  </si>
  <si>
    <t>Weighted Importance</t>
  </si>
  <si>
    <t>BonusCommissionPercentage</t>
  </si>
  <si>
    <t>CommissionSacrificePercentage</t>
  </si>
  <si>
    <t>PolicyIssued vs. Feature</t>
  </si>
  <si>
    <t>Model</t>
  </si>
  <si>
    <t>Metric</t>
  </si>
  <si>
    <t>Value</t>
  </si>
  <si>
    <t>Control - Decision Tree</t>
  </si>
  <si>
    <t>Experiment - Decision Tree</t>
  </si>
  <si>
    <t>Control - Random Forest</t>
  </si>
  <si>
    <t>Experiment - Random Forest</t>
  </si>
  <si>
    <t>Control - Gradient Boosting</t>
  </si>
  <si>
    <t>Experiment - Gradient Boosting</t>
  </si>
  <si>
    <t>ROC AUC</t>
  </si>
  <si>
    <t>Statistical Significance for Agency:</t>
  </si>
  <si>
    <t>Accuracy p-value</t>
  </si>
  <si>
    <t>ROC AUC p-value</t>
  </si>
  <si>
    <t>Statistical Significance for WorkflowStatus:</t>
  </si>
  <si>
    <t>Statistical Significance for UWDecision:</t>
  </si>
  <si>
    <t>Statistical Significance for CommDateProvided:</t>
  </si>
  <si>
    <t>Precision</t>
  </si>
  <si>
    <t>Recall</t>
  </si>
  <si>
    <t>F1 Score</t>
  </si>
  <si>
    <t>ROC AUC Score</t>
  </si>
  <si>
    <t>Logistic Regression</t>
  </si>
  <si>
    <t>Decision Tree</t>
  </si>
  <si>
    <t>Random Forest</t>
  </si>
  <si>
    <t>Gradient Boosting</t>
  </si>
  <si>
    <t>LightGBM</t>
  </si>
  <si>
    <t>Imbalanced</t>
  </si>
  <si>
    <t>Rebalanced</t>
  </si>
  <si>
    <t>RF</t>
  </si>
  <si>
    <t>GB</t>
  </si>
  <si>
    <t>x</t>
  </si>
  <si>
    <t>Class Aware</t>
  </si>
  <si>
    <t>RFE  - RF</t>
  </si>
  <si>
    <t>RFE - GB</t>
  </si>
  <si>
    <t>RFE - LGBM</t>
  </si>
  <si>
    <t>Feature Importances</t>
  </si>
  <si>
    <t>Results</t>
  </si>
  <si>
    <t>Top N Features</t>
  </si>
  <si>
    <t>Result</t>
  </si>
  <si>
    <t>MDRAUC</t>
  </si>
  <si>
    <t>RFECV with Random Forest</t>
  </si>
  <si>
    <t>RFECV with Gradient Boosting</t>
  </si>
  <si>
    <t>RFECV with LightGBM</t>
  </si>
  <si>
    <t>X</t>
  </si>
  <si>
    <t>n_estimators: 50</t>
  </si>
  <si>
    <t>n_estimators: 100</t>
  </si>
  <si>
    <t>n_estimators: 200</t>
  </si>
  <si>
    <t>PolicyIssued vs Feature</t>
  </si>
  <si>
    <t>Control ROC AUC</t>
  </si>
  <si>
    <t>Experiment ROC AUC</t>
  </si>
  <si>
    <t>Hyperparameters</t>
  </si>
  <si>
    <t>Mean CV Score</t>
  </si>
  <si>
    <t>{'C': 0.001, 'penalty': 'l1'}</t>
  </si>
  <si>
    <t>nan</t>
  </si>
  <si>
    <t>{'C': 0.001, 'penalty': 'l2'}</t>
  </si>
  <si>
    <t>{'C': 0.01, 'penalty': 'l1'}</t>
  </si>
  <si>
    <t>{'C': 0.01, 'penalty': 'l2'}</t>
  </si>
  <si>
    <t>{'C': 0.1, 'penalty': 'l1'}</t>
  </si>
  <si>
    <t>{'C': 0.1, 'penalty': 'l2'}</t>
  </si>
  <si>
    <t>{'C': 1, 'penalty': 'l1'}</t>
  </si>
  <si>
    <t>{'C': 1, 'penalty': 'l2'}</t>
  </si>
  <si>
    <t>{'C': 10, 'penalty': 'l1'}</t>
  </si>
  <si>
    <t>{'C': 10, 'penalty': 'l2'}</t>
  </si>
  <si>
    <t>{'max_depth': None, 'min_samples_split': 2}</t>
  </si>
  <si>
    <t>{'max_depth': None, 'min_samples_split': 5}</t>
  </si>
  <si>
    <t>{'max_depth': None, 'min_samples_split': 10}</t>
  </si>
  <si>
    <t>{'max_depth': 10, 'min_samples_split': 2}</t>
  </si>
  <si>
    <t>{'max_depth': 10, 'min_samples_split': 5}</t>
  </si>
  <si>
    <t>{'max_depth': 10, 'min_samples_split': 10}</t>
  </si>
  <si>
    <t>{'max_depth': 20, 'min_samples_split': 2}</t>
  </si>
  <si>
    <t>{'max_depth': 20, 'min_samples_split': 5}</t>
  </si>
  <si>
    <t>{'max_depth': 20, 'min_samples_split': 10}</t>
  </si>
  <si>
    <t>{'max_depth': 30, 'min_samples_split': 2}</t>
  </si>
  <si>
    <t>{'max_depth': 30, 'min_samples_split': 5}</t>
  </si>
  <si>
    <t>{'max_depth': 30, 'min_samples_split': 10}</t>
  </si>
  <si>
    <t>{'max_depth': None, 'min_samples_split': 2, 'n_estimators': 100}</t>
  </si>
  <si>
    <t>{'max_depth': None, 'min_samples_split': 2, 'n_estimators': 200}</t>
  </si>
  <si>
    <t>{'max_depth': None, 'min_samples_split': 2, 'n_estimators': 300}</t>
  </si>
  <si>
    <t>{'max_depth': None, 'min_samples_split': 5, 'n_estimators': 100}</t>
  </si>
  <si>
    <t>{'max_depth': None, 'min_samples_split': 5, 'n_estimators': 200}</t>
  </si>
  <si>
    <t>{'max_depth': None, 'min_samples_split': 5, 'n_estimators': 300}</t>
  </si>
  <si>
    <t>{'max_depth': None, 'min_samples_split': 10, 'n_estimators': 100}</t>
  </si>
  <si>
    <t>{'max_depth': None, 'min_samples_split': 10, 'n_estimators': 200}</t>
  </si>
  <si>
    <t>{'max_depth': None, 'min_samples_split': 10, 'n_estimators': 300}</t>
  </si>
  <si>
    <t>{'max_depth': 10, 'min_samples_split': 2, 'n_estimators': 100}</t>
  </si>
  <si>
    <t>{'max_depth': 10, 'min_samples_split': 2, 'n_estimators': 200}</t>
  </si>
  <si>
    <t>{'max_depth': 10, 'min_samples_split': 2, 'n_estimators': 300}</t>
  </si>
  <si>
    <t>{'max_depth': 10, 'min_samples_split': 5, 'n_estimators': 100}</t>
  </si>
  <si>
    <t>{'max_depth': 10, 'min_samples_split': 5, 'n_estimators': 200}</t>
  </si>
  <si>
    <t>{'max_depth': 10, 'min_samples_split': 5, 'n_estimators': 300}</t>
  </si>
  <si>
    <t>{'max_depth': 10, 'min_samples_split': 10, 'n_estimators': 100}</t>
  </si>
  <si>
    <t>{'max_depth': 10, 'min_samples_split': 10, 'n_estimators': 200}</t>
  </si>
  <si>
    <t>{'max_depth': 10, 'min_samples_split': 10, 'n_estimators': 300}</t>
  </si>
  <si>
    <t>{'max_depth': 20, 'min_samples_split': 2, 'n_estimators': 100}</t>
  </si>
  <si>
    <t>{'max_depth': 20, 'min_samples_split': 2, 'n_estimators': 200}</t>
  </si>
  <si>
    <t>{'max_depth': 20, 'min_samples_split': 2, 'n_estimators': 300}</t>
  </si>
  <si>
    <t>{'max_depth': 20, 'min_samples_split': 5, 'n_estimators': 100}</t>
  </si>
  <si>
    <t>{'max_depth': 20, 'min_samples_split': 5, 'n_estimators': 200}</t>
  </si>
  <si>
    <t>{'max_depth': 20, 'min_samples_split': 5, 'n_estimators': 300}</t>
  </si>
  <si>
    <t>{'max_depth': 20, 'min_samples_split': 10, 'n_estimators': 100}</t>
  </si>
  <si>
    <t>{'max_depth': 20, 'min_samples_split': 10, 'n_estimators': 200}</t>
  </si>
  <si>
    <t>{'max_depth': 20, 'min_samples_split': 10, 'n_estimators': 300}</t>
  </si>
  <si>
    <t>{'max_depth': 30, 'min_samples_split': 2, 'n_estimators': 100}</t>
  </si>
  <si>
    <t>{'max_depth': 30, 'min_samples_split': 2, 'n_estimators': 200}</t>
  </si>
  <si>
    <t>{'max_depth': 30, 'min_samples_split': 2, 'n_estimators': 300}</t>
  </si>
  <si>
    <t>{'max_depth': 30, 'min_samples_split': 5, 'n_estimators': 100}</t>
  </si>
  <si>
    <t>{'max_depth': 30, 'min_samples_split': 5, 'n_estimators': 200}</t>
  </si>
  <si>
    <t>{'max_depth': 30, 'min_samples_split': 5, 'n_estimators': 300}</t>
  </si>
  <si>
    <t>{'max_depth': 30, 'min_samples_split': 10, 'n_estimators': 100}</t>
  </si>
  <si>
    <t>{'max_depth': 30, 'min_samples_split': 10, 'n_estimators': 200}</t>
  </si>
  <si>
    <t>{'max_depth': 30, 'min_samples_split': 10, 'n_estimators': 300}</t>
  </si>
  <si>
    <t>{'learning_rate': 0.01, 'max_depth': 3, 'n_estimators': 100}</t>
  </si>
  <si>
    <t>{'learning_rate': 0.01, 'max_depth': 3, 'n_estimators': 200}</t>
  </si>
  <si>
    <t>{'learning_rate': 0.01, 'max_depth': 3, 'n_estimators': 300}</t>
  </si>
  <si>
    <t>{'learning_rate': 0.01, 'max_depth': 4, 'n_estimators': 100}</t>
  </si>
  <si>
    <t>{'learning_rate': 0.01, 'max_depth': 4, 'n_estimators': 200}</t>
  </si>
  <si>
    <t>{'learning_rate': 0.01, 'max_depth': 4, 'n_estimators': 300}</t>
  </si>
  <si>
    <t>{'learning_rate': 0.01, 'max_depth': 5, 'n_estimators': 100}</t>
  </si>
  <si>
    <t>{'learning_rate': 0.01, 'max_depth': 5, 'n_estimators': 200}</t>
  </si>
  <si>
    <t>{'learning_rate': 0.01, 'max_depth': 5, 'n_estimators': 300}</t>
  </si>
  <si>
    <t>{'learning_rate': 0.1, 'max_depth': 3, 'n_estimators': 100}</t>
  </si>
  <si>
    <t>{'learning_rate': 0.1, 'max_depth': 3, 'n_estimators': 200}</t>
  </si>
  <si>
    <t>{'learning_rate': 0.1, 'max_depth': 3, 'n_estimators': 300}</t>
  </si>
  <si>
    <t>{'learning_rate': 0.1, 'max_depth': 4, 'n_estimators': 100}</t>
  </si>
  <si>
    <t>{'learning_rate': 0.1, 'max_depth': 4, 'n_estimators': 200}</t>
  </si>
  <si>
    <t>{'learning_rate': 0.1, 'max_depth': 4, 'n_estimators': 300}</t>
  </si>
  <si>
    <t>{'learning_rate': 0.1, 'max_depth': 5, 'n_estimators': 100}</t>
  </si>
  <si>
    <t>{'learning_rate': 0.1, 'max_depth': 5, 'n_estimators': 200}</t>
  </si>
  <si>
    <t>{'learning_rate': 0.1, 'max_depth': 5, 'n_estimators': 300}</t>
  </si>
  <si>
    <t>{'learning_rate': 0.2, 'max_depth': 3, 'n_estimators': 100}</t>
  </si>
  <si>
    <t>{'learning_rate': 0.2, 'max_depth': 3, 'n_estimators': 200}</t>
  </si>
  <si>
    <t>{'learning_rate': 0.2, 'max_depth': 3, 'n_estimators': 300}</t>
  </si>
  <si>
    <t>{'learning_rate': 0.2, 'max_depth': 4, 'n_estimators': 100}</t>
  </si>
  <si>
    <t>{'learning_rate': 0.2, 'max_depth': 4, 'n_estimators': 200}</t>
  </si>
  <si>
    <t>{'learning_rate': 0.2, 'max_depth': 4, 'n_estimators': 300}</t>
  </si>
  <si>
    <t>{'learning_rate': 0.2, 'max_depth': 5, 'n_estimators': 100}</t>
  </si>
  <si>
    <t>{'learning_rate': 0.2, 'max_depth': 5, 'n_estimators': 200}</t>
  </si>
  <si>
    <t>{'learning_rate': 0.2, 'max_depth': 5, 'n_estimators': 300}</t>
  </si>
  <si>
    <t>Best Hyperparameters</t>
  </si>
  <si>
    <t>All Features</t>
  </si>
  <si>
    <t>Feature Selection</t>
  </si>
  <si>
    <t>All features</t>
  </si>
  <si>
    <t>Gradient Boosting Classifier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</si>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</sst>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A586-B5A2-4E43-A3EB-51F74265431D}">
  <dimension ref="B2:M25"/>
  <sheetViews>
    <sheetView workbookViewId="0">
      <selection activeCell="J4" sqref="J4:M23"/>
    </sheetView>
  </sheetViews>
  <sheetFormatPr defaultRowHeight="14.4" x14ac:dyDescent="0.3"/>
  <cols>
    <col min="2" max="2" width="35.33203125" bestFit="1" customWidth="1"/>
    <col min="3" max="3" width="9.77734375" bestFit="1" customWidth="1"/>
    <col min="4" max="4" width="11.44140625" bestFit="1" customWidth="1"/>
    <col min="5" max="5" width="9.21875" bestFit="1" customWidth="1"/>
    <col min="7" max="7" width="22" bestFit="1" customWidth="1"/>
    <col min="8" max="8" width="15.5546875" bestFit="1" customWidth="1"/>
    <col min="10" max="10" width="22" bestFit="1" customWidth="1"/>
    <col min="11" max="11" width="14.44140625" bestFit="1" customWidth="1"/>
    <col min="12" max="13" width="15.44140625" bestFit="1" customWidth="1"/>
  </cols>
  <sheetData>
    <row r="2" spans="2:13" x14ac:dyDescent="0.3">
      <c r="B2" s="3" t="s">
        <v>0</v>
      </c>
      <c r="C2" s="3" t="s">
        <v>1</v>
      </c>
      <c r="D2" s="3" t="s">
        <v>2</v>
      </c>
      <c r="E2" s="3" t="s">
        <v>3</v>
      </c>
      <c r="G2" s="3" t="s">
        <v>27</v>
      </c>
      <c r="H2" s="3" t="s">
        <v>47</v>
      </c>
      <c r="J2" s="1"/>
      <c r="K2" s="1"/>
      <c r="L2" s="1"/>
      <c r="M2" s="1"/>
    </row>
    <row r="3" spans="2:13" x14ac:dyDescent="0.3">
      <c r="B3" s="1" t="s">
        <v>4</v>
      </c>
      <c r="C3" s="1">
        <v>0.1197</v>
      </c>
      <c r="D3" s="1">
        <v>1809.3459</v>
      </c>
      <c r="E3" s="1">
        <v>0</v>
      </c>
      <c r="G3" s="1" t="s">
        <v>28</v>
      </c>
      <c r="H3" s="1">
        <v>0.56737599999999999</v>
      </c>
      <c r="J3" s="1"/>
      <c r="K3" s="1"/>
      <c r="L3" s="1"/>
      <c r="M3" s="1"/>
    </row>
    <row r="4" spans="2:13" x14ac:dyDescent="0.3">
      <c r="B4" s="1" t="s">
        <v>5</v>
      </c>
      <c r="C4" s="1">
        <v>9.6600000000000005E-2</v>
      </c>
      <c r="D4" s="1">
        <v>1175.8404</v>
      </c>
      <c r="E4" s="2">
        <v>1.2792999999999999E-254</v>
      </c>
      <c r="G4" s="1" t="s">
        <v>29</v>
      </c>
      <c r="H4" s="1">
        <v>0.17438200000000001</v>
      </c>
      <c r="J4" s="3" t="s">
        <v>27</v>
      </c>
      <c r="K4" s="3" t="s">
        <v>50</v>
      </c>
      <c r="L4" s="3" t="s">
        <v>51</v>
      </c>
      <c r="M4" s="3" t="s">
        <v>52</v>
      </c>
    </row>
    <row r="5" spans="2:13" x14ac:dyDescent="0.3">
      <c r="B5" s="1" t="s">
        <v>6</v>
      </c>
      <c r="C5" s="1">
        <v>9.4500000000000001E-2</v>
      </c>
      <c r="D5" s="1">
        <v>1125.4885999999999</v>
      </c>
      <c r="E5" s="2">
        <v>1.0746000000000001E-243</v>
      </c>
      <c r="G5" s="1" t="s">
        <v>30</v>
      </c>
      <c r="H5" s="1">
        <v>0.105368</v>
      </c>
      <c r="J5" s="1" t="s">
        <v>28</v>
      </c>
      <c r="K5" s="1">
        <v>0.56820000000000004</v>
      </c>
      <c r="L5" s="1">
        <v>0.56740000000000002</v>
      </c>
      <c r="M5" s="1">
        <v>0.56730000000000003</v>
      </c>
    </row>
    <row r="6" spans="2:13" x14ac:dyDescent="0.3">
      <c r="B6" s="1" t="s">
        <v>7</v>
      </c>
      <c r="C6" s="1">
        <v>0.21379999999999999</v>
      </c>
      <c r="D6" s="1">
        <v>7343.7851000000001</v>
      </c>
      <c r="E6" s="1">
        <v>0</v>
      </c>
      <c r="G6" s="1" t="s">
        <v>31</v>
      </c>
      <c r="H6" s="1">
        <v>3.4927E-2</v>
      </c>
      <c r="J6" s="1" t="s">
        <v>29</v>
      </c>
      <c r="K6" s="1">
        <v>0.17749999999999999</v>
      </c>
      <c r="L6" s="1">
        <v>0.1744</v>
      </c>
      <c r="M6" s="1">
        <v>0.1923</v>
      </c>
    </row>
    <row r="7" spans="2:13" x14ac:dyDescent="0.3">
      <c r="B7" s="1" t="s">
        <v>8</v>
      </c>
      <c r="C7" s="1">
        <v>0.40699999999999997</v>
      </c>
      <c r="D7" s="1">
        <v>20840.021400000001</v>
      </c>
      <c r="E7" s="1">
        <v>0</v>
      </c>
      <c r="G7" s="1" t="s">
        <v>32</v>
      </c>
      <c r="H7" s="1">
        <v>1.4224000000000001E-2</v>
      </c>
      <c r="J7" s="1" t="s">
        <v>30</v>
      </c>
      <c r="K7" s="1">
        <v>9.98E-2</v>
      </c>
      <c r="L7" s="1">
        <v>0.10539999999999999</v>
      </c>
      <c r="M7" s="1">
        <v>8.9499999999999996E-2</v>
      </c>
    </row>
    <row r="8" spans="2:13" x14ac:dyDescent="0.3">
      <c r="B8" s="1" t="s">
        <v>9</v>
      </c>
      <c r="C8" s="1">
        <v>3.7699999999999997E-2</v>
      </c>
      <c r="D8" s="1">
        <v>179.96430000000001</v>
      </c>
      <c r="E8" s="2">
        <v>4.9341000000000004E-41</v>
      </c>
      <c r="G8" s="1" t="s">
        <v>33</v>
      </c>
      <c r="H8" s="1">
        <v>1.3520000000000001E-2</v>
      </c>
      <c r="J8" s="1" t="s">
        <v>31</v>
      </c>
      <c r="K8" s="1">
        <v>3.7100000000000001E-2</v>
      </c>
      <c r="L8" s="1">
        <v>3.49E-2</v>
      </c>
      <c r="M8" s="1">
        <v>3.4000000000000002E-2</v>
      </c>
    </row>
    <row r="9" spans="2:13" x14ac:dyDescent="0.3">
      <c r="B9" s="1" t="s">
        <v>10</v>
      </c>
      <c r="C9" s="1">
        <v>6.9699999999999998E-2</v>
      </c>
      <c r="D9" s="1">
        <v>612.02869999999996</v>
      </c>
      <c r="E9" s="2">
        <v>4.0504999999999998E-135</v>
      </c>
      <c r="G9" s="1" t="s">
        <v>34</v>
      </c>
      <c r="H9" s="1">
        <v>1.2435E-2</v>
      </c>
      <c r="J9" s="1" t="s">
        <v>32</v>
      </c>
      <c r="K9" s="1">
        <v>1.4200000000000001E-2</v>
      </c>
      <c r="L9" s="1">
        <v>1.4200000000000001E-2</v>
      </c>
      <c r="M9" s="1">
        <v>1.3899999999999999E-2</v>
      </c>
    </row>
    <row r="10" spans="2:13" x14ac:dyDescent="0.3">
      <c r="B10" s="1" t="s">
        <v>11</v>
      </c>
      <c r="C10" s="1">
        <v>0.21959999999999999</v>
      </c>
      <c r="D10" s="1">
        <v>6066.4651000000003</v>
      </c>
      <c r="E10" s="1">
        <v>0</v>
      </c>
      <c r="G10" s="1" t="s">
        <v>35</v>
      </c>
      <c r="H10" s="1">
        <v>1.1422E-2</v>
      </c>
      <c r="J10" s="1" t="s">
        <v>33</v>
      </c>
      <c r="K10" s="1">
        <v>1.3100000000000001E-2</v>
      </c>
      <c r="L10" s="1">
        <v>1.35E-2</v>
      </c>
      <c r="M10" s="1">
        <v>1.3599999999999999E-2</v>
      </c>
    </row>
    <row r="11" spans="2:13" x14ac:dyDescent="0.3">
      <c r="B11" s="1" t="s">
        <v>12</v>
      </c>
      <c r="C11" s="1">
        <v>7.6E-3</v>
      </c>
      <c r="D11" s="1">
        <v>9.3465000000000007</v>
      </c>
      <c r="E11" s="1">
        <v>9.2999999999999992E-3</v>
      </c>
      <c r="G11" s="1" t="s">
        <v>36</v>
      </c>
      <c r="H11" s="1">
        <v>1.1337E-2</v>
      </c>
      <c r="J11" s="1" t="s">
        <v>34</v>
      </c>
      <c r="K11" s="1">
        <v>1.2699999999999999E-2</v>
      </c>
      <c r="L11" s="1">
        <v>1.24E-2</v>
      </c>
      <c r="M11" s="1">
        <v>1.2200000000000001E-2</v>
      </c>
    </row>
    <row r="12" spans="2:13" x14ac:dyDescent="0.3">
      <c r="B12" s="1" t="s">
        <v>13</v>
      </c>
      <c r="C12" s="1">
        <v>0.34460000000000002</v>
      </c>
      <c r="D12" s="1">
        <v>14941.095499999999</v>
      </c>
      <c r="E12" s="1">
        <v>0</v>
      </c>
      <c r="G12" s="1" t="s">
        <v>37</v>
      </c>
      <c r="H12" s="1">
        <v>1.1093E-2</v>
      </c>
      <c r="J12" s="1" t="s">
        <v>35</v>
      </c>
      <c r="K12" s="1">
        <v>1.09E-2</v>
      </c>
      <c r="L12" s="1">
        <v>1.14E-2</v>
      </c>
      <c r="M12" s="1">
        <v>1.18E-2</v>
      </c>
    </row>
    <row r="13" spans="2:13" x14ac:dyDescent="0.3">
      <c r="B13" s="1" t="s">
        <v>14</v>
      </c>
      <c r="C13" s="1">
        <v>1.95E-2</v>
      </c>
      <c r="D13" s="1">
        <v>48.698799999999999</v>
      </c>
      <c r="E13" s="2">
        <v>2.9844000000000001E-12</v>
      </c>
      <c r="G13" s="1" t="s">
        <v>38</v>
      </c>
      <c r="H13" s="1">
        <v>1.1068E-2</v>
      </c>
      <c r="J13" s="1" t="s">
        <v>36</v>
      </c>
      <c r="K13" s="1">
        <v>1.11E-2</v>
      </c>
      <c r="L13" s="1">
        <v>1.1299999999999999E-2</v>
      </c>
      <c r="M13" s="1">
        <v>1.12E-2</v>
      </c>
    </row>
    <row r="14" spans="2:13" x14ac:dyDescent="0.3">
      <c r="B14" s="1" t="s">
        <v>15</v>
      </c>
      <c r="C14" s="1">
        <v>2.01E-2</v>
      </c>
      <c r="D14" s="1">
        <v>53.005699999999997</v>
      </c>
      <c r="E14" s="2">
        <v>3.09E-12</v>
      </c>
      <c r="G14" s="1" t="s">
        <v>39</v>
      </c>
      <c r="H14" s="1">
        <v>9.9939999999999994E-3</v>
      </c>
      <c r="J14" s="1" t="s">
        <v>37</v>
      </c>
      <c r="K14" s="1">
        <v>1.09E-2</v>
      </c>
      <c r="L14" s="1">
        <v>1.11E-2</v>
      </c>
      <c r="M14" s="1">
        <v>1.0999999999999999E-2</v>
      </c>
    </row>
    <row r="15" spans="2:13" x14ac:dyDescent="0.3">
      <c r="B15" s="1" t="s">
        <v>16</v>
      </c>
      <c r="C15" s="1">
        <v>1.55E-2</v>
      </c>
      <c r="D15" s="1">
        <v>33.167200000000001</v>
      </c>
      <c r="E15" s="2">
        <v>2.9694000000000001E-7</v>
      </c>
      <c r="G15" s="1" t="s">
        <v>40</v>
      </c>
      <c r="H15" s="1">
        <v>5.5669999999999999E-3</v>
      </c>
      <c r="J15" s="1" t="s">
        <v>38</v>
      </c>
      <c r="K15" s="1">
        <v>1.21E-2</v>
      </c>
      <c r="L15" s="1">
        <v>1.11E-2</v>
      </c>
      <c r="M15" s="1">
        <v>1.11E-2</v>
      </c>
    </row>
    <row r="16" spans="2:13" x14ac:dyDescent="0.3">
      <c r="B16" s="1" t="s">
        <v>17</v>
      </c>
      <c r="C16" s="1">
        <v>6.9999999999999999E-4</v>
      </c>
      <c r="D16" s="1">
        <v>1.0562</v>
      </c>
      <c r="E16" s="1">
        <v>0.30409999999999998</v>
      </c>
      <c r="G16" s="1" t="s">
        <v>41</v>
      </c>
      <c r="H16" s="1">
        <v>3.9420000000000002E-3</v>
      </c>
      <c r="J16" s="1" t="s">
        <v>39</v>
      </c>
      <c r="K16" s="1">
        <v>9.5999999999999992E-3</v>
      </c>
      <c r="L16" s="1">
        <v>0.01</v>
      </c>
      <c r="M16" s="1">
        <v>9.5999999999999992E-3</v>
      </c>
    </row>
    <row r="17" spans="2:13" x14ac:dyDescent="0.3">
      <c r="B17" s="1" t="s">
        <v>18</v>
      </c>
      <c r="C17" s="1">
        <v>5.3E-3</v>
      </c>
      <c r="D17" s="1">
        <v>4.4828999999999999</v>
      </c>
      <c r="E17" s="1">
        <v>3.4200000000000001E-2</v>
      </c>
      <c r="G17" s="1" t="s">
        <v>42</v>
      </c>
      <c r="H17" s="1">
        <v>3.9269999999999999E-3</v>
      </c>
      <c r="J17" s="1" t="s">
        <v>40</v>
      </c>
      <c r="K17" s="1">
        <v>5.5999999999999999E-3</v>
      </c>
      <c r="L17" s="1">
        <v>5.5999999999999999E-3</v>
      </c>
      <c r="M17" s="1">
        <v>5.3E-3</v>
      </c>
    </row>
    <row r="18" spans="2:13" x14ac:dyDescent="0.3">
      <c r="B18" s="1" t="s">
        <v>19</v>
      </c>
      <c r="C18" s="1">
        <v>1.04E-2</v>
      </c>
      <c r="D18" s="1">
        <v>14.6602</v>
      </c>
      <c r="E18" s="1">
        <v>1E-4</v>
      </c>
      <c r="G18" s="1" t="s">
        <v>43</v>
      </c>
      <c r="H18" s="1">
        <v>3.1819999999999999E-3</v>
      </c>
      <c r="J18" s="1" t="s">
        <v>41</v>
      </c>
      <c r="K18" s="1">
        <v>3.8999999999999998E-3</v>
      </c>
      <c r="L18" s="1">
        <v>3.8999999999999998E-3</v>
      </c>
      <c r="M18" s="1">
        <v>3.8999999999999998E-3</v>
      </c>
    </row>
    <row r="19" spans="2:13" x14ac:dyDescent="0.3">
      <c r="B19" s="1" t="s">
        <v>20</v>
      </c>
      <c r="C19" s="1">
        <v>4.5199999999999997E-2</v>
      </c>
      <c r="D19" s="1">
        <v>258.45650000000001</v>
      </c>
      <c r="E19" s="2">
        <v>3.7236000000000003E-58</v>
      </c>
      <c r="G19" s="1" t="s">
        <v>44</v>
      </c>
      <c r="H19" s="1">
        <v>3.0999999999999999E-3</v>
      </c>
      <c r="J19" s="1" t="s">
        <v>42</v>
      </c>
      <c r="K19" s="1">
        <v>3.8999999999999998E-3</v>
      </c>
      <c r="L19" s="1">
        <v>3.8999999999999998E-3</v>
      </c>
      <c r="M19" s="1">
        <v>3.8999999999999998E-3</v>
      </c>
    </row>
    <row r="20" spans="2:13" x14ac:dyDescent="0.3">
      <c r="B20" s="1" t="s">
        <v>21</v>
      </c>
      <c r="C20" s="1">
        <v>1.43E-2</v>
      </c>
      <c r="D20" s="1">
        <v>27.833600000000001</v>
      </c>
      <c r="E20" s="2">
        <v>9.0367000000000004E-7</v>
      </c>
      <c r="G20" s="1" t="s">
        <v>45</v>
      </c>
      <c r="H20" s="1">
        <v>2.6319999999999998E-3</v>
      </c>
      <c r="J20" s="1" t="s">
        <v>43</v>
      </c>
      <c r="K20" s="1">
        <v>3.2000000000000002E-3</v>
      </c>
      <c r="L20" s="1">
        <v>3.2000000000000002E-3</v>
      </c>
      <c r="M20" s="1">
        <v>3.2000000000000002E-3</v>
      </c>
    </row>
    <row r="21" spans="2:13" x14ac:dyDescent="0.3">
      <c r="B21" s="1" t="s">
        <v>22</v>
      </c>
      <c r="C21" s="1">
        <v>9.2700000000000005E-2</v>
      </c>
      <c r="D21" s="1">
        <v>1082.6559999999999</v>
      </c>
      <c r="E21" s="2">
        <v>1.9432999999999999E-237</v>
      </c>
      <c r="G21" s="1" t="s">
        <v>46</v>
      </c>
      <c r="H21" s="1">
        <v>5.04E-4</v>
      </c>
      <c r="J21" s="1" t="s">
        <v>44</v>
      </c>
      <c r="K21" s="1">
        <v>2.8999999999999998E-3</v>
      </c>
      <c r="L21" s="1">
        <v>3.0999999999999999E-3</v>
      </c>
      <c r="M21" s="1">
        <v>3.0999999999999999E-3</v>
      </c>
    </row>
    <row r="22" spans="2:13" x14ac:dyDescent="0.3">
      <c r="B22" s="1" t="s">
        <v>23</v>
      </c>
      <c r="C22" s="1">
        <v>7.9000000000000008E-3</v>
      </c>
      <c r="D22" s="1">
        <v>13.856199999999999</v>
      </c>
      <c r="E22" s="1">
        <v>3.1300000000000001E-2</v>
      </c>
      <c r="J22" s="1" t="s">
        <v>45</v>
      </c>
      <c r="K22" s="1">
        <v>2.5999999999999999E-3</v>
      </c>
      <c r="L22" s="1">
        <v>2.5999999999999999E-3</v>
      </c>
      <c r="M22" s="1">
        <v>2.7000000000000001E-3</v>
      </c>
    </row>
    <row r="23" spans="2:13" x14ac:dyDescent="0.3">
      <c r="B23" s="1" t="s">
        <v>24</v>
      </c>
      <c r="C23" s="1">
        <v>7.0000000000000001E-3</v>
      </c>
      <c r="D23" s="1">
        <v>36.209200000000003</v>
      </c>
      <c r="E23" s="1">
        <v>0.20130000000000001</v>
      </c>
      <c r="J23" s="1" t="s">
        <v>46</v>
      </c>
      <c r="K23" s="1">
        <v>5.9999999999999995E-4</v>
      </c>
      <c r="L23" s="1">
        <v>5.0000000000000001E-4</v>
      </c>
      <c r="M23" s="1">
        <v>5.0000000000000001E-4</v>
      </c>
    </row>
    <row r="24" spans="2:13" x14ac:dyDescent="0.3">
      <c r="B24" s="1" t="s">
        <v>25</v>
      </c>
      <c r="C24" s="1">
        <v>9.1000000000000004E-3</v>
      </c>
      <c r="D24" s="1">
        <v>21.324300000000001</v>
      </c>
      <c r="E24" s="1">
        <v>3.0200000000000001E-2</v>
      </c>
    </row>
    <row r="25" spans="2:13" x14ac:dyDescent="0.3">
      <c r="B25" s="1" t="s">
        <v>26</v>
      </c>
      <c r="C25" s="1">
        <v>3.1800000000000002E-2</v>
      </c>
      <c r="D25" s="1">
        <v>131.90639999999999</v>
      </c>
      <c r="E25" s="2">
        <v>9.3743000000000005E-27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6D47-1EFA-451E-9707-EA6470EF15A1}">
  <dimension ref="B1:T59"/>
  <sheetViews>
    <sheetView topLeftCell="N1" workbookViewId="0">
      <selection activeCell="S2" sqref="S1:T29"/>
    </sheetView>
  </sheetViews>
  <sheetFormatPr defaultRowHeight="14.4" x14ac:dyDescent="0.3"/>
  <cols>
    <col min="2" max="2" width="12.21875" bestFit="1" customWidth="1"/>
    <col min="3" max="3" width="23.33203125" bestFit="1" customWidth="1"/>
    <col min="4" max="4" width="19" bestFit="1" customWidth="1"/>
    <col min="6" max="6" width="12.21875" bestFit="1" customWidth="1"/>
    <col min="11" max="11" width="23.33203125" bestFit="1" customWidth="1"/>
    <col min="12" max="12" width="15.21875" bestFit="1" customWidth="1"/>
    <col min="13" max="14" width="16.21875" bestFit="1" customWidth="1"/>
    <col min="16" max="16" width="48.88671875" bestFit="1" customWidth="1"/>
    <col min="17" max="17" width="13.88671875" bestFit="1" customWidth="1"/>
    <col min="19" max="19" width="48.88671875" bestFit="1" customWidth="1"/>
    <col min="20" max="20" width="13.88671875" bestFit="1" customWidth="1"/>
  </cols>
  <sheetData>
    <row r="1" spans="2:20" x14ac:dyDescent="0.3">
      <c r="P1" t="s">
        <v>197</v>
      </c>
      <c r="S1" t="s">
        <v>198</v>
      </c>
    </row>
    <row r="2" spans="2:20" x14ac:dyDescent="0.3">
      <c r="B2" s="3" t="s">
        <v>48</v>
      </c>
      <c r="C2" s="3" t="s">
        <v>27</v>
      </c>
      <c r="D2" s="3" t="s">
        <v>93</v>
      </c>
      <c r="F2" s="3" t="s">
        <v>48</v>
      </c>
      <c r="G2" s="3" t="s">
        <v>27</v>
      </c>
      <c r="H2" s="3" t="s">
        <v>97</v>
      </c>
      <c r="K2" s="3" t="s">
        <v>27</v>
      </c>
      <c r="L2" s="3" t="s">
        <v>102</v>
      </c>
      <c r="M2" s="3" t="s">
        <v>103</v>
      </c>
      <c r="N2" s="3" t="s">
        <v>104</v>
      </c>
      <c r="P2" s="3" t="s">
        <v>108</v>
      </c>
      <c r="Q2" s="3" t="s">
        <v>109</v>
      </c>
      <c r="S2" s="3" t="s">
        <v>108</v>
      </c>
      <c r="T2" s="3" t="s">
        <v>109</v>
      </c>
    </row>
    <row r="3" spans="2:20" x14ac:dyDescent="0.3">
      <c r="B3" s="1">
        <v>50</v>
      </c>
      <c r="C3" s="1" t="s">
        <v>28</v>
      </c>
      <c r="D3" s="1">
        <v>963</v>
      </c>
      <c r="F3" s="1">
        <v>50</v>
      </c>
      <c r="G3" s="1">
        <v>1</v>
      </c>
      <c r="H3" s="1">
        <v>0.51180000000000003</v>
      </c>
      <c r="K3" s="1" t="s">
        <v>28</v>
      </c>
      <c r="L3" s="1">
        <f>VLOOKUP(K3,$C$3:$D$21,2,FALSE)</f>
        <v>963</v>
      </c>
      <c r="M3" s="1">
        <f>VLOOKUP(K3,$C$22:$D$40,2,FALSE)</f>
        <v>1681</v>
      </c>
      <c r="N3" s="1">
        <f>VLOOKUP(K3,$C$41:$D$59,2,FALSE)</f>
        <v>2450</v>
      </c>
      <c r="P3" s="1" t="s">
        <v>169</v>
      </c>
      <c r="Q3" s="1">
        <v>0.81</v>
      </c>
      <c r="S3" s="1" t="s">
        <v>169</v>
      </c>
      <c r="T3" s="1">
        <v>0.81</v>
      </c>
    </row>
    <row r="4" spans="2:20" x14ac:dyDescent="0.3">
      <c r="B4" s="1">
        <v>50</v>
      </c>
      <c r="C4" s="1" t="s">
        <v>30</v>
      </c>
      <c r="D4" s="1">
        <v>78</v>
      </c>
      <c r="F4" s="1">
        <v>50</v>
      </c>
      <c r="G4" s="1">
        <v>2</v>
      </c>
      <c r="H4" s="1">
        <v>0.61880000000000002</v>
      </c>
      <c r="K4" s="1" t="s">
        <v>30</v>
      </c>
      <c r="L4" s="1">
        <f t="shared" ref="L4:L19" si="0">VLOOKUP(K4,$C$3:$D$21,2,FALSE)</f>
        <v>78</v>
      </c>
      <c r="M4" s="1">
        <f t="shared" ref="M4:M21" si="1">VLOOKUP(K4,$C$22:$D$40,2,FALSE)</f>
        <v>112</v>
      </c>
      <c r="N4" s="1">
        <f t="shared" ref="N4:N21" si="2">VLOOKUP(K4,$C$41:$D$59,2,FALSE)</f>
        <v>164</v>
      </c>
      <c r="P4" s="1" t="s">
        <v>170</v>
      </c>
      <c r="Q4" s="1">
        <v>0.81</v>
      </c>
      <c r="S4" s="1" t="s">
        <v>170</v>
      </c>
      <c r="T4" s="1">
        <v>0.81</v>
      </c>
    </row>
    <row r="5" spans="2:20" x14ac:dyDescent="0.3">
      <c r="B5" s="1">
        <v>50</v>
      </c>
      <c r="C5" s="1" t="s">
        <v>31</v>
      </c>
      <c r="D5" s="1">
        <v>74</v>
      </c>
      <c r="F5" s="1">
        <v>50</v>
      </c>
      <c r="G5" s="1">
        <v>3</v>
      </c>
      <c r="H5" s="1">
        <v>0.62319999999999998</v>
      </c>
      <c r="K5" s="1" t="s">
        <v>31</v>
      </c>
      <c r="L5" s="1">
        <f t="shared" si="0"/>
        <v>74</v>
      </c>
      <c r="M5" s="1">
        <f t="shared" si="1"/>
        <v>111</v>
      </c>
      <c r="N5" s="1">
        <f t="shared" si="2"/>
        <v>177</v>
      </c>
      <c r="P5" s="1" t="s">
        <v>171</v>
      </c>
      <c r="Q5" s="1">
        <v>0.82</v>
      </c>
      <c r="S5" s="1" t="s">
        <v>171</v>
      </c>
      <c r="T5" s="1">
        <v>0.82</v>
      </c>
    </row>
    <row r="6" spans="2:20" x14ac:dyDescent="0.3">
      <c r="B6" s="1">
        <v>50</v>
      </c>
      <c r="C6" s="1" t="s">
        <v>32</v>
      </c>
      <c r="D6" s="1">
        <v>58</v>
      </c>
      <c r="F6" s="1">
        <v>50</v>
      </c>
      <c r="G6" s="1">
        <v>4</v>
      </c>
      <c r="H6" s="1">
        <v>0.62139999999999995</v>
      </c>
      <c r="K6" s="1" t="s">
        <v>32</v>
      </c>
      <c r="L6" s="1">
        <f t="shared" si="0"/>
        <v>58</v>
      </c>
      <c r="M6" s="1">
        <f t="shared" si="1"/>
        <v>126</v>
      </c>
      <c r="N6" s="1">
        <f t="shared" si="2"/>
        <v>367</v>
      </c>
      <c r="P6" s="1" t="s">
        <v>172</v>
      </c>
      <c r="Q6" s="1">
        <v>0.81</v>
      </c>
      <c r="S6" s="1" t="s">
        <v>172</v>
      </c>
      <c r="T6" s="1">
        <v>0.81</v>
      </c>
    </row>
    <row r="7" spans="2:20" x14ac:dyDescent="0.3">
      <c r="B7" s="1">
        <v>50</v>
      </c>
      <c r="C7" s="1" t="s">
        <v>40</v>
      </c>
      <c r="D7" s="1">
        <v>56</v>
      </c>
      <c r="F7" s="1">
        <v>50</v>
      </c>
      <c r="G7" s="1">
        <v>5</v>
      </c>
      <c r="H7" s="1">
        <v>0.62450000000000006</v>
      </c>
      <c r="K7" s="1" t="s">
        <v>40</v>
      </c>
      <c r="L7" s="1">
        <f t="shared" si="0"/>
        <v>56</v>
      </c>
      <c r="M7" s="1">
        <f t="shared" si="1"/>
        <v>137</v>
      </c>
      <c r="N7" s="1">
        <f t="shared" si="2"/>
        <v>320</v>
      </c>
      <c r="P7" s="1" t="s">
        <v>173</v>
      </c>
      <c r="Q7" s="1">
        <v>0.82</v>
      </c>
      <c r="S7" s="1" t="s">
        <v>173</v>
      </c>
      <c r="T7" s="1">
        <v>0.81</v>
      </c>
    </row>
    <row r="8" spans="2:20" x14ac:dyDescent="0.3">
      <c r="B8" s="1">
        <v>50</v>
      </c>
      <c r="C8" s="1" t="s">
        <v>29</v>
      </c>
      <c r="D8" s="1">
        <v>40</v>
      </c>
      <c r="F8" s="1">
        <v>50</v>
      </c>
      <c r="G8" s="1">
        <v>6</v>
      </c>
      <c r="H8" s="1">
        <v>0.64149999999999996</v>
      </c>
      <c r="K8" s="1" t="s">
        <v>29</v>
      </c>
      <c r="L8" s="1">
        <f t="shared" si="0"/>
        <v>40</v>
      </c>
      <c r="M8" s="1">
        <f t="shared" si="1"/>
        <v>62</v>
      </c>
      <c r="N8" s="1">
        <f t="shared" si="2"/>
        <v>86</v>
      </c>
      <c r="P8" s="1" t="s">
        <v>174</v>
      </c>
      <c r="Q8" s="1">
        <v>0.82</v>
      </c>
      <c r="S8" s="1" t="s">
        <v>174</v>
      </c>
      <c r="T8" s="1">
        <v>0.82</v>
      </c>
    </row>
    <row r="9" spans="2:20" x14ac:dyDescent="0.3">
      <c r="B9" s="1">
        <v>50</v>
      </c>
      <c r="C9" s="1" t="s">
        <v>33</v>
      </c>
      <c r="D9" s="1">
        <v>40</v>
      </c>
      <c r="F9" s="1">
        <v>50</v>
      </c>
      <c r="G9" s="1">
        <v>7</v>
      </c>
      <c r="H9" s="1">
        <v>0.64239999999999997</v>
      </c>
      <c r="K9" s="1" t="s">
        <v>33</v>
      </c>
      <c r="L9" s="1">
        <f t="shared" si="0"/>
        <v>40</v>
      </c>
      <c r="M9" s="1">
        <f t="shared" si="1"/>
        <v>117</v>
      </c>
      <c r="N9" s="1">
        <f t="shared" si="2"/>
        <v>390</v>
      </c>
      <c r="P9" s="1" t="s">
        <v>175</v>
      </c>
      <c r="Q9" s="1">
        <v>0.81</v>
      </c>
      <c r="S9" s="1" t="s">
        <v>175</v>
      </c>
      <c r="T9" s="1">
        <v>0.81</v>
      </c>
    </row>
    <row r="10" spans="2:20" x14ac:dyDescent="0.3">
      <c r="B10" s="1">
        <v>50</v>
      </c>
      <c r="C10" s="1" t="s">
        <v>38</v>
      </c>
      <c r="D10" s="1">
        <v>34</v>
      </c>
      <c r="F10" s="1">
        <v>50</v>
      </c>
      <c r="G10" s="1">
        <v>8</v>
      </c>
      <c r="H10" s="1">
        <v>0.63790000000000002</v>
      </c>
      <c r="K10" s="1" t="s">
        <v>38</v>
      </c>
      <c r="L10" s="1">
        <f t="shared" si="0"/>
        <v>34</v>
      </c>
      <c r="M10" s="1">
        <f t="shared" si="1"/>
        <v>119</v>
      </c>
      <c r="N10" s="1">
        <f t="shared" si="2"/>
        <v>395</v>
      </c>
      <c r="P10" s="1" t="s">
        <v>176</v>
      </c>
      <c r="Q10" s="1">
        <v>0.82</v>
      </c>
      <c r="S10" s="1" t="s">
        <v>176</v>
      </c>
      <c r="T10" s="1">
        <v>0.82</v>
      </c>
    </row>
    <row r="11" spans="2:20" x14ac:dyDescent="0.3">
      <c r="B11" s="1">
        <v>50</v>
      </c>
      <c r="C11" s="1" t="s">
        <v>34</v>
      </c>
      <c r="D11" s="1">
        <v>32</v>
      </c>
      <c r="F11" s="1">
        <v>50</v>
      </c>
      <c r="G11" s="1">
        <v>9</v>
      </c>
      <c r="H11" s="1">
        <v>0.6411</v>
      </c>
      <c r="K11" s="1" t="s">
        <v>34</v>
      </c>
      <c r="L11" s="1">
        <f t="shared" si="0"/>
        <v>32</v>
      </c>
      <c r="M11" s="1">
        <f t="shared" si="1"/>
        <v>100</v>
      </c>
      <c r="N11" s="1">
        <f t="shared" si="2"/>
        <v>334</v>
      </c>
      <c r="P11" s="1" t="s">
        <v>177</v>
      </c>
      <c r="Q11" s="1">
        <v>0.82</v>
      </c>
      <c r="S11" s="1" t="s">
        <v>177</v>
      </c>
      <c r="T11" s="1">
        <v>0.82</v>
      </c>
    </row>
    <row r="12" spans="2:20" x14ac:dyDescent="0.3">
      <c r="B12" s="1">
        <v>50</v>
      </c>
      <c r="C12" s="1" t="s">
        <v>35</v>
      </c>
      <c r="D12" s="1">
        <v>28</v>
      </c>
      <c r="F12" s="1">
        <v>50</v>
      </c>
      <c r="G12" s="1">
        <v>10</v>
      </c>
      <c r="H12" s="1">
        <v>0.63990000000000002</v>
      </c>
      <c r="K12" s="1" t="s">
        <v>35</v>
      </c>
      <c r="L12" s="1">
        <f t="shared" si="0"/>
        <v>28</v>
      </c>
      <c r="M12" s="1">
        <f t="shared" si="1"/>
        <v>58</v>
      </c>
      <c r="N12" s="1">
        <f t="shared" si="2"/>
        <v>111</v>
      </c>
      <c r="P12" s="1" t="s">
        <v>178</v>
      </c>
      <c r="Q12" s="1">
        <v>0.82</v>
      </c>
      <c r="S12" s="1" t="s">
        <v>178</v>
      </c>
      <c r="T12" s="1">
        <v>0.82</v>
      </c>
    </row>
    <row r="13" spans="2:20" x14ac:dyDescent="0.3">
      <c r="B13" s="1">
        <v>50</v>
      </c>
      <c r="C13" s="1" t="s">
        <v>36</v>
      </c>
      <c r="D13" s="1">
        <v>26</v>
      </c>
      <c r="F13" s="1">
        <v>50</v>
      </c>
      <c r="G13" s="1">
        <v>11</v>
      </c>
      <c r="H13" s="1">
        <v>0.64049999999999996</v>
      </c>
      <c r="K13" s="1" t="s">
        <v>36</v>
      </c>
      <c r="L13" s="1">
        <f t="shared" si="0"/>
        <v>26</v>
      </c>
      <c r="M13" s="1">
        <f t="shared" si="1"/>
        <v>126</v>
      </c>
      <c r="N13" s="1">
        <f t="shared" si="2"/>
        <v>390</v>
      </c>
      <c r="P13" s="1" t="s">
        <v>179</v>
      </c>
      <c r="Q13" s="1">
        <v>0.82</v>
      </c>
      <c r="S13" s="1" t="s">
        <v>179</v>
      </c>
      <c r="T13" s="1">
        <v>0.82</v>
      </c>
    </row>
    <row r="14" spans="2:20" x14ac:dyDescent="0.3">
      <c r="B14" s="1">
        <v>50</v>
      </c>
      <c r="C14" s="1" t="s">
        <v>37</v>
      </c>
      <c r="D14" s="1">
        <v>16</v>
      </c>
      <c r="F14" s="1">
        <v>50</v>
      </c>
      <c r="G14" s="1">
        <v>12</v>
      </c>
      <c r="H14" s="1">
        <v>0.63790000000000002</v>
      </c>
      <c r="K14" s="1" t="s">
        <v>37</v>
      </c>
      <c r="L14" s="1">
        <f t="shared" si="0"/>
        <v>16</v>
      </c>
      <c r="M14" s="1">
        <f t="shared" si="1"/>
        <v>59</v>
      </c>
      <c r="N14" s="1">
        <f t="shared" si="2"/>
        <v>220</v>
      </c>
      <c r="P14" s="1" t="s">
        <v>180</v>
      </c>
      <c r="Q14" s="1">
        <v>0.82</v>
      </c>
      <c r="S14" s="1" t="s">
        <v>180</v>
      </c>
      <c r="T14" s="1">
        <v>0.82</v>
      </c>
    </row>
    <row r="15" spans="2:20" x14ac:dyDescent="0.3">
      <c r="B15" s="1">
        <v>50</v>
      </c>
      <c r="C15" s="1" t="s">
        <v>41</v>
      </c>
      <c r="D15" s="1">
        <v>15</v>
      </c>
      <c r="F15" s="1">
        <v>50</v>
      </c>
      <c r="G15" s="1">
        <v>13</v>
      </c>
      <c r="H15" s="1">
        <v>0.64149999999999996</v>
      </c>
      <c r="K15" s="1" t="s">
        <v>41</v>
      </c>
      <c r="L15" s="1">
        <f t="shared" si="0"/>
        <v>15</v>
      </c>
      <c r="M15" s="1">
        <f t="shared" si="1"/>
        <v>31</v>
      </c>
      <c r="N15" s="1">
        <f t="shared" si="2"/>
        <v>75</v>
      </c>
      <c r="P15" s="1" t="s">
        <v>181</v>
      </c>
      <c r="Q15" s="1">
        <v>0.82</v>
      </c>
      <c r="S15" s="1" t="s">
        <v>181</v>
      </c>
      <c r="T15" s="1">
        <v>0.82</v>
      </c>
    </row>
    <row r="16" spans="2:20" x14ac:dyDescent="0.3">
      <c r="B16" s="1">
        <v>50</v>
      </c>
      <c r="C16" s="1" t="s">
        <v>43</v>
      </c>
      <c r="D16" s="1">
        <v>14</v>
      </c>
      <c r="F16" s="1">
        <v>50</v>
      </c>
      <c r="G16" s="1">
        <v>14</v>
      </c>
      <c r="H16" s="1">
        <v>0.64149999999999996</v>
      </c>
      <c r="K16" s="1" t="s">
        <v>43</v>
      </c>
      <c r="L16" s="1">
        <f t="shared" si="0"/>
        <v>14</v>
      </c>
      <c r="M16" s="1">
        <f t="shared" si="1"/>
        <v>41</v>
      </c>
      <c r="N16" s="1">
        <f t="shared" si="2"/>
        <v>126</v>
      </c>
      <c r="P16" s="1" t="s">
        <v>182</v>
      </c>
      <c r="Q16" s="1">
        <v>0.82</v>
      </c>
      <c r="S16" s="1" t="s">
        <v>182</v>
      </c>
      <c r="T16" s="1">
        <v>0.82</v>
      </c>
    </row>
    <row r="17" spans="2:20" x14ac:dyDescent="0.3">
      <c r="B17" s="1">
        <v>50</v>
      </c>
      <c r="C17" s="1" t="s">
        <v>39</v>
      </c>
      <c r="D17" s="1">
        <v>13</v>
      </c>
      <c r="F17" s="1">
        <v>50</v>
      </c>
      <c r="G17" s="1">
        <v>15</v>
      </c>
      <c r="H17" s="1">
        <v>0.6411</v>
      </c>
      <c r="K17" s="1" t="s">
        <v>39</v>
      </c>
      <c r="L17" s="1">
        <f t="shared" si="0"/>
        <v>13</v>
      </c>
      <c r="M17" s="1">
        <f t="shared" si="1"/>
        <v>67</v>
      </c>
      <c r="N17" s="1">
        <f t="shared" si="2"/>
        <v>266</v>
      </c>
      <c r="P17" s="1" t="s">
        <v>183</v>
      </c>
      <c r="Q17" s="1">
        <v>0.81</v>
      </c>
      <c r="S17" s="1" t="s">
        <v>183</v>
      </c>
      <c r="T17" s="1">
        <v>0.81</v>
      </c>
    </row>
    <row r="18" spans="2:20" x14ac:dyDescent="0.3">
      <c r="B18" s="1">
        <v>50</v>
      </c>
      <c r="C18" s="1" t="s">
        <v>44</v>
      </c>
      <c r="D18" s="1">
        <v>9</v>
      </c>
      <c r="F18" s="1">
        <v>50</v>
      </c>
      <c r="G18" s="1">
        <v>16</v>
      </c>
      <c r="H18" s="1">
        <v>0.63970000000000005</v>
      </c>
      <c r="K18" s="1" t="s">
        <v>44</v>
      </c>
      <c r="L18" s="1">
        <f t="shared" si="0"/>
        <v>9</v>
      </c>
      <c r="M18" s="1">
        <f t="shared" si="1"/>
        <v>20</v>
      </c>
      <c r="N18" s="1">
        <f t="shared" si="2"/>
        <v>40</v>
      </c>
      <c r="P18" s="1" t="s">
        <v>184</v>
      </c>
      <c r="Q18" s="1">
        <v>0.82</v>
      </c>
      <c r="S18" s="1" t="s">
        <v>184</v>
      </c>
      <c r="T18" s="1">
        <v>0.82</v>
      </c>
    </row>
    <row r="19" spans="2:20" x14ac:dyDescent="0.3">
      <c r="B19" s="1">
        <v>50</v>
      </c>
      <c r="C19" s="1" t="s">
        <v>45</v>
      </c>
      <c r="D19" s="1">
        <v>2</v>
      </c>
      <c r="F19" s="1">
        <v>50</v>
      </c>
      <c r="G19" s="1">
        <v>17</v>
      </c>
      <c r="H19" s="1">
        <v>0.63990000000000002</v>
      </c>
      <c r="K19" s="1" t="s">
        <v>45</v>
      </c>
      <c r="L19" s="1">
        <f t="shared" si="0"/>
        <v>2</v>
      </c>
      <c r="M19" s="1">
        <f t="shared" si="1"/>
        <v>12</v>
      </c>
      <c r="N19" s="1">
        <f t="shared" si="2"/>
        <v>25</v>
      </c>
      <c r="P19" s="1" t="s">
        <v>185</v>
      </c>
      <c r="Q19" s="1">
        <v>0.81</v>
      </c>
      <c r="S19" s="1" t="s">
        <v>185</v>
      </c>
      <c r="T19" s="1">
        <v>0.81</v>
      </c>
    </row>
    <row r="20" spans="2:20" x14ac:dyDescent="0.3">
      <c r="B20" s="1">
        <v>50</v>
      </c>
      <c r="C20" s="1" t="s">
        <v>46</v>
      </c>
      <c r="D20" s="1">
        <v>2</v>
      </c>
      <c r="F20" s="1">
        <v>50</v>
      </c>
      <c r="G20" s="1">
        <v>18</v>
      </c>
      <c r="H20" s="1">
        <v>0.64039999999999997</v>
      </c>
      <c r="K20" s="1" t="s">
        <v>46</v>
      </c>
      <c r="L20" s="1">
        <f t="shared" ref="L20:L21" si="3">VLOOKUP(K20,$C$3:$D$21,2,FALSE)</f>
        <v>2</v>
      </c>
      <c r="M20" s="1">
        <f t="shared" si="1"/>
        <v>3</v>
      </c>
      <c r="N20" s="1">
        <f t="shared" si="2"/>
        <v>9</v>
      </c>
      <c r="P20" s="1" t="s">
        <v>186</v>
      </c>
      <c r="Q20" s="1">
        <v>0.81</v>
      </c>
      <c r="S20" s="1" t="s">
        <v>186</v>
      </c>
      <c r="T20" s="1">
        <v>0.81</v>
      </c>
    </row>
    <row r="21" spans="2:20" x14ac:dyDescent="0.3">
      <c r="B21" s="1">
        <v>50</v>
      </c>
      <c r="C21" s="1" t="s">
        <v>42</v>
      </c>
      <c r="D21" s="1">
        <v>0</v>
      </c>
      <c r="F21" s="1">
        <v>50</v>
      </c>
      <c r="G21" s="1">
        <v>19</v>
      </c>
      <c r="H21" s="1">
        <v>0.64039999999999997</v>
      </c>
      <c r="K21" s="1" t="s">
        <v>42</v>
      </c>
      <c r="L21" s="1">
        <f t="shared" si="3"/>
        <v>0</v>
      </c>
      <c r="M21" s="1">
        <f t="shared" si="1"/>
        <v>18</v>
      </c>
      <c r="N21" s="1">
        <f t="shared" si="2"/>
        <v>55</v>
      </c>
      <c r="P21" s="1" t="s">
        <v>187</v>
      </c>
      <c r="Q21" s="1">
        <v>0.82</v>
      </c>
      <c r="S21" s="1" t="s">
        <v>187</v>
      </c>
      <c r="T21" s="1">
        <v>0.82</v>
      </c>
    </row>
    <row r="22" spans="2:20" x14ac:dyDescent="0.3">
      <c r="B22" s="1">
        <v>100</v>
      </c>
      <c r="C22" s="1" t="s">
        <v>28</v>
      </c>
      <c r="D22" s="1">
        <v>1681</v>
      </c>
      <c r="F22" s="1">
        <v>100</v>
      </c>
      <c r="G22" s="1">
        <v>1</v>
      </c>
      <c r="H22" s="1">
        <v>0.51259999999999994</v>
      </c>
      <c r="P22" s="1" t="s">
        <v>188</v>
      </c>
      <c r="Q22" s="1">
        <v>0.82</v>
      </c>
      <c r="S22" s="1" t="s">
        <v>188</v>
      </c>
      <c r="T22" s="1">
        <v>0.82</v>
      </c>
    </row>
    <row r="23" spans="2:20" x14ac:dyDescent="0.3">
      <c r="B23" s="1">
        <v>100</v>
      </c>
      <c r="C23" s="1" t="s">
        <v>40</v>
      </c>
      <c r="D23" s="1">
        <v>137</v>
      </c>
      <c r="F23" s="1">
        <v>100</v>
      </c>
      <c r="G23" s="1">
        <v>2</v>
      </c>
      <c r="H23" s="1">
        <v>0.51970000000000005</v>
      </c>
      <c r="P23" s="1" t="s">
        <v>189</v>
      </c>
      <c r="Q23" s="1">
        <v>0.81</v>
      </c>
      <c r="S23" s="1" t="s">
        <v>189</v>
      </c>
      <c r="T23" s="1">
        <v>0.81</v>
      </c>
    </row>
    <row r="24" spans="2:20" x14ac:dyDescent="0.3">
      <c r="B24" s="1">
        <v>100</v>
      </c>
      <c r="C24" s="1" t="s">
        <v>32</v>
      </c>
      <c r="D24" s="1">
        <v>126</v>
      </c>
      <c r="F24" s="1">
        <v>100</v>
      </c>
      <c r="G24" s="1">
        <v>3</v>
      </c>
      <c r="H24" s="1">
        <v>0.52229999999999999</v>
      </c>
      <c r="P24" s="1" t="s">
        <v>190</v>
      </c>
      <c r="Q24" s="1">
        <v>0.82</v>
      </c>
      <c r="S24" s="1" t="s">
        <v>190</v>
      </c>
      <c r="T24" s="1">
        <v>0.82</v>
      </c>
    </row>
    <row r="25" spans="2:20" x14ac:dyDescent="0.3">
      <c r="B25" s="1">
        <v>100</v>
      </c>
      <c r="C25" s="1" t="s">
        <v>36</v>
      </c>
      <c r="D25" s="1">
        <v>126</v>
      </c>
      <c r="F25" s="1">
        <v>100</v>
      </c>
      <c r="G25" s="1">
        <v>4</v>
      </c>
      <c r="H25" s="1">
        <v>0.52100000000000002</v>
      </c>
      <c r="P25" s="1" t="s">
        <v>191</v>
      </c>
      <c r="Q25" s="1">
        <v>0.81</v>
      </c>
      <c r="S25" s="1" t="s">
        <v>191</v>
      </c>
      <c r="T25" s="1">
        <v>0.81</v>
      </c>
    </row>
    <row r="26" spans="2:20" x14ac:dyDescent="0.3">
      <c r="B26" s="1">
        <v>100</v>
      </c>
      <c r="C26" s="1" t="s">
        <v>38</v>
      </c>
      <c r="D26" s="1">
        <v>119</v>
      </c>
      <c r="F26" s="1">
        <v>100</v>
      </c>
      <c r="G26" s="1">
        <v>5</v>
      </c>
      <c r="H26" s="1">
        <v>0.52229999999999999</v>
      </c>
      <c r="P26" s="1" t="s">
        <v>192</v>
      </c>
      <c r="Q26" s="1">
        <v>0.81</v>
      </c>
      <c r="S26" s="1" t="s">
        <v>192</v>
      </c>
      <c r="T26" s="1">
        <v>0.81</v>
      </c>
    </row>
    <row r="27" spans="2:20" x14ac:dyDescent="0.3">
      <c r="B27" s="1">
        <v>100</v>
      </c>
      <c r="C27" s="1" t="s">
        <v>33</v>
      </c>
      <c r="D27" s="1">
        <v>117</v>
      </c>
      <c r="F27" s="1">
        <v>100</v>
      </c>
      <c r="G27" s="1">
        <v>6</v>
      </c>
      <c r="H27" s="1">
        <v>0.52239999999999998</v>
      </c>
      <c r="P27" s="1" t="s">
        <v>193</v>
      </c>
      <c r="Q27" s="1">
        <v>0.82</v>
      </c>
      <c r="S27" s="1" t="s">
        <v>193</v>
      </c>
      <c r="T27" s="1">
        <v>0.81</v>
      </c>
    </row>
    <row r="28" spans="2:20" x14ac:dyDescent="0.3">
      <c r="B28" s="1">
        <v>100</v>
      </c>
      <c r="C28" s="1" t="s">
        <v>30</v>
      </c>
      <c r="D28" s="1">
        <v>112</v>
      </c>
      <c r="F28" s="1">
        <v>100</v>
      </c>
      <c r="G28" s="1">
        <v>7</v>
      </c>
      <c r="H28" s="1">
        <v>0.62029999999999996</v>
      </c>
      <c r="P28" s="1" t="s">
        <v>194</v>
      </c>
      <c r="Q28" s="1">
        <v>0.81</v>
      </c>
      <c r="S28" s="1" t="s">
        <v>194</v>
      </c>
      <c r="T28" s="1">
        <v>0.81</v>
      </c>
    </row>
    <row r="29" spans="2:20" x14ac:dyDescent="0.3">
      <c r="B29" s="1">
        <v>100</v>
      </c>
      <c r="C29" s="1" t="s">
        <v>31</v>
      </c>
      <c r="D29" s="1">
        <v>111</v>
      </c>
      <c r="F29" s="1">
        <v>100</v>
      </c>
      <c r="G29" s="1">
        <v>8</v>
      </c>
      <c r="H29" s="1">
        <v>0.62119999999999997</v>
      </c>
      <c r="P29" s="1" t="s">
        <v>195</v>
      </c>
      <c r="Q29" s="1">
        <v>0.81</v>
      </c>
      <c r="S29" s="1" t="s">
        <v>195</v>
      </c>
      <c r="T29" s="1">
        <v>0.81</v>
      </c>
    </row>
    <row r="30" spans="2:20" x14ac:dyDescent="0.3">
      <c r="B30" s="1">
        <v>100</v>
      </c>
      <c r="C30" s="1" t="s">
        <v>34</v>
      </c>
      <c r="D30" s="1">
        <v>100</v>
      </c>
      <c r="F30" s="1">
        <v>100</v>
      </c>
      <c r="G30" s="1">
        <v>9</v>
      </c>
      <c r="H30" s="1">
        <v>0.62570000000000003</v>
      </c>
    </row>
    <row r="31" spans="2:20" x14ac:dyDescent="0.3">
      <c r="B31" s="1">
        <v>100</v>
      </c>
      <c r="C31" s="1" t="s">
        <v>39</v>
      </c>
      <c r="D31" s="1">
        <v>67</v>
      </c>
      <c r="F31" s="1">
        <v>100</v>
      </c>
      <c r="G31" s="1">
        <v>10</v>
      </c>
      <c r="H31" s="1">
        <v>0.625</v>
      </c>
    </row>
    <row r="32" spans="2:20" x14ac:dyDescent="0.3">
      <c r="B32" s="1">
        <v>100</v>
      </c>
      <c r="C32" s="1" t="s">
        <v>29</v>
      </c>
      <c r="D32" s="1">
        <v>62</v>
      </c>
      <c r="F32" s="1">
        <v>100</v>
      </c>
      <c r="G32" s="1">
        <v>11</v>
      </c>
      <c r="H32" s="1">
        <v>0.64249999999999996</v>
      </c>
    </row>
    <row r="33" spans="2:8" x14ac:dyDescent="0.3">
      <c r="B33" s="1">
        <v>100</v>
      </c>
      <c r="C33" s="1" t="s">
        <v>37</v>
      </c>
      <c r="D33" s="1">
        <v>59</v>
      </c>
      <c r="F33" s="1">
        <v>100</v>
      </c>
      <c r="G33" s="1">
        <v>12</v>
      </c>
      <c r="H33" s="1">
        <v>0.64270000000000005</v>
      </c>
    </row>
    <row r="34" spans="2:8" x14ac:dyDescent="0.3">
      <c r="B34" s="1">
        <v>100</v>
      </c>
      <c r="C34" s="1" t="s">
        <v>35</v>
      </c>
      <c r="D34" s="1">
        <v>58</v>
      </c>
      <c r="F34" s="1">
        <v>100</v>
      </c>
      <c r="G34" s="1">
        <v>13</v>
      </c>
      <c r="H34" s="1">
        <v>0.64259999999999995</v>
      </c>
    </row>
    <row r="35" spans="2:8" x14ac:dyDescent="0.3">
      <c r="B35" s="1">
        <v>100</v>
      </c>
      <c r="C35" s="1" t="s">
        <v>43</v>
      </c>
      <c r="D35" s="1">
        <v>41</v>
      </c>
      <c r="F35" s="1">
        <v>100</v>
      </c>
      <c r="G35" s="1">
        <v>14</v>
      </c>
      <c r="H35" s="1">
        <v>0.64370000000000005</v>
      </c>
    </row>
    <row r="36" spans="2:8" x14ac:dyDescent="0.3">
      <c r="B36" s="1">
        <v>100</v>
      </c>
      <c r="C36" s="1" t="s">
        <v>41</v>
      </c>
      <c r="D36" s="1">
        <v>31</v>
      </c>
      <c r="F36" s="1">
        <v>100</v>
      </c>
      <c r="G36" s="1">
        <v>15</v>
      </c>
      <c r="H36" s="1">
        <v>0.64280000000000004</v>
      </c>
    </row>
    <row r="37" spans="2:8" x14ac:dyDescent="0.3">
      <c r="B37" s="1">
        <v>100</v>
      </c>
      <c r="C37" s="1" t="s">
        <v>44</v>
      </c>
      <c r="D37" s="1">
        <v>20</v>
      </c>
      <c r="F37" s="1">
        <v>100</v>
      </c>
      <c r="G37" s="1">
        <v>16</v>
      </c>
      <c r="H37" s="1">
        <v>0.6431</v>
      </c>
    </row>
    <row r="38" spans="2:8" x14ac:dyDescent="0.3">
      <c r="B38" s="1">
        <v>100</v>
      </c>
      <c r="C38" s="1" t="s">
        <v>42</v>
      </c>
      <c r="D38" s="1">
        <v>18</v>
      </c>
      <c r="F38" s="1">
        <v>100</v>
      </c>
      <c r="G38" s="1">
        <v>17</v>
      </c>
      <c r="H38" s="1">
        <v>0.64359999999999995</v>
      </c>
    </row>
    <row r="39" spans="2:8" x14ac:dyDescent="0.3">
      <c r="B39" s="1">
        <v>100</v>
      </c>
      <c r="C39" s="1" t="s">
        <v>45</v>
      </c>
      <c r="D39" s="1">
        <v>12</v>
      </c>
      <c r="F39" s="1">
        <v>100</v>
      </c>
      <c r="G39" s="1">
        <v>18</v>
      </c>
      <c r="H39" s="1">
        <v>0.64280000000000004</v>
      </c>
    </row>
    <row r="40" spans="2:8" x14ac:dyDescent="0.3">
      <c r="B40" s="1">
        <v>100</v>
      </c>
      <c r="C40" s="1" t="s">
        <v>46</v>
      </c>
      <c r="D40" s="1">
        <v>3</v>
      </c>
      <c r="F40" s="1">
        <v>100</v>
      </c>
      <c r="G40" s="1">
        <v>19</v>
      </c>
      <c r="H40" s="1">
        <v>0.64339999999999997</v>
      </c>
    </row>
    <row r="41" spans="2:8" x14ac:dyDescent="0.3">
      <c r="B41" s="1">
        <v>200</v>
      </c>
      <c r="C41" s="1" t="s">
        <v>28</v>
      </c>
      <c r="D41" s="1">
        <v>2450</v>
      </c>
      <c r="F41" s="1">
        <v>200</v>
      </c>
      <c r="G41" s="1">
        <v>1</v>
      </c>
      <c r="H41" s="1">
        <v>0.51259999999999994</v>
      </c>
    </row>
    <row r="42" spans="2:8" x14ac:dyDescent="0.3">
      <c r="B42" s="1">
        <v>200</v>
      </c>
      <c r="C42" s="1" t="s">
        <v>38</v>
      </c>
      <c r="D42" s="1">
        <v>395</v>
      </c>
      <c r="F42" s="1">
        <v>200</v>
      </c>
      <c r="G42" s="1">
        <v>2</v>
      </c>
      <c r="H42" s="1">
        <v>0.51319999999999999</v>
      </c>
    </row>
    <row r="43" spans="2:8" x14ac:dyDescent="0.3">
      <c r="B43" s="1">
        <v>200</v>
      </c>
      <c r="C43" s="1" t="s">
        <v>36</v>
      </c>
      <c r="D43" s="1">
        <v>390</v>
      </c>
      <c r="F43" s="1">
        <v>200</v>
      </c>
      <c r="G43" s="1">
        <v>3</v>
      </c>
      <c r="H43" s="1">
        <v>0.51439999999999997</v>
      </c>
    </row>
    <row r="44" spans="2:8" x14ac:dyDescent="0.3">
      <c r="B44" s="1">
        <v>200</v>
      </c>
      <c r="C44" s="1" t="s">
        <v>33</v>
      </c>
      <c r="D44" s="1">
        <v>390</v>
      </c>
      <c r="F44" s="1">
        <v>200</v>
      </c>
      <c r="G44" s="1">
        <v>4</v>
      </c>
      <c r="H44" s="1">
        <v>0.51629999999999998</v>
      </c>
    </row>
    <row r="45" spans="2:8" x14ac:dyDescent="0.3">
      <c r="B45" s="1">
        <v>200</v>
      </c>
      <c r="C45" s="1" t="s">
        <v>32</v>
      </c>
      <c r="D45" s="1">
        <v>367</v>
      </c>
      <c r="F45" s="1">
        <v>200</v>
      </c>
      <c r="G45" s="1">
        <v>5</v>
      </c>
      <c r="H45" s="1">
        <v>0.51649999999999996</v>
      </c>
    </row>
    <row r="46" spans="2:8" x14ac:dyDescent="0.3">
      <c r="B46" s="1">
        <v>200</v>
      </c>
      <c r="C46" s="1" t="s">
        <v>34</v>
      </c>
      <c r="D46" s="1">
        <v>334</v>
      </c>
      <c r="F46" s="1">
        <v>200</v>
      </c>
      <c r="G46" s="1">
        <v>6</v>
      </c>
      <c r="H46" s="1">
        <v>0.52259999999999995</v>
      </c>
    </row>
    <row r="47" spans="2:8" x14ac:dyDescent="0.3">
      <c r="B47" s="1">
        <v>200</v>
      </c>
      <c r="C47" s="1" t="s">
        <v>40</v>
      </c>
      <c r="D47" s="1">
        <v>320</v>
      </c>
      <c r="F47" s="1">
        <v>200</v>
      </c>
      <c r="G47" s="1">
        <v>7</v>
      </c>
      <c r="H47" s="1">
        <v>0.52400000000000002</v>
      </c>
    </row>
    <row r="48" spans="2:8" x14ac:dyDescent="0.3">
      <c r="B48" s="1">
        <v>200</v>
      </c>
      <c r="C48" s="1" t="s">
        <v>39</v>
      </c>
      <c r="D48" s="1">
        <v>266</v>
      </c>
      <c r="F48" s="1">
        <v>200</v>
      </c>
      <c r="G48" s="1">
        <v>8</v>
      </c>
      <c r="H48" s="1">
        <v>0.52490000000000003</v>
      </c>
    </row>
    <row r="49" spans="2:8" x14ac:dyDescent="0.3">
      <c r="B49" s="1">
        <v>200</v>
      </c>
      <c r="C49" s="1" t="s">
        <v>37</v>
      </c>
      <c r="D49" s="1">
        <v>220</v>
      </c>
      <c r="F49" s="1">
        <v>200</v>
      </c>
      <c r="G49" s="1">
        <v>9</v>
      </c>
      <c r="H49" s="1">
        <v>0.52510000000000001</v>
      </c>
    </row>
    <row r="50" spans="2:8" x14ac:dyDescent="0.3">
      <c r="B50" s="1">
        <v>200</v>
      </c>
      <c r="C50" s="1" t="s">
        <v>31</v>
      </c>
      <c r="D50" s="1">
        <v>177</v>
      </c>
      <c r="F50" s="1">
        <v>200</v>
      </c>
      <c r="G50" s="1">
        <v>10</v>
      </c>
      <c r="H50" s="1">
        <v>0.56399999999999995</v>
      </c>
    </row>
    <row r="51" spans="2:8" x14ac:dyDescent="0.3">
      <c r="B51" s="1">
        <v>200</v>
      </c>
      <c r="C51" s="1" t="s">
        <v>30</v>
      </c>
      <c r="D51" s="1">
        <v>164</v>
      </c>
      <c r="F51" s="1">
        <v>200</v>
      </c>
      <c r="G51" s="1">
        <v>11</v>
      </c>
      <c r="H51" s="1">
        <v>0.62639999999999996</v>
      </c>
    </row>
    <row r="52" spans="2:8" x14ac:dyDescent="0.3">
      <c r="B52" s="1">
        <v>200</v>
      </c>
      <c r="C52" s="1" t="s">
        <v>43</v>
      </c>
      <c r="D52" s="1">
        <v>126</v>
      </c>
      <c r="F52" s="1">
        <v>200</v>
      </c>
      <c r="G52" s="1">
        <v>12</v>
      </c>
      <c r="H52" s="1">
        <v>0.62729999999999997</v>
      </c>
    </row>
    <row r="53" spans="2:8" x14ac:dyDescent="0.3">
      <c r="B53" s="1">
        <v>200</v>
      </c>
      <c r="C53" s="1" t="s">
        <v>35</v>
      </c>
      <c r="D53" s="1">
        <v>111</v>
      </c>
      <c r="F53" s="1">
        <v>200</v>
      </c>
      <c r="G53" s="1">
        <v>13</v>
      </c>
      <c r="H53" s="1">
        <v>0.62660000000000005</v>
      </c>
    </row>
    <row r="54" spans="2:8" x14ac:dyDescent="0.3">
      <c r="B54" s="1">
        <v>200</v>
      </c>
      <c r="C54" s="1" t="s">
        <v>29</v>
      </c>
      <c r="D54" s="1">
        <v>86</v>
      </c>
      <c r="F54" s="1">
        <v>200</v>
      </c>
      <c r="G54" s="1">
        <v>14</v>
      </c>
      <c r="H54" s="1">
        <v>0.64370000000000005</v>
      </c>
    </row>
    <row r="55" spans="2:8" x14ac:dyDescent="0.3">
      <c r="B55" s="1">
        <v>200</v>
      </c>
      <c r="C55" s="1" t="s">
        <v>41</v>
      </c>
      <c r="D55" s="1">
        <v>75</v>
      </c>
      <c r="F55" s="1">
        <v>200</v>
      </c>
      <c r="G55" s="1">
        <v>15</v>
      </c>
      <c r="H55" s="1">
        <v>0.64480000000000004</v>
      </c>
    </row>
    <row r="56" spans="2:8" x14ac:dyDescent="0.3">
      <c r="B56" s="1">
        <v>200</v>
      </c>
      <c r="C56" s="1" t="s">
        <v>42</v>
      </c>
      <c r="D56" s="1">
        <v>55</v>
      </c>
      <c r="F56" s="1">
        <v>200</v>
      </c>
      <c r="G56" s="1">
        <v>16</v>
      </c>
      <c r="H56" s="1">
        <v>0.64459999999999995</v>
      </c>
    </row>
    <row r="57" spans="2:8" x14ac:dyDescent="0.3">
      <c r="B57" s="1">
        <v>200</v>
      </c>
      <c r="C57" s="1" t="s">
        <v>44</v>
      </c>
      <c r="D57" s="1">
        <v>40</v>
      </c>
      <c r="F57" s="1">
        <v>200</v>
      </c>
      <c r="G57" s="1">
        <v>17</v>
      </c>
      <c r="H57" s="1">
        <v>0.64639999999999997</v>
      </c>
    </row>
    <row r="58" spans="2:8" x14ac:dyDescent="0.3">
      <c r="B58" s="1">
        <v>200</v>
      </c>
      <c r="C58" s="1" t="s">
        <v>45</v>
      </c>
      <c r="D58" s="1">
        <v>25</v>
      </c>
      <c r="F58" s="1">
        <v>200</v>
      </c>
      <c r="G58" s="1">
        <v>18</v>
      </c>
      <c r="H58" s="1">
        <v>0.64470000000000005</v>
      </c>
    </row>
    <row r="59" spans="2:8" x14ac:dyDescent="0.3">
      <c r="B59" s="1">
        <v>200</v>
      </c>
      <c r="C59" s="1" t="s">
        <v>46</v>
      </c>
      <c r="D59" s="1">
        <v>9</v>
      </c>
      <c r="F59" s="1">
        <v>200</v>
      </c>
      <c r="G59" s="1">
        <v>19</v>
      </c>
      <c r="H59" s="1">
        <v>0.64400000000000002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D1C3-35D2-4A70-B357-BCC7AD81F084}">
  <dimension ref="B2:C23"/>
  <sheetViews>
    <sheetView workbookViewId="0">
      <selection activeCell="B2" sqref="B2:E23"/>
    </sheetView>
  </sheetViews>
  <sheetFormatPr defaultRowHeight="14.4" x14ac:dyDescent="0.3"/>
  <cols>
    <col min="2" max="2" width="29.109375" bestFit="1" customWidth="1"/>
  </cols>
  <sheetData>
    <row r="2" spans="2:3" x14ac:dyDescent="0.3">
      <c r="B2" s="3" t="s">
        <v>27</v>
      </c>
      <c r="C2" s="3" t="s">
        <v>97</v>
      </c>
    </row>
    <row r="3" spans="2:3" x14ac:dyDescent="0.3">
      <c r="B3" s="1" t="s">
        <v>29</v>
      </c>
      <c r="C3" s="1">
        <v>0.13250000000000001</v>
      </c>
    </row>
    <row r="4" spans="2:3" x14ac:dyDescent="0.3">
      <c r="B4" s="1" t="s">
        <v>28</v>
      </c>
      <c r="C4" s="1">
        <v>3.0200000000000001E-2</v>
      </c>
    </row>
    <row r="5" spans="2:3" x14ac:dyDescent="0.3">
      <c r="B5" s="1" t="s">
        <v>30</v>
      </c>
      <c r="C5" s="1">
        <v>2.1499999999999998E-2</v>
      </c>
    </row>
    <row r="6" spans="2:3" x14ac:dyDescent="0.3">
      <c r="B6" s="1" t="s">
        <v>31</v>
      </c>
      <c r="C6" s="1">
        <v>1.18E-2</v>
      </c>
    </row>
    <row r="7" spans="2:3" x14ac:dyDescent="0.3">
      <c r="B7" s="1" t="s">
        <v>32</v>
      </c>
      <c r="C7" s="1">
        <v>7.7000000000000002E-3</v>
      </c>
    </row>
    <row r="8" spans="2:3" x14ac:dyDescent="0.3">
      <c r="B8" s="1" t="s">
        <v>33</v>
      </c>
      <c r="C8" s="1">
        <v>3.7000000000000002E-3</v>
      </c>
    </row>
    <row r="9" spans="2:3" x14ac:dyDescent="0.3">
      <c r="B9" s="1" t="s">
        <v>37</v>
      </c>
      <c r="C9" s="1">
        <v>3.3999999999999998E-3</v>
      </c>
    </row>
    <row r="10" spans="2:3" x14ac:dyDescent="0.3">
      <c r="B10" s="1" t="s">
        <v>36</v>
      </c>
      <c r="C10" s="1">
        <v>1.5E-3</v>
      </c>
    </row>
    <row r="11" spans="2:3" x14ac:dyDescent="0.3">
      <c r="B11" s="1" t="s">
        <v>45</v>
      </c>
      <c r="C11" s="1">
        <v>2.0000000000000001E-4</v>
      </c>
    </row>
    <row r="12" spans="2:3" x14ac:dyDescent="0.3">
      <c r="B12" s="1" t="s">
        <v>39</v>
      </c>
      <c r="C12" s="1">
        <v>2.0000000000000001E-4</v>
      </c>
    </row>
    <row r="13" spans="2:3" x14ac:dyDescent="0.3">
      <c r="B13" s="1" t="s">
        <v>46</v>
      </c>
      <c r="C13" s="1">
        <v>0</v>
      </c>
    </row>
    <row r="14" spans="2:3" x14ac:dyDescent="0.3">
      <c r="B14" s="1" t="s">
        <v>44</v>
      </c>
      <c r="C14" s="1">
        <v>-5.0000000000000001E-4</v>
      </c>
    </row>
    <row r="15" spans="2:3" x14ac:dyDescent="0.3">
      <c r="B15" s="1" t="s">
        <v>42</v>
      </c>
      <c r="C15" s="1">
        <v>-5.0000000000000001E-4</v>
      </c>
    </row>
    <row r="16" spans="2:3" x14ac:dyDescent="0.3">
      <c r="B16" s="1" t="s">
        <v>56</v>
      </c>
      <c r="C16" s="1">
        <v>-5.0000000000000001E-4</v>
      </c>
    </row>
    <row r="17" spans="2:3" x14ac:dyDescent="0.3">
      <c r="B17" s="1" t="s">
        <v>57</v>
      </c>
      <c r="C17" s="1">
        <v>-5.9999999999999995E-4</v>
      </c>
    </row>
    <row r="18" spans="2:3" x14ac:dyDescent="0.3">
      <c r="B18" s="1" t="s">
        <v>40</v>
      </c>
      <c r="C18" s="1">
        <v>-2.0999999999999999E-3</v>
      </c>
    </row>
    <row r="19" spans="2:3" x14ac:dyDescent="0.3">
      <c r="B19" s="1" t="s">
        <v>41</v>
      </c>
      <c r="C19" s="1">
        <v>-2.5999999999999999E-3</v>
      </c>
    </row>
    <row r="20" spans="2:3" x14ac:dyDescent="0.3">
      <c r="B20" s="1" t="s">
        <v>34</v>
      </c>
      <c r="C20" s="1">
        <v>-3.5000000000000001E-3</v>
      </c>
    </row>
    <row r="21" spans="2:3" x14ac:dyDescent="0.3">
      <c r="B21" s="1" t="s">
        <v>43</v>
      </c>
      <c r="C21" s="1">
        <v>-4.1000000000000003E-3</v>
      </c>
    </row>
    <row r="22" spans="2:3" x14ac:dyDescent="0.3">
      <c r="B22" s="1" t="s">
        <v>38</v>
      </c>
      <c r="C22" s="1">
        <v>-6.1999999999999998E-3</v>
      </c>
    </row>
    <row r="23" spans="2:3" x14ac:dyDescent="0.3">
      <c r="B23" s="1" t="s">
        <v>35</v>
      </c>
      <c r="C23" s="1">
        <v>-9.7000000000000003E-3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C145-39F0-4E75-9CC3-FD380228DAEF}">
  <dimension ref="B2:E15"/>
  <sheetViews>
    <sheetView workbookViewId="0">
      <selection activeCell="B2" sqref="B2:E23"/>
    </sheetView>
  </sheetViews>
  <sheetFormatPr defaultRowHeight="14.4" x14ac:dyDescent="0.3"/>
  <cols>
    <col min="2" max="2" width="29.109375" bestFit="1" customWidth="1"/>
    <col min="3" max="3" width="24.44140625" bestFit="1" customWidth="1"/>
    <col min="4" max="4" width="27.109375" bestFit="1" customWidth="1"/>
    <col min="5" max="5" width="19.5546875" bestFit="1" customWidth="1"/>
  </cols>
  <sheetData>
    <row r="2" spans="2:5" x14ac:dyDescent="0.3">
      <c r="B2" s="3" t="s">
        <v>49</v>
      </c>
      <c r="C2" s="3" t="s">
        <v>98</v>
      </c>
      <c r="D2" s="3" t="s">
        <v>99</v>
      </c>
      <c r="E2" s="3" t="s">
        <v>100</v>
      </c>
    </row>
    <row r="3" spans="2:5" x14ac:dyDescent="0.3">
      <c r="B3" s="1" t="s">
        <v>28</v>
      </c>
      <c r="C3" s="1" t="s">
        <v>101</v>
      </c>
      <c r="D3" s="1" t="s">
        <v>101</v>
      </c>
      <c r="E3" s="1" t="s">
        <v>101</v>
      </c>
    </row>
    <row r="4" spans="2:5" x14ac:dyDescent="0.3">
      <c r="B4" s="1" t="s">
        <v>29</v>
      </c>
      <c r="C4" s="1" t="s">
        <v>101</v>
      </c>
      <c r="D4" s="1" t="s">
        <v>101</v>
      </c>
      <c r="E4" s="1" t="s">
        <v>101</v>
      </c>
    </row>
    <row r="5" spans="2:5" x14ac:dyDescent="0.3">
      <c r="B5" s="1" t="s">
        <v>35</v>
      </c>
      <c r="C5" s="1"/>
      <c r="D5" s="1" t="s">
        <v>101</v>
      </c>
      <c r="E5" s="1" t="s">
        <v>101</v>
      </c>
    </row>
    <row r="6" spans="2:5" x14ac:dyDescent="0.3">
      <c r="B6" s="1" t="s">
        <v>38</v>
      </c>
      <c r="C6" s="1"/>
      <c r="D6" s="1" t="s">
        <v>101</v>
      </c>
      <c r="E6" s="1"/>
    </row>
    <row r="7" spans="2:5" x14ac:dyDescent="0.3">
      <c r="B7" s="1" t="s">
        <v>40</v>
      </c>
      <c r="C7" s="1"/>
      <c r="D7" s="1" t="s">
        <v>101</v>
      </c>
      <c r="E7" s="1" t="s">
        <v>101</v>
      </c>
    </row>
    <row r="8" spans="2:5" x14ac:dyDescent="0.3">
      <c r="B8" s="1" t="s">
        <v>33</v>
      </c>
      <c r="C8" s="1"/>
      <c r="D8" s="1" t="s">
        <v>101</v>
      </c>
      <c r="E8" s="1"/>
    </row>
    <row r="9" spans="2:5" x14ac:dyDescent="0.3">
      <c r="B9" s="1" t="s">
        <v>31</v>
      </c>
      <c r="C9" s="1"/>
      <c r="D9" s="1" t="s">
        <v>101</v>
      </c>
      <c r="E9" s="1" t="s">
        <v>101</v>
      </c>
    </row>
    <row r="10" spans="2:5" x14ac:dyDescent="0.3">
      <c r="B10" s="1" t="s">
        <v>30</v>
      </c>
      <c r="C10" s="1"/>
      <c r="D10" s="1" t="s">
        <v>101</v>
      </c>
      <c r="E10" s="1" t="s">
        <v>101</v>
      </c>
    </row>
    <row r="11" spans="2:5" x14ac:dyDescent="0.3">
      <c r="B11" s="1" t="s">
        <v>34</v>
      </c>
      <c r="C11" s="1"/>
      <c r="D11" s="1" t="s">
        <v>101</v>
      </c>
      <c r="E11" s="1" t="s">
        <v>101</v>
      </c>
    </row>
    <row r="12" spans="2:5" x14ac:dyDescent="0.3">
      <c r="B12" s="1" t="s">
        <v>56</v>
      </c>
      <c r="C12" s="1"/>
      <c r="D12" s="1" t="s">
        <v>101</v>
      </c>
      <c r="E12" s="1" t="s">
        <v>101</v>
      </c>
    </row>
    <row r="13" spans="2:5" x14ac:dyDescent="0.3">
      <c r="B13" s="1" t="s">
        <v>32</v>
      </c>
      <c r="C13" s="1"/>
      <c r="D13" s="1" t="s">
        <v>101</v>
      </c>
      <c r="E13" s="1" t="s">
        <v>101</v>
      </c>
    </row>
    <row r="14" spans="2:5" x14ac:dyDescent="0.3">
      <c r="B14" s="1" t="s">
        <v>57</v>
      </c>
      <c r="C14" s="1"/>
      <c r="D14" s="1" t="s">
        <v>101</v>
      </c>
      <c r="E14" s="1" t="s">
        <v>101</v>
      </c>
    </row>
    <row r="15" spans="2:5" x14ac:dyDescent="0.3">
      <c r="B15" s="1" t="s">
        <v>37</v>
      </c>
      <c r="C15" s="1"/>
      <c r="D15" s="1" t="s">
        <v>101</v>
      </c>
      <c r="E15" s="1" t="s">
        <v>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89D7-F038-4335-94EC-15A31F7994AF}">
  <dimension ref="B1:P17"/>
  <sheetViews>
    <sheetView topLeftCell="I6" workbookViewId="0">
      <selection activeCell="P16" sqref="J11:P16"/>
    </sheetView>
  </sheetViews>
  <sheetFormatPr defaultRowHeight="14.4" x14ac:dyDescent="0.3"/>
  <cols>
    <col min="2" max="2" width="18.5546875" bestFit="1" customWidth="1"/>
    <col min="3" max="3" width="16.5546875" bestFit="1" customWidth="1"/>
    <col min="4" max="4" width="15.44140625" bestFit="1" customWidth="1"/>
    <col min="5" max="5" width="19.109375" bestFit="1" customWidth="1"/>
    <col min="7" max="7" width="18.5546875" bestFit="1" customWidth="1"/>
    <col min="8" max="8" width="15.6640625" bestFit="1" customWidth="1"/>
    <col min="10" max="11" width="25.77734375" customWidth="1"/>
    <col min="12" max="12" width="8.6640625" bestFit="1" customWidth="1"/>
    <col min="13" max="13" width="8.5546875" bestFit="1" customWidth="1"/>
    <col min="14" max="14" width="5.88671875" bestFit="1" customWidth="1"/>
    <col min="15" max="15" width="8" bestFit="1" customWidth="1"/>
    <col min="16" max="16" width="13.88671875" bestFit="1" customWidth="1"/>
  </cols>
  <sheetData>
    <row r="1" spans="2:16" x14ac:dyDescent="0.3">
      <c r="J1" t="s">
        <v>199</v>
      </c>
    </row>
    <row r="2" spans="2:16" x14ac:dyDescent="0.3">
      <c r="B2" s="3" t="s">
        <v>27</v>
      </c>
      <c r="C2" s="3" t="s">
        <v>59</v>
      </c>
      <c r="D2" s="3" t="s">
        <v>106</v>
      </c>
      <c r="E2" s="3" t="s">
        <v>107</v>
      </c>
      <c r="G2" s="3" t="s">
        <v>27</v>
      </c>
      <c r="H2" s="3" t="s">
        <v>71</v>
      </c>
      <c r="J2" s="3" t="s">
        <v>59</v>
      </c>
      <c r="K2" s="3" t="s">
        <v>196</v>
      </c>
      <c r="L2" s="3" t="s">
        <v>54</v>
      </c>
      <c r="M2" s="3" t="s">
        <v>75</v>
      </c>
      <c r="N2" s="3" t="s">
        <v>76</v>
      </c>
      <c r="O2" s="3" t="s">
        <v>77</v>
      </c>
      <c r="P2" s="3" t="s">
        <v>78</v>
      </c>
    </row>
    <row r="3" spans="2:16" x14ac:dyDescent="0.3">
      <c r="B3" s="9" t="s">
        <v>28</v>
      </c>
      <c r="C3" s="1" t="s">
        <v>80</v>
      </c>
      <c r="D3" s="1">
        <v>0.6986</v>
      </c>
      <c r="E3" s="1">
        <v>0.5948</v>
      </c>
      <c r="G3" s="1" t="s">
        <v>28</v>
      </c>
      <c r="H3" s="1">
        <v>0.17150000000000001</v>
      </c>
      <c r="J3" s="1" t="s">
        <v>79</v>
      </c>
      <c r="K3" s="6" t="s">
        <v>120</v>
      </c>
      <c r="L3" s="1">
        <v>0.78</v>
      </c>
      <c r="M3" s="1">
        <v>0.79</v>
      </c>
      <c r="N3" s="1">
        <v>0.98</v>
      </c>
      <c r="O3" s="1">
        <v>0.88</v>
      </c>
      <c r="P3" s="1">
        <v>0.54</v>
      </c>
    </row>
    <row r="4" spans="2:16" ht="28.8" x14ac:dyDescent="0.3">
      <c r="B4" s="10"/>
      <c r="C4" s="1" t="s">
        <v>81</v>
      </c>
      <c r="D4" s="1">
        <v>0.76219999999999999</v>
      </c>
      <c r="E4" s="1">
        <v>0.72760000000000002</v>
      </c>
      <c r="G4" s="1" t="s">
        <v>29</v>
      </c>
      <c r="H4" s="1">
        <v>0.97599999999999998</v>
      </c>
      <c r="J4" s="1" t="s">
        <v>80</v>
      </c>
      <c r="K4" s="6" t="s">
        <v>126</v>
      </c>
      <c r="L4" s="1">
        <v>0.8</v>
      </c>
      <c r="M4" s="1">
        <v>0.81</v>
      </c>
      <c r="N4" s="1">
        <v>0.96</v>
      </c>
      <c r="O4" s="1">
        <v>0.88</v>
      </c>
      <c r="P4" s="1">
        <v>0.6</v>
      </c>
    </row>
    <row r="5" spans="2:16" ht="43.2" x14ac:dyDescent="0.3">
      <c r="B5" s="11"/>
      <c r="C5" s="1" t="s">
        <v>82</v>
      </c>
      <c r="D5" s="1">
        <v>0.81100000000000005</v>
      </c>
      <c r="E5" s="1">
        <v>0.79079999999999995</v>
      </c>
      <c r="G5" s="1" t="s">
        <v>30</v>
      </c>
      <c r="H5" s="1">
        <v>6.6199999999999995E-2</v>
      </c>
      <c r="J5" s="1" t="s">
        <v>81</v>
      </c>
      <c r="K5" s="6" t="s">
        <v>148</v>
      </c>
      <c r="L5" s="1">
        <v>0.8</v>
      </c>
      <c r="M5" s="1">
        <v>0.81</v>
      </c>
      <c r="N5" s="1">
        <v>0.97</v>
      </c>
      <c r="O5" s="1">
        <v>0.88</v>
      </c>
      <c r="P5" s="1">
        <v>0.57999999999999996</v>
      </c>
    </row>
    <row r="6" spans="2:16" ht="43.2" x14ac:dyDescent="0.3">
      <c r="B6" s="9" t="s">
        <v>29</v>
      </c>
      <c r="C6" s="1" t="s">
        <v>80</v>
      </c>
      <c r="D6" s="1">
        <v>0.69650000000000001</v>
      </c>
      <c r="E6" s="1">
        <v>0.55820000000000003</v>
      </c>
      <c r="G6" s="1" t="s">
        <v>31</v>
      </c>
      <c r="H6" s="1">
        <v>6.3500000000000001E-2</v>
      </c>
      <c r="J6" s="1" t="s">
        <v>82</v>
      </c>
      <c r="K6" s="6" t="s">
        <v>183</v>
      </c>
      <c r="L6" s="1">
        <v>0.8</v>
      </c>
      <c r="M6" s="1">
        <v>0.82</v>
      </c>
      <c r="N6" s="1">
        <v>0.95</v>
      </c>
      <c r="O6" s="1">
        <v>0.88</v>
      </c>
      <c r="P6" s="1">
        <v>0.62</v>
      </c>
    </row>
    <row r="7" spans="2:16" ht="43.2" x14ac:dyDescent="0.3">
      <c r="B7" s="10"/>
      <c r="C7" s="1" t="s">
        <v>81</v>
      </c>
      <c r="D7" s="1">
        <v>0.76190000000000002</v>
      </c>
      <c r="E7" s="1">
        <v>0.60060000000000002</v>
      </c>
      <c r="G7" s="1" t="s">
        <v>32</v>
      </c>
      <c r="H7" s="1">
        <v>5.7700000000000001E-2</v>
      </c>
      <c r="J7" s="1" t="s">
        <v>83</v>
      </c>
      <c r="K7" s="6" t="s">
        <v>178</v>
      </c>
      <c r="L7" s="1">
        <v>0.81</v>
      </c>
      <c r="M7" s="1">
        <v>0.83</v>
      </c>
      <c r="N7" s="1">
        <v>0.95</v>
      </c>
      <c r="O7" s="1">
        <v>0.88</v>
      </c>
      <c r="P7" s="1">
        <v>0.63</v>
      </c>
    </row>
    <row r="8" spans="2:16" x14ac:dyDescent="0.3">
      <c r="B8" s="11"/>
      <c r="C8" s="1" t="s">
        <v>82</v>
      </c>
      <c r="D8" s="1">
        <v>0.81100000000000005</v>
      </c>
      <c r="E8" s="1">
        <v>0.59619999999999995</v>
      </c>
    </row>
    <row r="9" spans="2:16" x14ac:dyDescent="0.3">
      <c r="B9" s="9" t="s">
        <v>30</v>
      </c>
      <c r="C9" s="1" t="s">
        <v>80</v>
      </c>
      <c r="D9" s="1">
        <v>0.69850000000000001</v>
      </c>
      <c r="E9" s="1">
        <v>0.65720000000000001</v>
      </c>
    </row>
    <row r="10" spans="2:16" x14ac:dyDescent="0.3">
      <c r="B10" s="10"/>
      <c r="C10" s="1" t="s">
        <v>81</v>
      </c>
      <c r="D10" s="1">
        <v>0.76190000000000002</v>
      </c>
      <c r="E10" s="1">
        <v>0.76039999999999996</v>
      </c>
      <c r="J10" t="s">
        <v>198</v>
      </c>
    </row>
    <row r="11" spans="2:16" x14ac:dyDescent="0.3">
      <c r="B11" s="11"/>
      <c r="C11" s="1" t="s">
        <v>82</v>
      </c>
      <c r="D11" s="1">
        <v>0.81100000000000005</v>
      </c>
      <c r="E11" s="1">
        <v>0.80449999999999999</v>
      </c>
      <c r="J11" s="3" t="s">
        <v>59</v>
      </c>
      <c r="K11" s="3" t="s">
        <v>196</v>
      </c>
      <c r="L11" s="3" t="s">
        <v>54</v>
      </c>
      <c r="M11" s="3" t="s">
        <v>75</v>
      </c>
      <c r="N11" s="3" t="s">
        <v>76</v>
      </c>
      <c r="O11" s="3" t="s">
        <v>77</v>
      </c>
      <c r="P11" s="3" t="s">
        <v>78</v>
      </c>
    </row>
    <row r="12" spans="2:16" x14ac:dyDescent="0.3">
      <c r="B12" s="9" t="s">
        <v>31</v>
      </c>
      <c r="C12" s="1" t="s">
        <v>80</v>
      </c>
      <c r="D12" s="1">
        <v>0.69869999999999999</v>
      </c>
      <c r="E12" s="1">
        <v>0.69440000000000002</v>
      </c>
      <c r="J12" s="1" t="s">
        <v>79</v>
      </c>
      <c r="K12" s="6" t="s">
        <v>116</v>
      </c>
      <c r="L12" s="1">
        <v>0.78</v>
      </c>
      <c r="M12" s="1">
        <v>0.8</v>
      </c>
      <c r="N12" s="1">
        <v>0.97</v>
      </c>
      <c r="O12" s="1">
        <v>0.87</v>
      </c>
      <c r="P12" s="1">
        <v>0.55000000000000004</v>
      </c>
    </row>
    <row r="13" spans="2:16" ht="28.8" x14ac:dyDescent="0.3">
      <c r="B13" s="10"/>
      <c r="C13" s="1" t="s">
        <v>81</v>
      </c>
      <c r="D13" s="1">
        <v>0.76170000000000004</v>
      </c>
      <c r="E13" s="1">
        <v>0.75409999999999999</v>
      </c>
      <c r="J13" s="1" t="s">
        <v>80</v>
      </c>
      <c r="K13" s="6" t="s">
        <v>129</v>
      </c>
      <c r="L13" s="1">
        <v>0.8</v>
      </c>
      <c r="M13" s="1">
        <v>0.84</v>
      </c>
      <c r="N13" s="1">
        <v>0.92</v>
      </c>
      <c r="O13" s="1">
        <v>0.88</v>
      </c>
      <c r="P13" s="1">
        <v>0.65</v>
      </c>
    </row>
    <row r="14" spans="2:16" ht="43.2" x14ac:dyDescent="0.3">
      <c r="B14" s="11"/>
      <c r="C14" s="1" t="s">
        <v>82</v>
      </c>
      <c r="D14" s="1">
        <v>0.81100000000000005</v>
      </c>
      <c r="E14" s="1">
        <v>0.8075</v>
      </c>
      <c r="J14" s="1" t="s">
        <v>81</v>
      </c>
      <c r="K14" s="6" t="s">
        <v>158</v>
      </c>
      <c r="L14" s="1">
        <v>0.8</v>
      </c>
      <c r="M14" s="1">
        <v>0.84</v>
      </c>
      <c r="N14" s="1">
        <v>0.93</v>
      </c>
      <c r="O14" s="1">
        <v>0.88</v>
      </c>
      <c r="P14" s="1">
        <v>0.65</v>
      </c>
    </row>
    <row r="15" spans="2:16" ht="43.2" x14ac:dyDescent="0.3">
      <c r="B15" s="9" t="s">
        <v>32</v>
      </c>
      <c r="C15" s="1" t="s">
        <v>80</v>
      </c>
      <c r="D15" s="1">
        <v>0.69740000000000002</v>
      </c>
      <c r="E15" s="1">
        <v>0.69940000000000002</v>
      </c>
      <c r="J15" s="1" t="s">
        <v>200</v>
      </c>
      <c r="K15" s="6" t="s">
        <v>192</v>
      </c>
      <c r="L15" s="1">
        <v>0.81</v>
      </c>
      <c r="M15" s="1">
        <v>0.83</v>
      </c>
      <c r="N15" s="1">
        <v>0.94</v>
      </c>
      <c r="O15" s="1">
        <v>0.88</v>
      </c>
      <c r="P15" s="1">
        <v>0.63</v>
      </c>
    </row>
    <row r="16" spans="2:16" ht="43.2" x14ac:dyDescent="0.3">
      <c r="B16" s="10"/>
      <c r="C16" s="1" t="s">
        <v>81</v>
      </c>
      <c r="D16" s="1">
        <v>0.76219999999999999</v>
      </c>
      <c r="E16" s="1">
        <v>0.75739999999999996</v>
      </c>
      <c r="J16" s="1" t="s">
        <v>83</v>
      </c>
      <c r="K16" s="6" t="s">
        <v>178</v>
      </c>
      <c r="L16" s="1">
        <v>0.81</v>
      </c>
      <c r="M16" s="1">
        <v>0.83</v>
      </c>
      <c r="N16" s="1">
        <v>0.95</v>
      </c>
      <c r="O16" s="1">
        <v>0.89</v>
      </c>
      <c r="P16" s="1">
        <v>0.63</v>
      </c>
    </row>
    <row r="17" spans="2:5" x14ac:dyDescent="0.3">
      <c r="B17" s="11"/>
      <c r="C17" s="1" t="s">
        <v>82</v>
      </c>
      <c r="D17" s="1">
        <v>0.81100000000000005</v>
      </c>
      <c r="E17" s="1">
        <v>0.80859999999999999</v>
      </c>
    </row>
  </sheetData>
  <mergeCells count="5">
    <mergeCell ref="B3:B5"/>
    <mergeCell ref="B6:B8"/>
    <mergeCell ref="B9:B11"/>
    <mergeCell ref="B12:B14"/>
    <mergeCell ref="B15:B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1148-806C-4E82-A4D5-AF8F7E216E30}">
  <dimension ref="B1:F12"/>
  <sheetViews>
    <sheetView workbookViewId="0">
      <selection activeCell="E2" sqref="E2:F12"/>
    </sheetView>
  </sheetViews>
  <sheetFormatPr defaultRowHeight="14.4" x14ac:dyDescent="0.3"/>
  <cols>
    <col min="2" max="2" width="21.33203125" bestFit="1" customWidth="1"/>
    <col min="3" max="3" width="13.88671875" bestFit="1" customWidth="1"/>
    <col min="5" max="5" width="21.33203125" bestFit="1" customWidth="1"/>
    <col min="6" max="6" width="13.88671875" bestFit="1" customWidth="1"/>
  </cols>
  <sheetData>
    <row r="1" spans="2:6" x14ac:dyDescent="0.3">
      <c r="B1" t="s">
        <v>197</v>
      </c>
      <c r="E1" t="s">
        <v>198</v>
      </c>
    </row>
    <row r="2" spans="2:6" x14ac:dyDescent="0.3">
      <c r="B2" s="3" t="s">
        <v>108</v>
      </c>
      <c r="C2" s="3" t="s">
        <v>109</v>
      </c>
      <c r="E2" s="3" t="s">
        <v>108</v>
      </c>
      <c r="F2" s="3" t="s">
        <v>109</v>
      </c>
    </row>
    <row r="3" spans="2:6" x14ac:dyDescent="0.3">
      <c r="B3" s="1" t="s">
        <v>110</v>
      </c>
      <c r="C3" s="1" t="s">
        <v>111</v>
      </c>
      <c r="E3" s="1" t="s">
        <v>110</v>
      </c>
      <c r="F3" s="1" t="s">
        <v>111</v>
      </c>
    </row>
    <row r="4" spans="2:6" x14ac:dyDescent="0.3">
      <c r="B4" s="1" t="s">
        <v>112</v>
      </c>
      <c r="C4" s="1">
        <v>0.77</v>
      </c>
      <c r="E4" s="1" t="s">
        <v>112</v>
      </c>
      <c r="F4" s="1">
        <v>0.77</v>
      </c>
    </row>
    <row r="5" spans="2:6" x14ac:dyDescent="0.3">
      <c r="B5" s="1" t="s">
        <v>113</v>
      </c>
      <c r="C5" s="1" t="s">
        <v>111</v>
      </c>
      <c r="E5" s="1" t="s">
        <v>113</v>
      </c>
      <c r="F5" s="1" t="s">
        <v>111</v>
      </c>
    </row>
    <row r="6" spans="2:6" x14ac:dyDescent="0.3">
      <c r="B6" s="1" t="s">
        <v>114</v>
      </c>
      <c r="C6" s="1">
        <v>0.77</v>
      </c>
      <c r="E6" s="1" t="s">
        <v>114</v>
      </c>
      <c r="F6" s="1">
        <v>0.77</v>
      </c>
    </row>
    <row r="7" spans="2:6" x14ac:dyDescent="0.3">
      <c r="B7" s="1" t="s">
        <v>115</v>
      </c>
      <c r="C7" s="1" t="s">
        <v>111</v>
      </c>
      <c r="E7" s="1" t="s">
        <v>115</v>
      </c>
      <c r="F7" s="1" t="s">
        <v>111</v>
      </c>
    </row>
    <row r="8" spans="2:6" x14ac:dyDescent="0.3">
      <c r="B8" s="1" t="s">
        <v>116</v>
      </c>
      <c r="C8" s="1">
        <v>0.77</v>
      </c>
      <c r="E8" s="1" t="s">
        <v>116</v>
      </c>
      <c r="F8" s="1">
        <v>0.77</v>
      </c>
    </row>
    <row r="9" spans="2:6" x14ac:dyDescent="0.3">
      <c r="B9" s="1" t="s">
        <v>117</v>
      </c>
      <c r="C9" s="1" t="s">
        <v>111</v>
      </c>
      <c r="E9" s="1" t="s">
        <v>117</v>
      </c>
      <c r="F9" s="1" t="s">
        <v>111</v>
      </c>
    </row>
    <row r="10" spans="2:6" x14ac:dyDescent="0.3">
      <c r="B10" s="1" t="s">
        <v>118</v>
      </c>
      <c r="C10" s="1">
        <v>0.77</v>
      </c>
      <c r="E10" s="1" t="s">
        <v>118</v>
      </c>
      <c r="F10" s="1">
        <v>0.77</v>
      </c>
    </row>
    <row r="11" spans="2:6" x14ac:dyDescent="0.3">
      <c r="B11" s="1" t="s">
        <v>119</v>
      </c>
      <c r="C11" s="1" t="s">
        <v>111</v>
      </c>
      <c r="E11" s="1" t="s">
        <v>119</v>
      </c>
      <c r="F11" s="1" t="s">
        <v>111</v>
      </c>
    </row>
    <row r="12" spans="2:6" x14ac:dyDescent="0.3">
      <c r="B12" s="1" t="s">
        <v>120</v>
      </c>
      <c r="C12" s="1">
        <v>0.77</v>
      </c>
      <c r="E12" s="1" t="s">
        <v>120</v>
      </c>
      <c r="F12" s="1">
        <v>0.77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C5B9-96A5-4516-A2FB-66CE1C7CE9EA}">
  <dimension ref="B1:F14"/>
  <sheetViews>
    <sheetView workbookViewId="0">
      <selection activeCell="E2" sqref="E2:F14"/>
    </sheetView>
  </sheetViews>
  <sheetFormatPr defaultRowHeight="14.4" x14ac:dyDescent="0.3"/>
  <cols>
    <col min="2" max="2" width="38.21875" bestFit="1" customWidth="1"/>
    <col min="3" max="3" width="13.88671875" bestFit="1" customWidth="1"/>
    <col min="5" max="5" width="38.21875" bestFit="1" customWidth="1"/>
    <col min="6" max="6" width="13.88671875" bestFit="1" customWidth="1"/>
  </cols>
  <sheetData>
    <row r="1" spans="2:6" x14ac:dyDescent="0.3">
      <c r="B1" t="s">
        <v>197</v>
      </c>
      <c r="E1" t="s">
        <v>198</v>
      </c>
    </row>
    <row r="2" spans="2:6" x14ac:dyDescent="0.3">
      <c r="B2" s="3" t="s">
        <v>108</v>
      </c>
      <c r="C2" s="3" t="s">
        <v>109</v>
      </c>
      <c r="E2" s="3" t="s">
        <v>108</v>
      </c>
      <c r="F2" s="3" t="s">
        <v>109</v>
      </c>
    </row>
    <row r="3" spans="2:6" x14ac:dyDescent="0.3">
      <c r="B3" s="1" t="s">
        <v>121</v>
      </c>
      <c r="C3" s="1">
        <v>0.79</v>
      </c>
      <c r="E3" s="1" t="s">
        <v>121</v>
      </c>
      <c r="F3" s="1">
        <v>0.83</v>
      </c>
    </row>
    <row r="4" spans="2:6" x14ac:dyDescent="0.3">
      <c r="B4" s="1" t="s">
        <v>122</v>
      </c>
      <c r="C4" s="1">
        <v>0.8</v>
      </c>
      <c r="E4" s="1" t="s">
        <v>122</v>
      </c>
      <c r="F4" s="1">
        <v>0.83</v>
      </c>
    </row>
    <row r="5" spans="2:6" x14ac:dyDescent="0.3">
      <c r="B5" s="1" t="s">
        <v>123</v>
      </c>
      <c r="C5" s="1">
        <v>0.81</v>
      </c>
      <c r="E5" s="1" t="s">
        <v>123</v>
      </c>
      <c r="F5" s="1">
        <v>0.83</v>
      </c>
    </row>
    <row r="6" spans="2:6" x14ac:dyDescent="0.3">
      <c r="B6" s="1" t="s">
        <v>124</v>
      </c>
      <c r="C6" s="1">
        <v>0.79</v>
      </c>
      <c r="E6" s="1" t="s">
        <v>124</v>
      </c>
      <c r="F6" s="1">
        <v>0.81</v>
      </c>
    </row>
    <row r="7" spans="2:6" x14ac:dyDescent="0.3">
      <c r="B7" s="1" t="s">
        <v>125</v>
      </c>
      <c r="C7" s="1">
        <v>0.79</v>
      </c>
      <c r="E7" s="1" t="s">
        <v>125</v>
      </c>
      <c r="F7" s="1">
        <v>0.81</v>
      </c>
    </row>
    <row r="8" spans="2:6" x14ac:dyDescent="0.3">
      <c r="B8" s="1" t="s">
        <v>126</v>
      </c>
      <c r="C8" s="1">
        <v>0.79</v>
      </c>
      <c r="E8" s="1" t="s">
        <v>126</v>
      </c>
      <c r="F8" s="1">
        <v>0.81</v>
      </c>
    </row>
    <row r="9" spans="2:6" x14ac:dyDescent="0.3">
      <c r="B9" s="1" t="s">
        <v>127</v>
      </c>
      <c r="C9" s="1">
        <v>0.8</v>
      </c>
      <c r="E9" s="1" t="s">
        <v>127</v>
      </c>
      <c r="F9" s="1">
        <v>0.83</v>
      </c>
    </row>
    <row r="10" spans="2:6" x14ac:dyDescent="0.3">
      <c r="B10" s="1" t="s">
        <v>128</v>
      </c>
      <c r="C10" s="1">
        <v>0.81</v>
      </c>
      <c r="E10" s="1" t="s">
        <v>128</v>
      </c>
      <c r="F10" s="1">
        <v>0.83</v>
      </c>
    </row>
    <row r="11" spans="2:6" x14ac:dyDescent="0.3">
      <c r="B11" s="1" t="s">
        <v>129</v>
      </c>
      <c r="C11" s="1">
        <v>0.81</v>
      </c>
      <c r="E11" s="1" t="s">
        <v>129</v>
      </c>
      <c r="F11" s="1">
        <v>0.83</v>
      </c>
    </row>
    <row r="12" spans="2:6" x14ac:dyDescent="0.3">
      <c r="B12" s="1" t="s">
        <v>130</v>
      </c>
      <c r="C12" s="1">
        <v>0.8</v>
      </c>
      <c r="E12" s="1" t="s">
        <v>130</v>
      </c>
      <c r="F12" s="1">
        <v>0.83</v>
      </c>
    </row>
    <row r="13" spans="2:6" x14ac:dyDescent="0.3">
      <c r="B13" s="1" t="s">
        <v>131</v>
      </c>
      <c r="C13" s="1">
        <v>0.81</v>
      </c>
      <c r="E13" s="1" t="s">
        <v>131</v>
      </c>
      <c r="F13" s="1">
        <v>0.83</v>
      </c>
    </row>
    <row r="14" spans="2:6" x14ac:dyDescent="0.3">
      <c r="B14" s="1" t="s">
        <v>132</v>
      </c>
      <c r="C14" s="1">
        <v>0.81</v>
      </c>
      <c r="E14" s="1" t="s">
        <v>132</v>
      </c>
      <c r="F14" s="1">
        <v>0.83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134C-3B5E-4983-BA94-03E836D2E748}">
  <dimension ref="B1:K38"/>
  <sheetViews>
    <sheetView workbookViewId="0">
      <selection activeCell="J1" sqref="J1:K1048576"/>
    </sheetView>
  </sheetViews>
  <sheetFormatPr defaultRowHeight="14.4" x14ac:dyDescent="0.3"/>
  <cols>
    <col min="2" max="2" width="29.109375" bestFit="1" customWidth="1"/>
    <col min="3" max="3" width="15.21875" bestFit="1" customWidth="1"/>
    <col min="4" max="5" width="16.21875" bestFit="1" customWidth="1"/>
    <col min="7" max="7" width="55.109375" bestFit="1" customWidth="1"/>
    <col min="8" max="8" width="13.88671875" bestFit="1" customWidth="1"/>
    <col min="10" max="10" width="55.109375" bestFit="1" customWidth="1"/>
    <col min="11" max="11" width="13.88671875" bestFit="1" customWidth="1"/>
  </cols>
  <sheetData>
    <row r="1" spans="2:11" x14ac:dyDescent="0.3">
      <c r="G1" t="s">
        <v>197</v>
      </c>
      <c r="J1" t="s">
        <v>198</v>
      </c>
    </row>
    <row r="2" spans="2:11" x14ac:dyDescent="0.3">
      <c r="B2" s="3" t="s">
        <v>27</v>
      </c>
      <c r="C2" s="3" t="s">
        <v>102</v>
      </c>
      <c r="D2" s="3" t="s">
        <v>103</v>
      </c>
      <c r="E2" s="3" t="s">
        <v>104</v>
      </c>
      <c r="G2" s="3" t="s">
        <v>108</v>
      </c>
      <c r="H2" s="3" t="s">
        <v>109</v>
      </c>
      <c r="J2" s="3" t="s">
        <v>108</v>
      </c>
      <c r="K2" s="3" t="s">
        <v>109</v>
      </c>
    </row>
    <row r="3" spans="2:11" x14ac:dyDescent="0.3">
      <c r="B3" s="1" t="s">
        <v>28</v>
      </c>
      <c r="C3" s="1">
        <v>0.42725600000000002</v>
      </c>
      <c r="D3" s="1">
        <v>0.42763000000000001</v>
      </c>
      <c r="E3" s="1">
        <v>0.42803200000000002</v>
      </c>
      <c r="G3" s="1" t="s">
        <v>133</v>
      </c>
      <c r="H3" s="1">
        <v>0.85</v>
      </c>
      <c r="J3" s="1" t="s">
        <v>133</v>
      </c>
      <c r="K3" s="1">
        <v>0.83</v>
      </c>
    </row>
    <row r="4" spans="2:11" x14ac:dyDescent="0.3">
      <c r="B4" s="1" t="s">
        <v>29</v>
      </c>
      <c r="C4" s="1">
        <v>0.23915400000000001</v>
      </c>
      <c r="D4" s="1">
        <v>0.23987</v>
      </c>
      <c r="E4" s="1">
        <v>0.23866599999999999</v>
      </c>
      <c r="G4" s="1" t="s">
        <v>134</v>
      </c>
      <c r="H4" s="1">
        <v>0.85</v>
      </c>
      <c r="J4" s="1" t="s">
        <v>134</v>
      </c>
      <c r="K4" s="1">
        <v>0.83</v>
      </c>
    </row>
    <row r="5" spans="2:11" x14ac:dyDescent="0.3">
      <c r="B5" s="1" t="s">
        <v>56</v>
      </c>
      <c r="C5" s="1">
        <v>6.8365999999999996E-2</v>
      </c>
      <c r="D5" s="1">
        <v>6.8364999999999995E-2</v>
      </c>
      <c r="E5" s="1">
        <v>6.7977999999999997E-2</v>
      </c>
      <c r="G5" s="1" t="s">
        <v>135</v>
      </c>
      <c r="H5" s="1">
        <v>0.85</v>
      </c>
      <c r="J5" s="1" t="s">
        <v>135</v>
      </c>
      <c r="K5" s="1">
        <v>0.83</v>
      </c>
    </row>
    <row r="6" spans="2:11" x14ac:dyDescent="0.3">
      <c r="B6" s="1" t="s">
        <v>30</v>
      </c>
      <c r="C6" s="1">
        <v>6.1990000000000003E-2</v>
      </c>
      <c r="D6" s="1">
        <v>6.5161999999999998E-2</v>
      </c>
      <c r="E6" s="1">
        <v>7.2202000000000002E-2</v>
      </c>
      <c r="G6" s="1" t="s">
        <v>136</v>
      </c>
      <c r="H6" s="1">
        <v>0.85</v>
      </c>
      <c r="J6" s="1" t="s">
        <v>136</v>
      </c>
      <c r="K6" s="1">
        <v>0.83</v>
      </c>
    </row>
    <row r="7" spans="2:11" x14ac:dyDescent="0.3">
      <c r="B7" s="1" t="s">
        <v>31</v>
      </c>
      <c r="C7" s="1">
        <v>5.7667999999999997E-2</v>
      </c>
      <c r="D7" s="1">
        <v>5.3308000000000001E-2</v>
      </c>
      <c r="E7" s="1">
        <v>4.7973000000000002E-2</v>
      </c>
      <c r="G7" s="1" t="s">
        <v>137</v>
      </c>
      <c r="H7" s="1">
        <v>0.85</v>
      </c>
      <c r="J7" s="1" t="s">
        <v>137</v>
      </c>
      <c r="K7" s="1">
        <v>0.83</v>
      </c>
    </row>
    <row r="8" spans="2:11" x14ac:dyDescent="0.3">
      <c r="B8" s="1" t="s">
        <v>57</v>
      </c>
      <c r="C8" s="1">
        <v>5.7188000000000003E-2</v>
      </c>
      <c r="D8" s="1">
        <v>5.7072999999999999E-2</v>
      </c>
      <c r="E8" s="1">
        <v>5.7038999999999999E-2</v>
      </c>
      <c r="G8" s="1" t="s">
        <v>138</v>
      </c>
      <c r="H8" s="1">
        <v>0.85</v>
      </c>
      <c r="J8" s="1" t="s">
        <v>138</v>
      </c>
      <c r="K8" s="1">
        <v>0.83</v>
      </c>
    </row>
    <row r="9" spans="2:11" x14ac:dyDescent="0.3">
      <c r="B9" s="1" t="s">
        <v>32</v>
      </c>
      <c r="C9" s="1">
        <v>1.8065999999999999E-2</v>
      </c>
      <c r="D9" s="1">
        <v>1.7908E-2</v>
      </c>
      <c r="E9" s="1">
        <v>1.8131000000000001E-2</v>
      </c>
      <c r="G9" s="1" t="s">
        <v>139</v>
      </c>
      <c r="H9" s="1">
        <v>0.85</v>
      </c>
      <c r="J9" s="1" t="s">
        <v>139</v>
      </c>
      <c r="K9" s="1">
        <v>0.83</v>
      </c>
    </row>
    <row r="10" spans="2:11" x14ac:dyDescent="0.3">
      <c r="B10" s="1" t="s">
        <v>33</v>
      </c>
      <c r="C10" s="1">
        <v>1.451E-2</v>
      </c>
      <c r="D10" s="1">
        <v>1.5271E-2</v>
      </c>
      <c r="E10" s="1">
        <v>1.4955E-2</v>
      </c>
      <c r="G10" s="1" t="s">
        <v>140</v>
      </c>
      <c r="H10" s="1">
        <v>0.85</v>
      </c>
      <c r="J10" s="1" t="s">
        <v>140</v>
      </c>
      <c r="K10" s="1">
        <v>0.83</v>
      </c>
    </row>
    <row r="11" spans="2:11" x14ac:dyDescent="0.3">
      <c r="B11" s="1" t="s">
        <v>37</v>
      </c>
      <c r="C11" s="1">
        <v>8.9529999999999992E-3</v>
      </c>
      <c r="D11" s="1">
        <v>8.7899999999999992E-3</v>
      </c>
      <c r="E11" s="1">
        <v>8.8090000000000009E-3</v>
      </c>
      <c r="G11" s="1" t="s">
        <v>141</v>
      </c>
      <c r="H11" s="1">
        <v>0.85</v>
      </c>
      <c r="J11" s="1" t="s">
        <v>141</v>
      </c>
      <c r="K11" s="1">
        <v>0.83</v>
      </c>
    </row>
    <row r="12" spans="2:11" x14ac:dyDescent="0.3">
      <c r="B12" s="1" t="s">
        <v>36</v>
      </c>
      <c r="C12" s="1">
        <v>8.5959999999999995E-3</v>
      </c>
      <c r="D12" s="1">
        <v>8.6149999999999994E-3</v>
      </c>
      <c r="E12" s="1">
        <v>8.5579999999999996E-3</v>
      </c>
      <c r="G12" s="1" t="s">
        <v>142</v>
      </c>
      <c r="H12" s="1">
        <v>0.8</v>
      </c>
      <c r="J12" s="1" t="s">
        <v>142</v>
      </c>
      <c r="K12" s="1">
        <v>0.81</v>
      </c>
    </row>
    <row r="13" spans="2:11" x14ac:dyDescent="0.3">
      <c r="B13" s="1" t="s">
        <v>39</v>
      </c>
      <c r="C13" s="1">
        <v>8.116E-3</v>
      </c>
      <c r="D13" s="1">
        <v>7.9159999999999994E-3</v>
      </c>
      <c r="E13" s="1">
        <v>7.8289999999999992E-3</v>
      </c>
      <c r="G13" s="1" t="s">
        <v>143</v>
      </c>
      <c r="H13" s="1">
        <v>0.8</v>
      </c>
      <c r="J13" s="1" t="s">
        <v>143</v>
      </c>
      <c r="K13" s="1">
        <v>0.81</v>
      </c>
    </row>
    <row r="14" spans="2:11" x14ac:dyDescent="0.3">
      <c r="B14" s="1" t="s">
        <v>35</v>
      </c>
      <c r="C14" s="1">
        <v>7.3049999999999999E-3</v>
      </c>
      <c r="D14" s="1">
        <v>7.2139999999999999E-3</v>
      </c>
      <c r="E14" s="1">
        <v>7.2199999999999999E-3</v>
      </c>
      <c r="G14" s="1" t="s">
        <v>144</v>
      </c>
      <c r="H14" s="1">
        <v>0.8</v>
      </c>
      <c r="J14" s="1" t="s">
        <v>144</v>
      </c>
      <c r="K14" s="1">
        <v>0.81</v>
      </c>
    </row>
    <row r="15" spans="2:11" x14ac:dyDescent="0.3">
      <c r="B15" s="1" t="s">
        <v>38</v>
      </c>
      <c r="C15" s="1">
        <v>5.1500000000000001E-3</v>
      </c>
      <c r="D15" s="1">
        <v>5.1500000000000001E-3</v>
      </c>
      <c r="E15" s="1">
        <v>5.058E-3</v>
      </c>
      <c r="G15" s="1" t="s">
        <v>145</v>
      </c>
      <c r="H15" s="1">
        <v>0.8</v>
      </c>
      <c r="J15" s="1" t="s">
        <v>145</v>
      </c>
      <c r="K15" s="1">
        <v>0.81</v>
      </c>
    </row>
    <row r="16" spans="2:11" x14ac:dyDescent="0.3">
      <c r="B16" s="1" t="s">
        <v>34</v>
      </c>
      <c r="C16" s="1">
        <v>3.7399999999999998E-3</v>
      </c>
      <c r="D16" s="1">
        <v>3.774E-3</v>
      </c>
      <c r="E16" s="1">
        <v>3.8470000000000002E-3</v>
      </c>
      <c r="G16" s="1" t="s">
        <v>146</v>
      </c>
      <c r="H16" s="1">
        <v>0.8</v>
      </c>
      <c r="J16" s="1" t="s">
        <v>146</v>
      </c>
      <c r="K16" s="1">
        <v>0.81</v>
      </c>
    </row>
    <row r="17" spans="2:11" x14ac:dyDescent="0.3">
      <c r="B17" s="1" t="s">
        <v>42</v>
      </c>
      <c r="C17" s="1">
        <v>2.5999999999999999E-3</v>
      </c>
      <c r="D17" s="1">
        <v>2.5660000000000001E-3</v>
      </c>
      <c r="E17" s="1">
        <v>2.5430000000000001E-3</v>
      </c>
      <c r="G17" s="1" t="s">
        <v>147</v>
      </c>
      <c r="H17" s="1">
        <v>0.8</v>
      </c>
      <c r="J17" s="1" t="s">
        <v>147</v>
      </c>
      <c r="K17" s="1">
        <v>0.81</v>
      </c>
    </row>
    <row r="18" spans="2:11" x14ac:dyDescent="0.3">
      <c r="B18" s="1" t="s">
        <v>41</v>
      </c>
      <c r="C18" s="1">
        <v>2.3900000000000002E-3</v>
      </c>
      <c r="D18" s="1">
        <v>2.398E-3</v>
      </c>
      <c r="E18" s="1">
        <v>2.3570000000000002E-3</v>
      </c>
      <c r="G18" s="1" t="s">
        <v>148</v>
      </c>
      <c r="H18" s="1">
        <v>0.8</v>
      </c>
      <c r="J18" s="1" t="s">
        <v>148</v>
      </c>
      <c r="K18" s="1">
        <v>0.81</v>
      </c>
    </row>
    <row r="19" spans="2:11" x14ac:dyDescent="0.3">
      <c r="B19" s="1" t="s">
        <v>44</v>
      </c>
      <c r="C19" s="1">
        <v>2.1289999999999998E-3</v>
      </c>
      <c r="D19" s="1">
        <v>2.186E-3</v>
      </c>
      <c r="E19" s="1">
        <v>2.2169999999999998E-3</v>
      </c>
      <c r="G19" s="1" t="s">
        <v>149</v>
      </c>
      <c r="H19" s="1">
        <v>0.8</v>
      </c>
      <c r="J19" s="1" t="s">
        <v>149</v>
      </c>
      <c r="K19" s="1">
        <v>0.81</v>
      </c>
    </row>
    <row r="20" spans="2:11" x14ac:dyDescent="0.3">
      <c r="B20" s="1" t="s">
        <v>40</v>
      </c>
      <c r="C20" s="1">
        <v>2.042E-3</v>
      </c>
      <c r="D20" s="1">
        <v>2.0089999999999999E-3</v>
      </c>
      <c r="E20" s="1">
        <v>1.9350000000000001E-3</v>
      </c>
      <c r="G20" s="1" t="s">
        <v>150</v>
      </c>
      <c r="H20" s="1">
        <v>0.8</v>
      </c>
      <c r="J20" s="1" t="s">
        <v>150</v>
      </c>
      <c r="K20" s="1">
        <v>0.81</v>
      </c>
    </row>
    <row r="21" spans="2:11" x14ac:dyDescent="0.3">
      <c r="B21" s="1" t="s">
        <v>43</v>
      </c>
      <c r="C21" s="1">
        <v>1.9419999999999999E-3</v>
      </c>
      <c r="D21" s="1">
        <v>1.9959999999999999E-3</v>
      </c>
      <c r="E21" s="1">
        <v>1.9550000000000001E-3</v>
      </c>
      <c r="G21" s="1" t="s">
        <v>151</v>
      </c>
      <c r="H21" s="1">
        <v>0.84</v>
      </c>
      <c r="J21" s="1" t="s">
        <v>151</v>
      </c>
      <c r="K21" s="1">
        <v>0.83</v>
      </c>
    </row>
    <row r="22" spans="2:11" x14ac:dyDescent="0.3">
      <c r="B22" s="1" t="s">
        <v>45</v>
      </c>
      <c r="C22" s="1">
        <v>1.58E-3</v>
      </c>
      <c r="D22" s="1">
        <v>1.591E-3</v>
      </c>
      <c r="E22" s="1">
        <v>1.6230000000000001E-3</v>
      </c>
      <c r="G22" s="1" t="s">
        <v>152</v>
      </c>
      <c r="H22" s="1">
        <v>0.84</v>
      </c>
      <c r="J22" s="1" t="s">
        <v>152</v>
      </c>
      <c r="K22" s="1">
        <v>0.83</v>
      </c>
    </row>
    <row r="23" spans="2:11" x14ac:dyDescent="0.3">
      <c r="B23" s="1" t="s">
        <v>46</v>
      </c>
      <c r="C23" s="1">
        <v>1.261E-3</v>
      </c>
      <c r="D23" s="1">
        <v>1.207E-3</v>
      </c>
      <c r="E23" s="1">
        <v>1.0759999999999999E-3</v>
      </c>
      <c r="G23" s="1" t="s">
        <v>153</v>
      </c>
      <c r="H23" s="1">
        <v>0.84</v>
      </c>
      <c r="J23" s="1" t="s">
        <v>153</v>
      </c>
      <c r="K23" s="1">
        <v>0.83</v>
      </c>
    </row>
    <row r="24" spans="2:11" x14ac:dyDescent="0.3">
      <c r="G24" s="1" t="s">
        <v>154</v>
      </c>
      <c r="H24" s="1">
        <v>0.84</v>
      </c>
      <c r="J24" s="1" t="s">
        <v>154</v>
      </c>
      <c r="K24" s="1">
        <v>0.83</v>
      </c>
    </row>
    <row r="25" spans="2:11" x14ac:dyDescent="0.3">
      <c r="G25" s="1" t="s">
        <v>155</v>
      </c>
      <c r="H25" s="1">
        <v>0.84</v>
      </c>
      <c r="J25" s="1" t="s">
        <v>155</v>
      </c>
      <c r="K25" s="1">
        <v>0.83</v>
      </c>
    </row>
    <row r="26" spans="2:11" x14ac:dyDescent="0.3">
      <c r="G26" s="1" t="s">
        <v>156</v>
      </c>
      <c r="H26" s="1">
        <v>0.84</v>
      </c>
      <c r="J26" s="1" t="s">
        <v>156</v>
      </c>
      <c r="K26" s="1">
        <v>0.83</v>
      </c>
    </row>
    <row r="27" spans="2:11" x14ac:dyDescent="0.3">
      <c r="G27" s="1" t="s">
        <v>157</v>
      </c>
      <c r="H27" s="1">
        <v>0.84</v>
      </c>
      <c r="J27" s="1" t="s">
        <v>157</v>
      </c>
      <c r="K27" s="1">
        <v>0.83</v>
      </c>
    </row>
    <row r="28" spans="2:11" x14ac:dyDescent="0.3">
      <c r="G28" s="1" t="s">
        <v>158</v>
      </c>
      <c r="H28" s="1">
        <v>0.84</v>
      </c>
      <c r="J28" s="1" t="s">
        <v>158</v>
      </c>
      <c r="K28" s="1">
        <v>0.83</v>
      </c>
    </row>
    <row r="29" spans="2:11" x14ac:dyDescent="0.3">
      <c r="G29" s="1" t="s">
        <v>159</v>
      </c>
      <c r="H29" s="1">
        <v>0.84</v>
      </c>
      <c r="J29" s="1" t="s">
        <v>159</v>
      </c>
      <c r="K29" s="1">
        <v>0.83</v>
      </c>
    </row>
    <row r="30" spans="2:11" x14ac:dyDescent="0.3">
      <c r="G30" s="1" t="s">
        <v>160</v>
      </c>
      <c r="H30" s="1">
        <v>0.85</v>
      </c>
      <c r="J30" s="1" t="s">
        <v>160</v>
      </c>
      <c r="K30" s="1">
        <v>0.83</v>
      </c>
    </row>
    <row r="31" spans="2:11" x14ac:dyDescent="0.3">
      <c r="G31" s="1" t="s">
        <v>161</v>
      </c>
      <c r="H31" s="1">
        <v>0.85</v>
      </c>
      <c r="J31" s="1" t="s">
        <v>161</v>
      </c>
      <c r="K31" s="1">
        <v>0.83</v>
      </c>
    </row>
    <row r="32" spans="2:11" x14ac:dyDescent="0.3">
      <c r="G32" s="1" t="s">
        <v>162</v>
      </c>
      <c r="H32" s="1">
        <v>0.85</v>
      </c>
      <c r="J32" s="1" t="s">
        <v>162</v>
      </c>
      <c r="K32" s="1">
        <v>0.83</v>
      </c>
    </row>
    <row r="33" spans="7:11" x14ac:dyDescent="0.3">
      <c r="G33" s="1" t="s">
        <v>163</v>
      </c>
      <c r="H33" s="1">
        <v>0.85</v>
      </c>
      <c r="J33" s="1" t="s">
        <v>163</v>
      </c>
      <c r="K33" s="1">
        <v>0.83</v>
      </c>
    </row>
    <row r="34" spans="7:11" x14ac:dyDescent="0.3">
      <c r="G34" s="1" t="s">
        <v>164</v>
      </c>
      <c r="H34" s="1">
        <v>0.85</v>
      </c>
      <c r="J34" s="1" t="s">
        <v>164</v>
      </c>
      <c r="K34" s="1">
        <v>0.83</v>
      </c>
    </row>
    <row r="35" spans="7:11" x14ac:dyDescent="0.3">
      <c r="G35" s="1" t="s">
        <v>165</v>
      </c>
      <c r="H35" s="1">
        <v>0.85</v>
      </c>
      <c r="J35" s="1" t="s">
        <v>165</v>
      </c>
      <c r="K35" s="1">
        <v>0.83</v>
      </c>
    </row>
    <row r="36" spans="7:11" x14ac:dyDescent="0.3">
      <c r="G36" s="1" t="s">
        <v>166</v>
      </c>
      <c r="H36" s="1">
        <v>0.85</v>
      </c>
      <c r="J36" s="1" t="s">
        <v>166</v>
      </c>
      <c r="K36" s="1">
        <v>0.83</v>
      </c>
    </row>
    <row r="37" spans="7:11" x14ac:dyDescent="0.3">
      <c r="G37" s="1" t="s">
        <v>167</v>
      </c>
      <c r="H37" s="1">
        <v>0.85</v>
      </c>
      <c r="J37" s="1" t="s">
        <v>167</v>
      </c>
      <c r="K37" s="1">
        <v>0.83</v>
      </c>
    </row>
    <row r="38" spans="7:11" x14ac:dyDescent="0.3">
      <c r="G38" s="1" t="s">
        <v>168</v>
      </c>
      <c r="H38" s="1">
        <v>0.85</v>
      </c>
      <c r="J38" s="1" t="s">
        <v>168</v>
      </c>
      <c r="K38" s="1">
        <v>0.83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86AC-5CF2-4E5E-BC80-05CFFBB29546}">
  <dimension ref="B1:K29"/>
  <sheetViews>
    <sheetView workbookViewId="0">
      <selection activeCell="J1" sqref="J1:K1048576"/>
    </sheetView>
  </sheetViews>
  <sheetFormatPr defaultRowHeight="14.4" x14ac:dyDescent="0.3"/>
  <cols>
    <col min="7" max="7" width="48.88671875" bestFit="1" customWidth="1"/>
    <col min="8" max="8" width="13.88671875" bestFit="1" customWidth="1"/>
    <col min="10" max="10" width="48.88671875" bestFit="1" customWidth="1"/>
    <col min="11" max="11" width="13.88671875" bestFit="1" customWidth="1"/>
  </cols>
  <sheetData>
    <row r="1" spans="2:11" x14ac:dyDescent="0.3">
      <c r="G1" t="s">
        <v>197</v>
      </c>
      <c r="J1" t="s">
        <v>198</v>
      </c>
    </row>
    <row r="2" spans="2:11" x14ac:dyDescent="0.3">
      <c r="B2" s="3" t="s">
        <v>27</v>
      </c>
      <c r="C2" s="3" t="s">
        <v>102</v>
      </c>
      <c r="D2" s="3" t="s">
        <v>103</v>
      </c>
      <c r="E2" s="3" t="s">
        <v>104</v>
      </c>
      <c r="G2" s="3" t="s">
        <v>108</v>
      </c>
      <c r="H2" s="3" t="s">
        <v>109</v>
      </c>
      <c r="J2" s="3" t="s">
        <v>108</v>
      </c>
      <c r="K2" s="3" t="s">
        <v>109</v>
      </c>
    </row>
    <row r="3" spans="2:11" x14ac:dyDescent="0.3">
      <c r="B3" s="1" t="s">
        <v>29</v>
      </c>
      <c r="C3" s="1">
        <v>0.85145999999999999</v>
      </c>
      <c r="D3" s="1">
        <v>0.81910799999999995</v>
      </c>
      <c r="E3" s="1">
        <v>0.78725199999999995</v>
      </c>
      <c r="G3" s="1" t="s">
        <v>169</v>
      </c>
      <c r="H3" s="1">
        <v>0.78</v>
      </c>
      <c r="J3" s="1" t="s">
        <v>169</v>
      </c>
      <c r="K3" s="1">
        <v>0.78</v>
      </c>
    </row>
    <row r="4" spans="2:11" x14ac:dyDescent="0.3">
      <c r="B4" s="1" t="s">
        <v>30</v>
      </c>
      <c r="C4" s="1">
        <v>4.7175000000000002E-2</v>
      </c>
      <c r="D4" s="1">
        <v>4.5731000000000001E-2</v>
      </c>
      <c r="E4" s="1">
        <v>4.5034999999999999E-2</v>
      </c>
      <c r="G4" s="1" t="s">
        <v>170</v>
      </c>
      <c r="H4" s="1">
        <v>0.78</v>
      </c>
      <c r="J4" s="1" t="s">
        <v>170</v>
      </c>
      <c r="K4" s="1">
        <v>0.78</v>
      </c>
    </row>
    <row r="5" spans="2:11" x14ac:dyDescent="0.3">
      <c r="B5" s="1" t="s">
        <v>31</v>
      </c>
      <c r="C5" s="1">
        <v>2.9293E-2</v>
      </c>
      <c r="D5" s="1">
        <v>2.9218999999999998E-2</v>
      </c>
      <c r="E5" s="1">
        <v>2.8414999999999999E-2</v>
      </c>
      <c r="G5" s="1" t="s">
        <v>171</v>
      </c>
      <c r="H5" s="1">
        <v>0.79</v>
      </c>
      <c r="J5" s="1" t="s">
        <v>171</v>
      </c>
      <c r="K5" s="1">
        <v>0.79</v>
      </c>
    </row>
    <row r="6" spans="2:11" x14ac:dyDescent="0.3">
      <c r="B6" s="1" t="s">
        <v>28</v>
      </c>
      <c r="C6" s="1">
        <v>2.5378000000000001E-2</v>
      </c>
      <c r="D6" s="1">
        <v>3.4882000000000003E-2</v>
      </c>
      <c r="E6" s="1">
        <v>5.0418999999999999E-2</v>
      </c>
      <c r="G6" s="1" t="s">
        <v>172</v>
      </c>
      <c r="H6" s="1">
        <v>0.78</v>
      </c>
      <c r="J6" s="1" t="s">
        <v>172</v>
      </c>
      <c r="K6" s="1">
        <v>0.79</v>
      </c>
    </row>
    <row r="7" spans="2:11" x14ac:dyDescent="0.3">
      <c r="B7" s="1" t="s">
        <v>32</v>
      </c>
      <c r="C7" s="1">
        <v>2.1661E-2</v>
      </c>
      <c r="D7" s="1">
        <v>2.2202E-2</v>
      </c>
      <c r="E7" s="1">
        <v>2.2055999999999999E-2</v>
      </c>
      <c r="G7" s="1" t="s">
        <v>173</v>
      </c>
      <c r="H7" s="1">
        <v>0.79</v>
      </c>
      <c r="J7" s="1" t="s">
        <v>173</v>
      </c>
      <c r="K7" s="1">
        <v>0.79</v>
      </c>
    </row>
    <row r="8" spans="2:11" x14ac:dyDescent="0.3">
      <c r="B8" s="1" t="s">
        <v>56</v>
      </c>
      <c r="C8" s="1">
        <v>9.0860000000000003E-3</v>
      </c>
      <c r="D8" s="1">
        <v>2.6179000000000001E-2</v>
      </c>
      <c r="E8" s="1">
        <v>3.6313999999999999E-2</v>
      </c>
      <c r="G8" s="1" t="s">
        <v>174</v>
      </c>
      <c r="H8" s="1">
        <v>0.79</v>
      </c>
      <c r="J8" s="1" t="s">
        <v>174</v>
      </c>
      <c r="K8" s="1">
        <v>0.79</v>
      </c>
    </row>
    <row r="9" spans="2:11" x14ac:dyDescent="0.3">
      <c r="B9" s="1" t="s">
        <v>38</v>
      </c>
      <c r="C9" s="1">
        <v>6.1510000000000002E-3</v>
      </c>
      <c r="D9" s="1">
        <v>6.267E-3</v>
      </c>
      <c r="E9" s="1">
        <v>6.2960000000000004E-3</v>
      </c>
      <c r="G9" s="1" t="s">
        <v>175</v>
      </c>
      <c r="H9" s="1">
        <v>0.79</v>
      </c>
      <c r="J9" s="1" t="s">
        <v>175</v>
      </c>
      <c r="K9" s="1">
        <v>0.79</v>
      </c>
    </row>
    <row r="10" spans="2:11" x14ac:dyDescent="0.3">
      <c r="B10" s="1" t="s">
        <v>33</v>
      </c>
      <c r="C10" s="1">
        <v>5.3010000000000002E-3</v>
      </c>
      <c r="D10" s="1">
        <v>7.1040000000000001E-3</v>
      </c>
      <c r="E10" s="1">
        <v>7.5690000000000002E-3</v>
      </c>
      <c r="G10" s="1" t="s">
        <v>176</v>
      </c>
      <c r="H10" s="1">
        <v>0.79</v>
      </c>
      <c r="J10" s="1" t="s">
        <v>176</v>
      </c>
      <c r="K10" s="1">
        <v>0.8</v>
      </c>
    </row>
    <row r="11" spans="2:11" x14ac:dyDescent="0.3">
      <c r="B11" s="1" t="s">
        <v>34</v>
      </c>
      <c r="C11" s="1">
        <v>1.152E-3</v>
      </c>
      <c r="D11" s="1">
        <v>1.134E-3</v>
      </c>
      <c r="E11" s="1">
        <v>1.1789999999999999E-3</v>
      </c>
      <c r="G11" s="1" t="s">
        <v>177</v>
      </c>
      <c r="H11" s="1">
        <v>0.8</v>
      </c>
      <c r="J11" s="1" t="s">
        <v>177</v>
      </c>
      <c r="K11" s="1">
        <v>0.8</v>
      </c>
    </row>
    <row r="12" spans="2:11" x14ac:dyDescent="0.3">
      <c r="B12" s="1" t="s">
        <v>40</v>
      </c>
      <c r="C12" s="1">
        <v>9.2000000000000003E-4</v>
      </c>
      <c r="D12" s="1">
        <v>1.235E-3</v>
      </c>
      <c r="E12" s="1">
        <v>1.488E-3</v>
      </c>
      <c r="G12" s="1" t="s">
        <v>178</v>
      </c>
      <c r="H12" s="1">
        <v>0.8</v>
      </c>
      <c r="J12" s="1" t="s">
        <v>178</v>
      </c>
      <c r="K12" s="1">
        <v>0.8</v>
      </c>
    </row>
    <row r="13" spans="2:11" x14ac:dyDescent="0.3">
      <c r="B13" s="1" t="s">
        <v>37</v>
      </c>
      <c r="C13" s="1">
        <v>8.1099999999999998E-4</v>
      </c>
      <c r="D13" s="1">
        <v>1.619E-3</v>
      </c>
      <c r="E13" s="1">
        <v>2.274E-3</v>
      </c>
      <c r="G13" s="1" t="s">
        <v>179</v>
      </c>
      <c r="H13" s="1">
        <v>0.81</v>
      </c>
      <c r="J13" s="1" t="s">
        <v>179</v>
      </c>
      <c r="K13" s="1">
        <v>0.81</v>
      </c>
    </row>
    <row r="14" spans="2:11" x14ac:dyDescent="0.3">
      <c r="B14" s="1" t="s">
        <v>43</v>
      </c>
      <c r="C14" s="1">
        <v>7.7399999999999995E-4</v>
      </c>
      <c r="D14" s="1">
        <v>1.204E-3</v>
      </c>
      <c r="E14" s="1">
        <v>1.5319999999999999E-3</v>
      </c>
      <c r="G14" s="1" t="s">
        <v>180</v>
      </c>
      <c r="H14" s="1">
        <v>0.82</v>
      </c>
      <c r="J14" s="1" t="s">
        <v>180</v>
      </c>
      <c r="K14" s="1">
        <v>0.82</v>
      </c>
    </row>
    <row r="15" spans="2:11" x14ac:dyDescent="0.3">
      <c r="B15" s="1" t="s">
        <v>35</v>
      </c>
      <c r="C15" s="1">
        <v>5.9699999999999998E-4</v>
      </c>
      <c r="D15" s="1">
        <v>9.2599999999999996E-4</v>
      </c>
      <c r="E15" s="1">
        <v>2.598E-3</v>
      </c>
      <c r="G15" s="1" t="s">
        <v>181</v>
      </c>
      <c r="H15" s="1">
        <v>0.81</v>
      </c>
      <c r="J15" s="1" t="s">
        <v>181</v>
      </c>
      <c r="K15" s="1">
        <v>0.81</v>
      </c>
    </row>
    <row r="16" spans="2:11" x14ac:dyDescent="0.3">
      <c r="B16" s="1" t="s">
        <v>57</v>
      </c>
      <c r="C16" s="1">
        <v>2.24E-4</v>
      </c>
      <c r="D16" s="1">
        <v>2.2060000000000001E-3</v>
      </c>
      <c r="E16" s="1">
        <v>3.787E-3</v>
      </c>
      <c r="G16" s="1" t="s">
        <v>182</v>
      </c>
      <c r="H16" s="1">
        <v>0.82</v>
      </c>
      <c r="J16" s="1" t="s">
        <v>182</v>
      </c>
      <c r="K16" s="1">
        <v>0.82</v>
      </c>
    </row>
    <row r="17" spans="2:11" x14ac:dyDescent="0.3">
      <c r="B17" s="1" t="s">
        <v>41</v>
      </c>
      <c r="C17" s="1">
        <v>1.5999999999999999E-5</v>
      </c>
      <c r="D17" s="1">
        <v>1.5E-5</v>
      </c>
      <c r="E17" s="1">
        <v>1.5E-5</v>
      </c>
      <c r="G17" s="1" t="s">
        <v>183</v>
      </c>
      <c r="H17" s="1">
        <v>0.83</v>
      </c>
      <c r="J17" s="1" t="s">
        <v>183</v>
      </c>
      <c r="K17" s="1">
        <v>0.83</v>
      </c>
    </row>
    <row r="18" spans="2:11" x14ac:dyDescent="0.3">
      <c r="B18" s="1" t="s">
        <v>42</v>
      </c>
      <c r="C18" s="1">
        <v>0</v>
      </c>
      <c r="D18" s="1">
        <v>3.1500000000000001E-4</v>
      </c>
      <c r="E18" s="1">
        <v>5.3700000000000004E-4</v>
      </c>
      <c r="G18" s="1" t="s">
        <v>184</v>
      </c>
      <c r="H18" s="1">
        <v>0.82</v>
      </c>
      <c r="J18" s="1" t="s">
        <v>184</v>
      </c>
      <c r="K18" s="1">
        <v>0.82</v>
      </c>
    </row>
    <row r="19" spans="2:11" x14ac:dyDescent="0.3">
      <c r="B19" s="1" t="s">
        <v>44</v>
      </c>
      <c r="C19" s="1">
        <v>0</v>
      </c>
      <c r="D19" s="1">
        <v>4.2200000000000001E-4</v>
      </c>
      <c r="E19" s="1">
        <v>5.2499999999999997E-4</v>
      </c>
      <c r="G19" s="1" t="s">
        <v>185</v>
      </c>
      <c r="H19" s="1">
        <v>0.83</v>
      </c>
      <c r="J19" s="1" t="s">
        <v>185</v>
      </c>
      <c r="K19" s="1">
        <v>0.83</v>
      </c>
    </row>
    <row r="20" spans="2:11" x14ac:dyDescent="0.3">
      <c r="B20" s="1" t="s">
        <v>45</v>
      </c>
      <c r="C20" s="1">
        <v>0</v>
      </c>
      <c r="D20" s="1">
        <v>0</v>
      </c>
      <c r="E20" s="1">
        <v>1.5200000000000001E-4</v>
      </c>
      <c r="G20" s="1" t="s">
        <v>186</v>
      </c>
      <c r="H20" s="1">
        <v>0.84</v>
      </c>
      <c r="J20" s="1" t="s">
        <v>186</v>
      </c>
      <c r="K20" s="1">
        <v>0.84</v>
      </c>
    </row>
    <row r="21" spans="2:11" x14ac:dyDescent="0.3">
      <c r="B21" s="1" t="s">
        <v>39</v>
      </c>
      <c r="C21" s="1">
        <v>0</v>
      </c>
      <c r="D21" s="1">
        <v>6.3E-5</v>
      </c>
      <c r="E21" s="1">
        <v>5.7399999999999997E-4</v>
      </c>
      <c r="G21" s="1" t="s">
        <v>187</v>
      </c>
      <c r="H21" s="1">
        <v>0.81</v>
      </c>
      <c r="J21" s="1" t="s">
        <v>187</v>
      </c>
      <c r="K21" s="1">
        <v>0.81</v>
      </c>
    </row>
    <row r="22" spans="2:11" x14ac:dyDescent="0.3">
      <c r="B22" s="1" t="s">
        <v>46</v>
      </c>
      <c r="C22" s="1">
        <v>0</v>
      </c>
      <c r="D22" s="1">
        <v>0</v>
      </c>
      <c r="E22" s="1">
        <v>0</v>
      </c>
      <c r="G22" s="1" t="s">
        <v>188</v>
      </c>
      <c r="H22" s="1">
        <v>0.82</v>
      </c>
      <c r="J22" s="1" t="s">
        <v>188</v>
      </c>
      <c r="K22" s="1">
        <v>0.82</v>
      </c>
    </row>
    <row r="23" spans="2:11" x14ac:dyDescent="0.3">
      <c r="G23" s="1" t="s">
        <v>189</v>
      </c>
      <c r="H23" s="1">
        <v>0.83</v>
      </c>
      <c r="J23" s="1" t="s">
        <v>189</v>
      </c>
      <c r="K23" s="1">
        <v>0.83</v>
      </c>
    </row>
    <row r="24" spans="2:11" x14ac:dyDescent="0.3">
      <c r="G24" s="1" t="s">
        <v>190</v>
      </c>
      <c r="H24" s="1">
        <v>0.82</v>
      </c>
      <c r="J24" s="1" t="s">
        <v>190</v>
      </c>
      <c r="K24" s="1">
        <v>0.82</v>
      </c>
    </row>
    <row r="25" spans="2:11" x14ac:dyDescent="0.3">
      <c r="G25" s="1" t="s">
        <v>191</v>
      </c>
      <c r="H25" s="1">
        <v>0.84</v>
      </c>
      <c r="J25" s="1" t="s">
        <v>191</v>
      </c>
      <c r="K25" s="1">
        <v>0.84</v>
      </c>
    </row>
    <row r="26" spans="2:11" x14ac:dyDescent="0.3">
      <c r="G26" s="1" t="s">
        <v>192</v>
      </c>
      <c r="H26" s="1">
        <v>0.85</v>
      </c>
      <c r="J26" s="1" t="s">
        <v>192</v>
      </c>
      <c r="K26" s="1">
        <v>0.85</v>
      </c>
    </row>
    <row r="27" spans="2:11" x14ac:dyDescent="0.3">
      <c r="G27" s="1" t="s">
        <v>193</v>
      </c>
      <c r="H27" s="1">
        <v>0.83</v>
      </c>
      <c r="J27" s="1" t="s">
        <v>193</v>
      </c>
      <c r="K27" s="1">
        <v>0.83</v>
      </c>
    </row>
    <row r="28" spans="2:11" x14ac:dyDescent="0.3">
      <c r="G28" s="1" t="s">
        <v>194</v>
      </c>
      <c r="H28" s="1">
        <v>0.85</v>
      </c>
      <c r="J28" s="1" t="s">
        <v>194</v>
      </c>
      <c r="K28" s="1">
        <v>0.85</v>
      </c>
    </row>
    <row r="29" spans="2:11" x14ac:dyDescent="0.3">
      <c r="G29" s="1" t="s">
        <v>195</v>
      </c>
      <c r="H29" s="1">
        <v>0.86</v>
      </c>
      <c r="J29" s="1" t="s">
        <v>195</v>
      </c>
      <c r="K29" s="1">
        <v>0.86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84BE-0950-4E92-9FD3-5CB8A31AC265}">
  <dimension ref="B1:K29"/>
  <sheetViews>
    <sheetView workbookViewId="0">
      <selection activeCell="L14" sqref="L14"/>
    </sheetView>
  </sheetViews>
  <sheetFormatPr defaultRowHeight="14.4" x14ac:dyDescent="0.3"/>
  <cols>
    <col min="7" max="7" width="48.88671875" bestFit="1" customWidth="1"/>
    <col min="8" max="8" width="13.88671875" bestFit="1" customWidth="1"/>
    <col min="10" max="10" width="48.88671875" bestFit="1" customWidth="1"/>
    <col min="11" max="11" width="13.88671875" bestFit="1" customWidth="1"/>
  </cols>
  <sheetData>
    <row r="1" spans="2:11" x14ac:dyDescent="0.3">
      <c r="G1" t="s">
        <v>197</v>
      </c>
      <c r="J1" t="s">
        <v>198</v>
      </c>
    </row>
    <row r="2" spans="2:11" x14ac:dyDescent="0.3">
      <c r="B2" s="1" t="s">
        <v>27</v>
      </c>
      <c r="C2" s="1" t="s">
        <v>102</v>
      </c>
      <c r="D2" s="1" t="s">
        <v>103</v>
      </c>
      <c r="E2" s="1" t="s">
        <v>104</v>
      </c>
      <c r="G2" s="3" t="s">
        <v>108</v>
      </c>
      <c r="H2" s="3" t="s">
        <v>109</v>
      </c>
      <c r="J2" s="3" t="s">
        <v>108</v>
      </c>
      <c r="K2" s="3" t="s">
        <v>109</v>
      </c>
    </row>
    <row r="3" spans="2:11" x14ac:dyDescent="0.3">
      <c r="B3" s="1" t="s">
        <v>29</v>
      </c>
      <c r="C3" s="1">
        <v>0.78725199999999995</v>
      </c>
      <c r="D3" s="1">
        <v>0.78725199999999995</v>
      </c>
      <c r="E3" s="1">
        <v>0.78725199999999995</v>
      </c>
      <c r="G3" s="1" t="s">
        <v>169</v>
      </c>
      <c r="H3" s="1">
        <v>0.8</v>
      </c>
      <c r="J3" s="1" t="s">
        <v>169</v>
      </c>
      <c r="K3" s="1">
        <v>0.8</v>
      </c>
    </row>
    <row r="4" spans="2:11" x14ac:dyDescent="0.3">
      <c r="B4" s="1" t="s">
        <v>28</v>
      </c>
      <c r="C4" s="1">
        <v>5.0418999999999999E-2</v>
      </c>
      <c r="D4" s="1">
        <v>5.0418999999999999E-2</v>
      </c>
      <c r="E4" s="1">
        <v>5.0418999999999999E-2</v>
      </c>
      <c r="G4" s="1" t="s">
        <v>170</v>
      </c>
      <c r="H4" s="1">
        <v>0.82</v>
      </c>
      <c r="J4" s="1" t="s">
        <v>170</v>
      </c>
      <c r="K4" s="1">
        <v>0.82</v>
      </c>
    </row>
    <row r="5" spans="2:11" x14ac:dyDescent="0.3">
      <c r="B5" s="1" t="s">
        <v>30</v>
      </c>
      <c r="C5" s="1">
        <v>4.5034999999999999E-2</v>
      </c>
      <c r="D5" s="1">
        <v>4.5034999999999999E-2</v>
      </c>
      <c r="E5" s="1">
        <v>4.5034999999999999E-2</v>
      </c>
      <c r="G5" s="1" t="s">
        <v>171</v>
      </c>
      <c r="H5" s="1">
        <v>0.83</v>
      </c>
      <c r="J5" s="1" t="s">
        <v>171</v>
      </c>
      <c r="K5" s="1">
        <v>0.83</v>
      </c>
    </row>
    <row r="6" spans="2:11" x14ac:dyDescent="0.3">
      <c r="B6" s="1" t="s">
        <v>56</v>
      </c>
      <c r="C6" s="1">
        <v>3.6313999999999999E-2</v>
      </c>
      <c r="D6" s="1">
        <v>3.6313999999999999E-2</v>
      </c>
      <c r="E6" s="1">
        <v>3.6313999999999999E-2</v>
      </c>
      <c r="G6" s="1" t="s">
        <v>172</v>
      </c>
      <c r="H6" s="1">
        <v>0.81</v>
      </c>
      <c r="J6" s="1" t="s">
        <v>172</v>
      </c>
      <c r="K6" s="1">
        <v>0.81</v>
      </c>
    </row>
    <row r="7" spans="2:11" x14ac:dyDescent="0.3">
      <c r="B7" s="1" t="s">
        <v>31</v>
      </c>
      <c r="C7" s="1">
        <v>2.8414999999999999E-2</v>
      </c>
      <c r="D7" s="1">
        <v>2.8414999999999999E-2</v>
      </c>
      <c r="E7" s="1">
        <v>2.8414999999999999E-2</v>
      </c>
      <c r="G7" s="1" t="s">
        <v>173</v>
      </c>
      <c r="H7" s="1">
        <v>0.83</v>
      </c>
      <c r="J7" s="1" t="s">
        <v>173</v>
      </c>
      <c r="K7" s="1">
        <v>0.83</v>
      </c>
    </row>
    <row r="8" spans="2:11" x14ac:dyDescent="0.3">
      <c r="B8" s="1" t="s">
        <v>32</v>
      </c>
      <c r="C8" s="1">
        <v>2.2055999999999999E-2</v>
      </c>
      <c r="D8" s="1">
        <v>2.2055999999999999E-2</v>
      </c>
      <c r="E8" s="1">
        <v>2.2055999999999999E-2</v>
      </c>
      <c r="G8" s="1" t="s">
        <v>174</v>
      </c>
      <c r="H8" s="1">
        <v>0.84</v>
      </c>
      <c r="J8" s="1" t="s">
        <v>174</v>
      </c>
      <c r="K8" s="1">
        <v>0.84</v>
      </c>
    </row>
    <row r="9" spans="2:11" x14ac:dyDescent="0.3">
      <c r="B9" s="1" t="s">
        <v>33</v>
      </c>
      <c r="C9" s="1">
        <v>7.5690000000000002E-3</v>
      </c>
      <c r="D9" s="1">
        <v>7.5690000000000002E-3</v>
      </c>
      <c r="E9" s="1">
        <v>7.5690000000000002E-3</v>
      </c>
      <c r="G9" s="1" t="s">
        <v>175</v>
      </c>
      <c r="H9" s="1">
        <v>0.82</v>
      </c>
      <c r="J9" s="1" t="s">
        <v>175</v>
      </c>
      <c r="K9" s="1">
        <v>0.82</v>
      </c>
    </row>
    <row r="10" spans="2:11" x14ac:dyDescent="0.3">
      <c r="B10" s="1" t="s">
        <v>38</v>
      </c>
      <c r="C10" s="1">
        <v>6.2960000000000004E-3</v>
      </c>
      <c r="D10" s="1">
        <v>6.2960000000000004E-3</v>
      </c>
      <c r="E10" s="1">
        <v>6.2960000000000004E-3</v>
      </c>
      <c r="G10" s="1" t="s">
        <v>176</v>
      </c>
      <c r="H10" s="1">
        <v>0.83</v>
      </c>
      <c r="J10" s="1" t="s">
        <v>176</v>
      </c>
      <c r="K10" s="1">
        <v>0.84</v>
      </c>
    </row>
    <row r="11" spans="2:11" x14ac:dyDescent="0.3">
      <c r="B11" s="1" t="s">
        <v>57</v>
      </c>
      <c r="C11" s="1">
        <v>3.787E-3</v>
      </c>
      <c r="D11" s="1">
        <v>3.787E-3</v>
      </c>
      <c r="E11" s="1">
        <v>3.787E-3</v>
      </c>
      <c r="G11" s="1" t="s">
        <v>177</v>
      </c>
      <c r="H11" s="1">
        <v>0.84</v>
      </c>
      <c r="J11" s="1" t="s">
        <v>177</v>
      </c>
      <c r="K11" s="1">
        <v>0.85</v>
      </c>
    </row>
    <row r="12" spans="2:11" x14ac:dyDescent="0.3">
      <c r="B12" s="1" t="s">
        <v>35</v>
      </c>
      <c r="C12" s="1">
        <v>2.598E-3</v>
      </c>
      <c r="D12" s="1">
        <v>2.598E-3</v>
      </c>
      <c r="E12" s="1">
        <v>2.598E-3</v>
      </c>
      <c r="G12" s="1" t="s">
        <v>178</v>
      </c>
      <c r="H12" s="1">
        <v>0.86</v>
      </c>
      <c r="J12" s="1" t="s">
        <v>178</v>
      </c>
      <c r="K12" s="1">
        <v>0.86</v>
      </c>
    </row>
    <row r="13" spans="2:11" x14ac:dyDescent="0.3">
      <c r="B13" s="1" t="s">
        <v>37</v>
      </c>
      <c r="C13" s="1">
        <v>2.274E-3</v>
      </c>
      <c r="D13" s="1">
        <v>2.274E-3</v>
      </c>
      <c r="E13" s="1">
        <v>2.274E-3</v>
      </c>
      <c r="G13" s="1" t="s">
        <v>179</v>
      </c>
      <c r="H13" s="1">
        <v>0.87</v>
      </c>
      <c r="J13" s="1" t="s">
        <v>179</v>
      </c>
      <c r="K13" s="1">
        <v>0.88</v>
      </c>
    </row>
    <row r="14" spans="2:11" x14ac:dyDescent="0.3">
      <c r="B14" s="1" t="s">
        <v>36</v>
      </c>
      <c r="C14" s="1">
        <v>1.983E-3</v>
      </c>
      <c r="D14" s="1">
        <v>1.983E-3</v>
      </c>
      <c r="E14" s="1">
        <v>1.983E-3</v>
      </c>
      <c r="G14" s="1" t="s">
        <v>180</v>
      </c>
      <c r="H14" s="1">
        <v>0.88</v>
      </c>
      <c r="J14" s="1" t="s">
        <v>180</v>
      </c>
      <c r="K14" s="1">
        <v>0.88</v>
      </c>
    </row>
    <row r="15" spans="2:11" x14ac:dyDescent="0.3">
      <c r="B15" s="1" t="s">
        <v>43</v>
      </c>
      <c r="C15" s="1">
        <v>1.5319999999999999E-3</v>
      </c>
      <c r="D15" s="1">
        <v>1.5319999999999999E-3</v>
      </c>
      <c r="E15" s="1">
        <v>1.5319999999999999E-3</v>
      </c>
      <c r="G15" s="1" t="s">
        <v>181</v>
      </c>
      <c r="H15" s="1">
        <v>0.87</v>
      </c>
      <c r="J15" s="1" t="s">
        <v>181</v>
      </c>
      <c r="K15" s="1">
        <v>0.87</v>
      </c>
    </row>
    <row r="16" spans="2:11" x14ac:dyDescent="0.3">
      <c r="B16" s="1" t="s">
        <v>40</v>
      </c>
      <c r="C16" s="1">
        <v>1.488E-3</v>
      </c>
      <c r="D16" s="1">
        <v>1.488E-3</v>
      </c>
      <c r="E16" s="1">
        <v>1.488E-3</v>
      </c>
      <c r="G16" s="1" t="s">
        <v>182</v>
      </c>
      <c r="H16" s="1">
        <v>0.88</v>
      </c>
      <c r="J16" s="1" t="s">
        <v>182</v>
      </c>
      <c r="K16" s="1">
        <v>0.88</v>
      </c>
    </row>
    <row r="17" spans="2:11" x14ac:dyDescent="0.3">
      <c r="B17" s="1" t="s">
        <v>34</v>
      </c>
      <c r="C17" s="1">
        <v>1.1789999999999999E-3</v>
      </c>
      <c r="D17" s="1">
        <v>1.1789999999999999E-3</v>
      </c>
      <c r="E17" s="1">
        <v>1.1789999999999999E-3</v>
      </c>
      <c r="G17" s="1" t="s">
        <v>183</v>
      </c>
      <c r="H17" s="1">
        <v>0.89</v>
      </c>
      <c r="J17" s="1" t="s">
        <v>183</v>
      </c>
      <c r="K17" s="1">
        <v>0.89</v>
      </c>
    </row>
    <row r="18" spans="2:11" x14ac:dyDescent="0.3">
      <c r="B18" s="1" t="s">
        <v>39</v>
      </c>
      <c r="C18" s="1">
        <v>5.7399999999999997E-4</v>
      </c>
      <c r="D18" s="1">
        <v>5.7399999999999997E-4</v>
      </c>
      <c r="E18" s="1">
        <v>5.7399999999999997E-4</v>
      </c>
      <c r="G18" s="1" t="s">
        <v>184</v>
      </c>
      <c r="H18" s="1">
        <v>0.87</v>
      </c>
      <c r="J18" s="1" t="s">
        <v>184</v>
      </c>
      <c r="K18" s="1">
        <v>0.88</v>
      </c>
    </row>
    <row r="19" spans="2:11" x14ac:dyDescent="0.3">
      <c r="B19" s="1" t="s">
        <v>42</v>
      </c>
      <c r="C19" s="1">
        <v>5.3700000000000004E-4</v>
      </c>
      <c r="D19" s="1">
        <v>5.3700000000000004E-4</v>
      </c>
      <c r="E19" s="1">
        <v>5.3700000000000004E-4</v>
      </c>
      <c r="G19" s="1" t="s">
        <v>185</v>
      </c>
      <c r="H19" s="1">
        <v>0.89</v>
      </c>
      <c r="J19" s="1" t="s">
        <v>185</v>
      </c>
      <c r="K19" s="1">
        <v>0.89</v>
      </c>
    </row>
    <row r="20" spans="2:11" x14ac:dyDescent="0.3">
      <c r="B20" s="1" t="s">
        <v>44</v>
      </c>
      <c r="C20" s="1">
        <v>5.2499999999999997E-4</v>
      </c>
      <c r="D20" s="1">
        <v>5.2499999999999997E-4</v>
      </c>
      <c r="E20" s="1">
        <v>5.2499999999999997E-4</v>
      </c>
      <c r="G20" s="1" t="s">
        <v>186</v>
      </c>
      <c r="H20" s="1">
        <v>0.89</v>
      </c>
      <c r="J20" s="1" t="s">
        <v>186</v>
      </c>
      <c r="K20" s="1">
        <v>0.89</v>
      </c>
    </row>
    <row r="21" spans="2:11" x14ac:dyDescent="0.3">
      <c r="B21" s="1" t="s">
        <v>45</v>
      </c>
      <c r="C21" s="1">
        <v>1.5200000000000001E-4</v>
      </c>
      <c r="D21" s="1">
        <v>1.5200000000000001E-4</v>
      </c>
      <c r="E21" s="1">
        <v>1.5200000000000001E-4</v>
      </c>
      <c r="G21" s="1" t="s">
        <v>187</v>
      </c>
      <c r="H21" s="1">
        <v>0.88</v>
      </c>
      <c r="J21" s="1" t="s">
        <v>187</v>
      </c>
      <c r="K21" s="1">
        <v>0.88</v>
      </c>
    </row>
    <row r="22" spans="2:11" x14ac:dyDescent="0.3">
      <c r="B22" s="1" t="s">
        <v>41</v>
      </c>
      <c r="C22" s="1">
        <v>1.5E-5</v>
      </c>
      <c r="D22" s="1">
        <v>1.5E-5</v>
      </c>
      <c r="E22" s="1">
        <v>1.5E-5</v>
      </c>
      <c r="G22" s="1" t="s">
        <v>188</v>
      </c>
      <c r="H22" s="1">
        <v>0.88</v>
      </c>
      <c r="J22" s="1" t="s">
        <v>188</v>
      </c>
      <c r="K22" s="1">
        <v>0.88</v>
      </c>
    </row>
    <row r="23" spans="2:11" x14ac:dyDescent="0.3">
      <c r="B23" s="1" t="s">
        <v>46</v>
      </c>
      <c r="C23" s="1">
        <v>0</v>
      </c>
      <c r="D23" s="1">
        <v>0</v>
      </c>
      <c r="E23" s="1">
        <v>0</v>
      </c>
      <c r="G23" s="1" t="s">
        <v>189</v>
      </c>
      <c r="H23" s="1">
        <v>0.89</v>
      </c>
      <c r="J23" s="1" t="s">
        <v>189</v>
      </c>
      <c r="K23" s="1">
        <v>0.89</v>
      </c>
    </row>
    <row r="24" spans="2:11" x14ac:dyDescent="0.3">
      <c r="G24" s="1" t="s">
        <v>190</v>
      </c>
      <c r="H24" s="1">
        <v>0.88</v>
      </c>
      <c r="J24" s="1" t="s">
        <v>190</v>
      </c>
      <c r="K24" s="1">
        <v>0.88</v>
      </c>
    </row>
    <row r="25" spans="2:11" x14ac:dyDescent="0.3">
      <c r="G25" s="1" t="s">
        <v>191</v>
      </c>
      <c r="H25" s="1">
        <v>0.89</v>
      </c>
      <c r="J25" s="1" t="s">
        <v>191</v>
      </c>
      <c r="K25" s="1">
        <v>0.89</v>
      </c>
    </row>
    <row r="26" spans="2:11" x14ac:dyDescent="0.3">
      <c r="G26" s="1" t="s">
        <v>192</v>
      </c>
      <c r="H26" s="1">
        <v>0.89</v>
      </c>
      <c r="J26" s="1" t="s">
        <v>192</v>
      </c>
      <c r="K26" s="1">
        <v>0.9</v>
      </c>
    </row>
    <row r="27" spans="2:11" x14ac:dyDescent="0.3">
      <c r="G27" s="1" t="s">
        <v>193</v>
      </c>
      <c r="H27" s="1">
        <v>0.89</v>
      </c>
      <c r="J27" s="1" t="s">
        <v>193</v>
      </c>
      <c r="K27" s="1">
        <v>0.89</v>
      </c>
    </row>
    <row r="28" spans="2:11" x14ac:dyDescent="0.3">
      <c r="G28" s="1" t="s">
        <v>194</v>
      </c>
      <c r="H28" s="1">
        <v>0.89</v>
      </c>
      <c r="J28" s="1" t="s">
        <v>194</v>
      </c>
      <c r="K28" s="1">
        <v>0.9</v>
      </c>
    </row>
    <row r="29" spans="2:11" x14ac:dyDescent="0.3">
      <c r="G29" s="1" t="s">
        <v>195</v>
      </c>
      <c r="H29" s="1">
        <v>0.9</v>
      </c>
      <c r="J29" s="1" t="s">
        <v>195</v>
      </c>
      <c r="K29" s="1">
        <v>0.9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716B-B120-43F6-A79F-A8F8DD222B92}">
  <dimension ref="B1:H16"/>
  <sheetViews>
    <sheetView topLeftCell="A6" workbookViewId="0">
      <selection activeCell="M9" sqref="M9"/>
    </sheetView>
  </sheetViews>
  <sheetFormatPr defaultRowHeight="14.4" x14ac:dyDescent="0.3"/>
  <cols>
    <col min="2" max="2" width="12.33203125" customWidth="1"/>
    <col min="3" max="3" width="20.6640625" customWidth="1"/>
  </cols>
  <sheetData>
    <row r="1" spans="2:8" x14ac:dyDescent="0.3">
      <c r="B1" t="s">
        <v>197</v>
      </c>
    </row>
    <row r="2" spans="2:8" ht="28.8" x14ac:dyDescent="0.3">
      <c r="B2" s="7" t="s">
        <v>59</v>
      </c>
      <c r="C2" s="7" t="s">
        <v>196</v>
      </c>
      <c r="D2" s="7" t="s">
        <v>54</v>
      </c>
      <c r="E2" s="7" t="s">
        <v>75</v>
      </c>
      <c r="F2" s="7" t="s">
        <v>76</v>
      </c>
      <c r="G2" s="7" t="s">
        <v>77</v>
      </c>
      <c r="H2" s="7" t="s">
        <v>78</v>
      </c>
    </row>
    <row r="3" spans="2:8" ht="28.8" x14ac:dyDescent="0.3">
      <c r="B3" s="6" t="s">
        <v>79</v>
      </c>
      <c r="C3" s="6" t="s">
        <v>116</v>
      </c>
      <c r="D3" s="6">
        <v>0.68</v>
      </c>
      <c r="E3" s="6">
        <v>0.94</v>
      </c>
      <c r="F3" s="6">
        <v>0.62</v>
      </c>
      <c r="G3" s="6">
        <v>0.75</v>
      </c>
      <c r="H3" s="6">
        <v>0.75</v>
      </c>
    </row>
    <row r="4" spans="2:8" ht="28.8" x14ac:dyDescent="0.3">
      <c r="B4" s="6" t="s">
        <v>80</v>
      </c>
      <c r="C4" s="6" t="s">
        <v>132</v>
      </c>
      <c r="D4" s="6">
        <v>0.71</v>
      </c>
      <c r="E4" s="6">
        <v>0.89</v>
      </c>
      <c r="F4" s="6">
        <v>0.71</v>
      </c>
      <c r="G4" s="6">
        <v>0.79</v>
      </c>
      <c r="H4" s="6">
        <v>0.71</v>
      </c>
    </row>
    <row r="5" spans="2:8" ht="43.2" x14ac:dyDescent="0.3">
      <c r="B5" s="6" t="s">
        <v>81</v>
      </c>
      <c r="C5" s="6" t="s">
        <v>165</v>
      </c>
      <c r="D5" s="6">
        <v>0.72</v>
      </c>
      <c r="E5" s="6">
        <v>0.89</v>
      </c>
      <c r="F5" s="6">
        <v>0.73</v>
      </c>
      <c r="G5" s="6">
        <v>0.81</v>
      </c>
      <c r="H5" s="6">
        <v>0.71</v>
      </c>
    </row>
    <row r="6" spans="2:8" ht="43.2" x14ac:dyDescent="0.3">
      <c r="B6" s="6" t="s">
        <v>82</v>
      </c>
      <c r="C6" s="6" t="s">
        <v>195</v>
      </c>
      <c r="D6" s="6">
        <v>0.72</v>
      </c>
      <c r="E6" s="6">
        <v>0.92</v>
      </c>
      <c r="F6" s="6">
        <v>0.7</v>
      </c>
      <c r="G6" s="6">
        <v>0.79</v>
      </c>
      <c r="H6" s="6">
        <v>0.74</v>
      </c>
    </row>
    <row r="7" spans="2:8" ht="43.2" x14ac:dyDescent="0.3">
      <c r="B7" s="6" t="s">
        <v>83</v>
      </c>
      <c r="C7" s="6" t="s">
        <v>195</v>
      </c>
      <c r="D7" s="6">
        <v>0.22</v>
      </c>
      <c r="E7" s="6">
        <v>0.88</v>
      </c>
      <c r="F7" s="6">
        <v>0</v>
      </c>
      <c r="G7" s="6">
        <v>0.01</v>
      </c>
      <c r="H7" s="6">
        <v>0.5</v>
      </c>
    </row>
    <row r="10" spans="2:8" ht="28.8" x14ac:dyDescent="0.3">
      <c r="B10" s="8" t="s">
        <v>198</v>
      </c>
    </row>
    <row r="11" spans="2:8" ht="28.8" x14ac:dyDescent="0.3">
      <c r="B11" s="7" t="s">
        <v>59</v>
      </c>
      <c r="C11" s="7" t="s">
        <v>108</v>
      </c>
      <c r="D11" s="7" t="s">
        <v>54</v>
      </c>
      <c r="E11" s="7" t="s">
        <v>75</v>
      </c>
      <c r="F11" s="7" t="s">
        <v>76</v>
      </c>
      <c r="G11" s="7" t="s">
        <v>77</v>
      </c>
      <c r="H11" s="7" t="s">
        <v>78</v>
      </c>
    </row>
    <row r="12" spans="2:8" ht="28.8" x14ac:dyDescent="0.3">
      <c r="B12" s="6" t="s">
        <v>79</v>
      </c>
      <c r="C12" s="6" t="s">
        <v>201</v>
      </c>
      <c r="D12" s="6">
        <v>0.68</v>
      </c>
      <c r="E12" s="6">
        <v>0.94</v>
      </c>
      <c r="F12" s="6">
        <v>0.62</v>
      </c>
      <c r="G12" s="6">
        <v>0.75</v>
      </c>
      <c r="H12" s="6">
        <v>0.74</v>
      </c>
    </row>
    <row r="13" spans="2:8" ht="28.8" x14ac:dyDescent="0.3">
      <c r="B13" s="6" t="s">
        <v>80</v>
      </c>
      <c r="C13" s="6" t="s">
        <v>122</v>
      </c>
      <c r="D13" s="6">
        <v>0.71</v>
      </c>
      <c r="E13" s="6">
        <v>0.91</v>
      </c>
      <c r="F13" s="6">
        <v>0.69</v>
      </c>
      <c r="G13" s="6">
        <v>0.79</v>
      </c>
      <c r="H13" s="6">
        <v>0.73</v>
      </c>
    </row>
    <row r="14" spans="2:8" ht="43.2" x14ac:dyDescent="0.3">
      <c r="B14" s="6" t="s">
        <v>81</v>
      </c>
      <c r="C14" s="6" t="s">
        <v>136</v>
      </c>
      <c r="D14" s="6">
        <v>0.71</v>
      </c>
      <c r="E14" s="6">
        <v>0.91</v>
      </c>
      <c r="F14" s="6">
        <v>0.7</v>
      </c>
      <c r="G14" s="6">
        <v>0.79</v>
      </c>
      <c r="H14" s="6">
        <v>0.72</v>
      </c>
    </row>
    <row r="15" spans="2:8" ht="43.2" x14ac:dyDescent="0.3">
      <c r="B15" s="6" t="s">
        <v>82</v>
      </c>
      <c r="C15" s="6" t="s">
        <v>195</v>
      </c>
      <c r="D15" s="6">
        <v>0.72</v>
      </c>
      <c r="E15" s="6">
        <v>0.92</v>
      </c>
      <c r="F15" s="6">
        <v>0.69</v>
      </c>
      <c r="G15" s="6">
        <v>0.79</v>
      </c>
      <c r="H15" s="6">
        <v>0.74</v>
      </c>
    </row>
    <row r="16" spans="2:8" ht="43.2" x14ac:dyDescent="0.3">
      <c r="B16" s="6" t="s">
        <v>83</v>
      </c>
      <c r="C16" s="6" t="s">
        <v>195</v>
      </c>
      <c r="D16" s="6">
        <v>0.23</v>
      </c>
      <c r="E16" s="6">
        <v>0.94</v>
      </c>
      <c r="F16" s="6">
        <v>0.01</v>
      </c>
      <c r="G16" s="6">
        <v>0.02</v>
      </c>
      <c r="H16" s="6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5D53-28DD-4BB8-8E48-CBC2ECB8B695}">
  <dimension ref="B1:N22"/>
  <sheetViews>
    <sheetView topLeftCell="C1" workbookViewId="0">
      <selection activeCell="K1" sqref="K1:N20"/>
    </sheetView>
  </sheetViews>
  <sheetFormatPr defaultRowHeight="14.4" x14ac:dyDescent="0.3"/>
  <cols>
    <col min="2" max="2" width="11.6640625" bestFit="1" customWidth="1"/>
    <col min="3" max="3" width="17.88671875" bestFit="1" customWidth="1"/>
    <col min="4" max="4" width="12" bestFit="1" customWidth="1"/>
    <col min="6" max="6" width="22" bestFit="1" customWidth="1"/>
    <col min="7" max="7" width="14.44140625" bestFit="1" customWidth="1"/>
    <col min="8" max="9" width="15.44140625" bestFit="1" customWidth="1"/>
    <col min="11" max="11" width="23.33203125" bestFit="1" customWidth="1"/>
    <col min="12" max="12" width="14.6640625" bestFit="1" customWidth="1"/>
    <col min="13" max="14" width="15.6640625" bestFit="1" customWidth="1"/>
  </cols>
  <sheetData>
    <row r="1" spans="2:14" x14ac:dyDescent="0.3">
      <c r="B1" s="3" t="s">
        <v>48</v>
      </c>
      <c r="C1" s="3" t="s">
        <v>53</v>
      </c>
      <c r="D1" s="3" t="s">
        <v>54</v>
      </c>
      <c r="F1" s="3" t="s">
        <v>49</v>
      </c>
      <c r="G1" s="3" t="s">
        <v>50</v>
      </c>
      <c r="H1" s="3" t="s">
        <v>51</v>
      </c>
      <c r="I1" s="3" t="s">
        <v>52</v>
      </c>
      <c r="J1" s="4"/>
      <c r="K1" s="3" t="s">
        <v>49</v>
      </c>
      <c r="L1" s="3" t="s">
        <v>50</v>
      </c>
      <c r="M1" s="3" t="s">
        <v>51</v>
      </c>
      <c r="N1" s="3" t="s">
        <v>52</v>
      </c>
    </row>
    <row r="2" spans="2:14" x14ac:dyDescent="0.3">
      <c r="B2" s="1">
        <v>50</v>
      </c>
      <c r="C2" s="1">
        <v>1</v>
      </c>
      <c r="D2" s="1">
        <v>0.77911135839758305</v>
      </c>
      <c r="F2" s="1" t="s">
        <v>29</v>
      </c>
      <c r="G2" s="1">
        <v>0.73213399999999995</v>
      </c>
      <c r="H2" s="1">
        <v>0.71700600000000003</v>
      </c>
      <c r="I2" s="1">
        <v>0.70241100000000001</v>
      </c>
      <c r="K2" s="1" t="s">
        <v>28</v>
      </c>
      <c r="L2" s="1">
        <v>963</v>
      </c>
      <c r="M2" s="1">
        <v>1681</v>
      </c>
      <c r="N2" s="1">
        <v>2450</v>
      </c>
    </row>
    <row r="3" spans="2:14" x14ac:dyDescent="0.3">
      <c r="B3" s="1">
        <v>50</v>
      </c>
      <c r="C3" s="1">
        <v>2</v>
      </c>
      <c r="D3" s="1">
        <v>0.79723392417136896</v>
      </c>
      <c r="F3" s="1" t="s">
        <v>28</v>
      </c>
      <c r="G3" s="1">
        <v>0.123139</v>
      </c>
      <c r="H3" s="1">
        <v>0.13553699999999999</v>
      </c>
      <c r="I3" s="1">
        <v>0.148086</v>
      </c>
      <c r="K3" s="1" t="s">
        <v>30</v>
      </c>
      <c r="L3" s="1">
        <v>78</v>
      </c>
      <c r="M3" s="1">
        <v>112</v>
      </c>
      <c r="N3" s="1">
        <v>164</v>
      </c>
    </row>
    <row r="4" spans="2:14" x14ac:dyDescent="0.3">
      <c r="B4" s="1">
        <v>50</v>
      </c>
      <c r="C4" s="1">
        <v>3</v>
      </c>
      <c r="D4" s="1">
        <v>0.79779031873459905</v>
      </c>
      <c r="F4" s="1" t="s">
        <v>30</v>
      </c>
      <c r="G4" s="1">
        <v>5.6599999999999998E-2</v>
      </c>
      <c r="H4" s="1">
        <v>5.6161000000000003E-2</v>
      </c>
      <c r="I4" s="1">
        <v>5.6155999999999998E-2</v>
      </c>
      <c r="K4" s="1" t="s">
        <v>31</v>
      </c>
      <c r="L4" s="1">
        <v>74</v>
      </c>
      <c r="M4" s="1">
        <v>111</v>
      </c>
      <c r="N4" s="1">
        <v>177</v>
      </c>
    </row>
    <row r="5" spans="2:14" x14ac:dyDescent="0.3">
      <c r="B5" s="1">
        <v>50</v>
      </c>
      <c r="C5" s="1">
        <v>4</v>
      </c>
      <c r="D5" s="1">
        <v>0.79842619823543404</v>
      </c>
      <c r="F5" s="1" t="s">
        <v>38</v>
      </c>
      <c r="G5" s="1">
        <v>2.8173E-2</v>
      </c>
      <c r="H5" s="1">
        <v>2.7444E-2</v>
      </c>
      <c r="I5" s="1">
        <v>2.6817000000000001E-2</v>
      </c>
      <c r="K5" s="1" t="s">
        <v>32</v>
      </c>
      <c r="L5" s="1">
        <v>58</v>
      </c>
      <c r="M5" s="1">
        <v>126</v>
      </c>
      <c r="N5" s="1">
        <v>367</v>
      </c>
    </row>
    <row r="6" spans="2:14" x14ac:dyDescent="0.3">
      <c r="B6" s="1">
        <v>50</v>
      </c>
      <c r="C6" s="1">
        <v>5</v>
      </c>
      <c r="D6" s="1">
        <v>0.79600190763850198</v>
      </c>
      <c r="F6" s="1" t="s">
        <v>31</v>
      </c>
      <c r="G6" s="1">
        <v>1.7467E-2</v>
      </c>
      <c r="H6" s="1">
        <v>1.7572999999999998E-2</v>
      </c>
      <c r="I6" s="1">
        <v>1.7354999999999999E-2</v>
      </c>
      <c r="K6" s="1" t="s">
        <v>40</v>
      </c>
      <c r="L6" s="1">
        <v>56</v>
      </c>
      <c r="M6" s="1">
        <v>137</v>
      </c>
      <c r="N6" s="1">
        <v>320</v>
      </c>
    </row>
    <row r="7" spans="2:14" x14ac:dyDescent="0.3">
      <c r="B7" s="1">
        <v>50</v>
      </c>
      <c r="C7" s="1">
        <v>6</v>
      </c>
      <c r="D7" s="1">
        <v>0.79345838963516402</v>
      </c>
      <c r="F7" s="1" t="s">
        <v>35</v>
      </c>
      <c r="G7" s="1">
        <v>1.2451E-2</v>
      </c>
      <c r="H7" s="1">
        <v>1.2961E-2</v>
      </c>
      <c r="I7" s="1">
        <v>1.3004E-2</v>
      </c>
      <c r="K7" s="1" t="s">
        <v>29</v>
      </c>
      <c r="L7" s="1">
        <v>40</v>
      </c>
      <c r="M7" s="1">
        <v>62</v>
      </c>
      <c r="N7" s="1">
        <v>86</v>
      </c>
    </row>
    <row r="8" spans="2:14" x14ac:dyDescent="0.3">
      <c r="B8" s="1">
        <v>50</v>
      </c>
      <c r="C8" s="1">
        <v>7</v>
      </c>
      <c r="D8" s="1">
        <v>0.79174946347667097</v>
      </c>
      <c r="F8" s="1" t="s">
        <v>34</v>
      </c>
      <c r="G8" s="1">
        <v>1.0935E-2</v>
      </c>
      <c r="H8" s="1">
        <v>1.1256E-2</v>
      </c>
      <c r="I8" s="1">
        <v>1.1202E-2</v>
      </c>
      <c r="K8" s="1" t="s">
        <v>33</v>
      </c>
      <c r="L8" s="1">
        <v>40</v>
      </c>
      <c r="M8" s="1">
        <v>117</v>
      </c>
      <c r="N8" s="1">
        <v>390</v>
      </c>
    </row>
    <row r="9" spans="2:14" x14ac:dyDescent="0.3">
      <c r="B9" s="1">
        <v>100</v>
      </c>
      <c r="C9" s="1">
        <v>1</v>
      </c>
      <c r="D9" s="1">
        <v>0.78002543518003298</v>
      </c>
      <c r="F9" s="1" t="s">
        <v>33</v>
      </c>
      <c r="G9" s="1">
        <v>1.082E-2</v>
      </c>
      <c r="H9" s="1">
        <v>1.0808E-2</v>
      </c>
      <c r="I9" s="1">
        <v>1.0718999999999999E-2</v>
      </c>
      <c r="K9" s="1" t="s">
        <v>38</v>
      </c>
      <c r="L9" s="1">
        <v>34</v>
      </c>
      <c r="M9" s="1">
        <v>119</v>
      </c>
      <c r="N9" s="1">
        <v>395</v>
      </c>
    </row>
    <row r="10" spans="2:14" x14ac:dyDescent="0.3">
      <c r="B10" s="1">
        <v>100</v>
      </c>
      <c r="C10" s="1">
        <v>2</v>
      </c>
      <c r="D10" s="1">
        <v>0.797512121452984</v>
      </c>
      <c r="F10" s="1" t="s">
        <v>40</v>
      </c>
      <c r="G10" s="1">
        <v>3.8440000000000002E-3</v>
      </c>
      <c r="H10" s="1">
        <v>4.7369999999999999E-3</v>
      </c>
      <c r="I10" s="1">
        <v>4.8510000000000003E-3</v>
      </c>
      <c r="K10" s="1" t="s">
        <v>34</v>
      </c>
      <c r="L10" s="1">
        <v>32</v>
      </c>
      <c r="M10" s="1">
        <v>100</v>
      </c>
      <c r="N10" s="1">
        <v>334</v>
      </c>
    </row>
    <row r="11" spans="2:14" x14ac:dyDescent="0.3">
      <c r="B11" s="1">
        <v>100</v>
      </c>
      <c r="C11" s="1">
        <v>3</v>
      </c>
      <c r="D11" s="1">
        <v>0.79643907479532605</v>
      </c>
      <c r="F11" s="1" t="s">
        <v>32</v>
      </c>
      <c r="G11" s="1">
        <v>3.8409999999999998E-3</v>
      </c>
      <c r="H11" s="1">
        <v>4.333E-3</v>
      </c>
      <c r="I11" s="1">
        <v>4.3819999999999996E-3</v>
      </c>
      <c r="K11" s="1" t="s">
        <v>35</v>
      </c>
      <c r="L11" s="1">
        <v>28</v>
      </c>
      <c r="M11" s="1">
        <v>58</v>
      </c>
      <c r="N11" s="1">
        <v>111</v>
      </c>
    </row>
    <row r="12" spans="2:14" x14ac:dyDescent="0.3">
      <c r="B12" s="1">
        <v>100</v>
      </c>
      <c r="C12" s="1">
        <v>4</v>
      </c>
      <c r="D12" s="1">
        <v>0.79719418170256695</v>
      </c>
      <c r="F12" s="1" t="s">
        <v>39</v>
      </c>
      <c r="G12" s="1">
        <v>5.1599999999999997E-4</v>
      </c>
      <c r="H12" s="1">
        <v>7.7700000000000002E-4</v>
      </c>
      <c r="I12" s="1">
        <v>1.175E-3</v>
      </c>
      <c r="K12" s="1" t="s">
        <v>36</v>
      </c>
      <c r="L12" s="1">
        <v>26</v>
      </c>
      <c r="M12" s="1">
        <v>126</v>
      </c>
      <c r="N12" s="1">
        <v>390</v>
      </c>
    </row>
    <row r="13" spans="2:14" x14ac:dyDescent="0.3">
      <c r="B13" s="1">
        <v>100</v>
      </c>
      <c r="C13" s="1">
        <v>5</v>
      </c>
      <c r="D13" s="1">
        <v>0.79572371035688705</v>
      </c>
      <c r="F13" s="1" t="s">
        <v>37</v>
      </c>
      <c r="G13" s="1">
        <v>7.7999999999999999E-5</v>
      </c>
      <c r="H13" s="1">
        <v>3.0800000000000001E-4</v>
      </c>
      <c r="I13" s="1">
        <v>8.9899999999999995E-4</v>
      </c>
      <c r="K13" s="1" t="s">
        <v>37</v>
      </c>
      <c r="L13" s="1">
        <v>16</v>
      </c>
      <c r="M13" s="1">
        <v>59</v>
      </c>
      <c r="N13" s="1">
        <v>220</v>
      </c>
    </row>
    <row r="14" spans="2:14" x14ac:dyDescent="0.3">
      <c r="B14" s="1">
        <v>100</v>
      </c>
      <c r="C14" s="1">
        <v>6</v>
      </c>
      <c r="D14" s="1">
        <v>0.79230585803990095</v>
      </c>
      <c r="F14" s="1" t="s">
        <v>45</v>
      </c>
      <c r="G14" s="1">
        <v>0</v>
      </c>
      <c r="H14" s="1">
        <v>2.14E-4</v>
      </c>
      <c r="I14" s="1">
        <v>3.9399999999999998E-4</v>
      </c>
      <c r="K14" s="1" t="s">
        <v>41</v>
      </c>
      <c r="L14" s="1">
        <v>15</v>
      </c>
      <c r="M14" s="1">
        <v>31</v>
      </c>
      <c r="N14" s="1">
        <v>75</v>
      </c>
    </row>
    <row r="15" spans="2:14" x14ac:dyDescent="0.3">
      <c r="B15" s="1">
        <v>100</v>
      </c>
      <c r="C15" s="1">
        <v>7</v>
      </c>
      <c r="D15" s="1">
        <v>0.790596931881408</v>
      </c>
      <c r="F15" s="1" t="s">
        <v>43</v>
      </c>
      <c r="G15" s="1">
        <v>0</v>
      </c>
      <c r="H15" s="1">
        <v>5.0000000000000002E-5</v>
      </c>
      <c r="I15" s="1">
        <v>3.19E-4</v>
      </c>
      <c r="K15" s="1" t="s">
        <v>43</v>
      </c>
      <c r="L15" s="1">
        <v>14</v>
      </c>
      <c r="M15" s="1">
        <v>41</v>
      </c>
      <c r="N15" s="1">
        <v>126</v>
      </c>
    </row>
    <row r="16" spans="2:14" x14ac:dyDescent="0.3">
      <c r="B16" s="1">
        <v>200</v>
      </c>
      <c r="C16" s="1">
        <v>1</v>
      </c>
      <c r="D16" s="1">
        <v>0.77958826802320902</v>
      </c>
      <c r="F16" s="1" t="s">
        <v>41</v>
      </c>
      <c r="G16" s="1">
        <v>0</v>
      </c>
      <c r="H16" s="1">
        <v>3.3000000000000003E-5</v>
      </c>
      <c r="I16" s="1">
        <v>1.5100000000000001E-4</v>
      </c>
      <c r="K16" s="1" t="s">
        <v>39</v>
      </c>
      <c r="L16" s="1">
        <v>13</v>
      </c>
      <c r="M16" s="1">
        <v>67</v>
      </c>
      <c r="N16" s="1">
        <v>266</v>
      </c>
    </row>
    <row r="17" spans="2:14" x14ac:dyDescent="0.3">
      <c r="B17" s="1">
        <v>200</v>
      </c>
      <c r="C17" s="1">
        <v>2</v>
      </c>
      <c r="D17" s="1">
        <v>0.79667752960813898</v>
      </c>
      <c r="F17" s="1" t="s">
        <v>42</v>
      </c>
      <c r="G17" s="1">
        <v>0</v>
      </c>
      <c r="H17" s="1">
        <v>2.5999999999999998E-5</v>
      </c>
      <c r="I17" s="1">
        <v>4.4499999999999997E-4</v>
      </c>
      <c r="K17" s="1" t="s">
        <v>44</v>
      </c>
      <c r="L17" s="1">
        <v>9</v>
      </c>
      <c r="M17" s="1">
        <v>20</v>
      </c>
      <c r="N17" s="1">
        <v>40</v>
      </c>
    </row>
    <row r="18" spans="2:14" x14ac:dyDescent="0.3">
      <c r="B18" s="1">
        <v>200</v>
      </c>
      <c r="C18" s="1">
        <v>3</v>
      </c>
      <c r="D18" s="1">
        <v>0.79715443923376506</v>
      </c>
      <c r="F18" s="1" t="s">
        <v>44</v>
      </c>
      <c r="G18" s="1">
        <v>0</v>
      </c>
      <c r="H18" s="1">
        <v>0</v>
      </c>
      <c r="I18" s="1">
        <v>0</v>
      </c>
      <c r="K18" s="1" t="s">
        <v>45</v>
      </c>
      <c r="L18" s="1">
        <v>2</v>
      </c>
      <c r="M18" s="1">
        <v>12</v>
      </c>
      <c r="N18" s="1">
        <v>25</v>
      </c>
    </row>
    <row r="19" spans="2:14" x14ac:dyDescent="0.3">
      <c r="B19" s="1">
        <v>200</v>
      </c>
      <c r="C19" s="1">
        <v>4</v>
      </c>
      <c r="D19" s="1">
        <v>0.79786980367220395</v>
      </c>
      <c r="F19" s="1" t="s">
        <v>46</v>
      </c>
      <c r="G19" s="1">
        <v>0</v>
      </c>
      <c r="H19" s="1">
        <v>0</v>
      </c>
      <c r="I19" s="1">
        <v>0</v>
      </c>
      <c r="K19" s="1" t="s">
        <v>46</v>
      </c>
      <c r="L19" s="1">
        <v>2</v>
      </c>
      <c r="M19" s="1">
        <v>3</v>
      </c>
      <c r="N19" s="1">
        <v>9</v>
      </c>
    </row>
    <row r="20" spans="2:14" x14ac:dyDescent="0.3">
      <c r="B20" s="1">
        <v>200</v>
      </c>
      <c r="C20" s="1">
        <v>5</v>
      </c>
      <c r="D20" s="1">
        <v>0.79596216516969998</v>
      </c>
      <c r="F20" s="1" t="s">
        <v>36</v>
      </c>
      <c r="G20" s="1">
        <v>0</v>
      </c>
      <c r="H20" s="1">
        <v>0</v>
      </c>
      <c r="I20" s="1">
        <v>0</v>
      </c>
      <c r="K20" s="1" t="s">
        <v>42</v>
      </c>
      <c r="L20" s="1">
        <v>0</v>
      </c>
      <c r="M20" s="1">
        <v>18</v>
      </c>
      <c r="N20" s="1">
        <v>55</v>
      </c>
    </row>
    <row r="21" spans="2:14" x14ac:dyDescent="0.3">
      <c r="B21" s="1">
        <v>200</v>
      </c>
      <c r="C21" s="1">
        <v>6</v>
      </c>
      <c r="D21" s="1">
        <v>0.79310070741594396</v>
      </c>
    </row>
    <row r="22" spans="2:14" x14ac:dyDescent="0.3">
      <c r="B22" s="1">
        <v>200</v>
      </c>
      <c r="C22" s="1">
        <v>7</v>
      </c>
      <c r="D22" s="1">
        <v>0.79087512916302305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C333-683A-4815-A8CF-590514E1721C}">
  <dimension ref="B2:C23"/>
  <sheetViews>
    <sheetView workbookViewId="0">
      <selection activeCell="B2" sqref="B2:C23"/>
    </sheetView>
  </sheetViews>
  <sheetFormatPr defaultRowHeight="14.4" x14ac:dyDescent="0.3"/>
  <cols>
    <col min="2" max="2" width="29.109375" bestFit="1" customWidth="1"/>
  </cols>
  <sheetData>
    <row r="2" spans="2:3" x14ac:dyDescent="0.3">
      <c r="B2" s="3" t="s">
        <v>27</v>
      </c>
      <c r="C2" s="3" t="s">
        <v>97</v>
      </c>
    </row>
    <row r="3" spans="2:3" x14ac:dyDescent="0.3">
      <c r="B3" s="1" t="s">
        <v>31</v>
      </c>
      <c r="C3" s="1">
        <v>3.8199999999999998E-2</v>
      </c>
    </row>
    <row r="4" spans="2:3" x14ac:dyDescent="0.3">
      <c r="B4" s="1" t="s">
        <v>29</v>
      </c>
      <c r="C4" s="1">
        <v>3.2899999999999999E-2</v>
      </c>
    </row>
    <row r="5" spans="2:3" x14ac:dyDescent="0.3">
      <c r="B5" s="1" t="s">
        <v>32</v>
      </c>
      <c r="C5" s="1">
        <v>2.53E-2</v>
      </c>
    </row>
    <row r="6" spans="2:3" x14ac:dyDescent="0.3">
      <c r="B6" s="1" t="s">
        <v>57</v>
      </c>
      <c r="C6" s="1">
        <v>9.2999999999999992E-3</v>
      </c>
    </row>
    <row r="7" spans="2:3" x14ac:dyDescent="0.3">
      <c r="B7" s="1" t="s">
        <v>56</v>
      </c>
      <c r="C7" s="1">
        <v>3.8999999999999998E-3</v>
      </c>
    </row>
    <row r="8" spans="2:3" x14ac:dyDescent="0.3">
      <c r="B8" s="1" t="s">
        <v>34</v>
      </c>
      <c r="C8" s="1">
        <v>3.2000000000000002E-3</v>
      </c>
    </row>
    <row r="9" spans="2:3" x14ac:dyDescent="0.3">
      <c r="B9" s="1" t="s">
        <v>39</v>
      </c>
      <c r="C9" s="1">
        <v>2.2000000000000001E-3</v>
      </c>
    </row>
    <row r="10" spans="2:3" x14ac:dyDescent="0.3">
      <c r="B10" s="1" t="s">
        <v>43</v>
      </c>
      <c r="C10" s="1">
        <v>1.6999999999999999E-3</v>
      </c>
    </row>
    <row r="11" spans="2:3" x14ac:dyDescent="0.3">
      <c r="B11" s="1" t="s">
        <v>28</v>
      </c>
      <c r="C11" s="1">
        <v>0</v>
      </c>
    </row>
    <row r="12" spans="2:3" x14ac:dyDescent="0.3">
      <c r="B12" s="1" t="s">
        <v>35</v>
      </c>
      <c r="C12" s="1">
        <v>0</v>
      </c>
    </row>
    <row r="13" spans="2:3" x14ac:dyDescent="0.3">
      <c r="B13" s="1" t="s">
        <v>41</v>
      </c>
      <c r="C13" s="1">
        <v>0</v>
      </c>
    </row>
    <row r="14" spans="2:3" x14ac:dyDescent="0.3">
      <c r="B14" s="1" t="s">
        <v>38</v>
      </c>
      <c r="C14" s="1">
        <v>0</v>
      </c>
    </row>
    <row r="15" spans="2:3" x14ac:dyDescent="0.3">
      <c r="B15" s="1" t="s">
        <v>33</v>
      </c>
      <c r="C15" s="1">
        <v>0</v>
      </c>
    </row>
    <row r="16" spans="2:3" x14ac:dyDescent="0.3">
      <c r="B16" s="1" t="s">
        <v>45</v>
      </c>
      <c r="C16" s="1">
        <v>0</v>
      </c>
    </row>
    <row r="17" spans="2:3" x14ac:dyDescent="0.3">
      <c r="B17" s="1" t="s">
        <v>44</v>
      </c>
      <c r="C17" s="1">
        <v>0</v>
      </c>
    </row>
    <row r="18" spans="2:3" x14ac:dyDescent="0.3">
      <c r="B18" s="1" t="s">
        <v>46</v>
      </c>
      <c r="C18" s="1">
        <v>0</v>
      </c>
    </row>
    <row r="19" spans="2:3" x14ac:dyDescent="0.3">
      <c r="B19" s="1" t="s">
        <v>36</v>
      </c>
      <c r="C19" s="1">
        <v>-1E-4</v>
      </c>
    </row>
    <row r="20" spans="2:3" x14ac:dyDescent="0.3">
      <c r="B20" s="1" t="s">
        <v>42</v>
      </c>
      <c r="C20" s="1">
        <v>-4.0000000000000002E-4</v>
      </c>
    </row>
    <row r="21" spans="2:3" x14ac:dyDescent="0.3">
      <c r="B21" s="1" t="s">
        <v>37</v>
      </c>
      <c r="C21" s="1">
        <v>-5.9999999999999995E-4</v>
      </c>
    </row>
    <row r="22" spans="2:3" x14ac:dyDescent="0.3">
      <c r="B22" s="1" t="s">
        <v>40</v>
      </c>
      <c r="C22" s="1">
        <v>-1.6000000000000001E-3</v>
      </c>
    </row>
    <row r="23" spans="2:3" x14ac:dyDescent="0.3">
      <c r="B23" s="1" t="s">
        <v>30</v>
      </c>
      <c r="C23" s="1">
        <v>-5.1299999999999998E-2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E237-A612-44BA-B0DE-31F971ED8CAA}">
  <dimension ref="B2:E17"/>
  <sheetViews>
    <sheetView workbookViewId="0">
      <selection activeCell="B2" sqref="B2:E17"/>
    </sheetView>
  </sheetViews>
  <sheetFormatPr defaultRowHeight="14.4" x14ac:dyDescent="0.3"/>
  <cols>
    <col min="2" max="2" width="29.109375" bestFit="1" customWidth="1"/>
    <col min="3" max="3" width="24.44140625" bestFit="1" customWidth="1"/>
    <col min="4" max="4" width="27.109375" bestFit="1" customWidth="1"/>
    <col min="5" max="5" width="19.5546875" bestFit="1" customWidth="1"/>
  </cols>
  <sheetData>
    <row r="2" spans="2:5" x14ac:dyDescent="0.3">
      <c r="B2" s="3" t="s">
        <v>49</v>
      </c>
      <c r="C2" s="3" t="s">
        <v>98</v>
      </c>
      <c r="D2" s="3" t="s">
        <v>99</v>
      </c>
      <c r="E2" s="3" t="s">
        <v>100</v>
      </c>
    </row>
    <row r="3" spans="2:5" x14ac:dyDescent="0.3">
      <c r="B3" s="1" t="s">
        <v>28</v>
      </c>
      <c r="C3" s="1" t="s">
        <v>101</v>
      </c>
      <c r="D3" s="1" t="s">
        <v>101</v>
      </c>
      <c r="E3" s="1" t="s">
        <v>101</v>
      </c>
    </row>
    <row r="4" spans="2:5" x14ac:dyDescent="0.3">
      <c r="B4" s="1" t="s">
        <v>29</v>
      </c>
      <c r="C4" s="1" t="s">
        <v>101</v>
      </c>
      <c r="D4" s="1" t="s">
        <v>101</v>
      </c>
      <c r="E4" s="1" t="s">
        <v>101</v>
      </c>
    </row>
    <row r="5" spans="2:5" x14ac:dyDescent="0.3">
      <c r="B5" s="1" t="s">
        <v>35</v>
      </c>
      <c r="C5" s="1"/>
      <c r="D5" s="1" t="s">
        <v>101</v>
      </c>
      <c r="E5" s="1" t="s">
        <v>101</v>
      </c>
    </row>
    <row r="6" spans="2:5" x14ac:dyDescent="0.3">
      <c r="B6" s="1" t="s">
        <v>38</v>
      </c>
      <c r="C6" s="1"/>
      <c r="D6" s="1" t="s">
        <v>101</v>
      </c>
      <c r="E6" s="1" t="s">
        <v>101</v>
      </c>
    </row>
    <row r="7" spans="2:5" x14ac:dyDescent="0.3">
      <c r="B7" s="1" t="s">
        <v>40</v>
      </c>
      <c r="C7" s="1"/>
      <c r="D7" s="1" t="s">
        <v>101</v>
      </c>
      <c r="E7" s="1" t="s">
        <v>101</v>
      </c>
    </row>
    <row r="8" spans="2:5" x14ac:dyDescent="0.3">
      <c r="B8" s="1" t="s">
        <v>39</v>
      </c>
      <c r="C8" s="1"/>
      <c r="D8" s="1" t="s">
        <v>101</v>
      </c>
      <c r="E8" s="1" t="s">
        <v>101</v>
      </c>
    </row>
    <row r="9" spans="2:5" x14ac:dyDescent="0.3">
      <c r="B9" s="1" t="s">
        <v>33</v>
      </c>
      <c r="C9" s="1"/>
      <c r="D9" s="1" t="s">
        <v>101</v>
      </c>
      <c r="E9" s="1" t="s">
        <v>101</v>
      </c>
    </row>
    <row r="10" spans="2:5" x14ac:dyDescent="0.3">
      <c r="B10" s="1" t="s">
        <v>31</v>
      </c>
      <c r="C10" s="1"/>
      <c r="D10" s="1" t="s">
        <v>101</v>
      </c>
      <c r="E10" s="1" t="s">
        <v>101</v>
      </c>
    </row>
    <row r="11" spans="2:5" x14ac:dyDescent="0.3">
      <c r="B11" s="1" t="s">
        <v>30</v>
      </c>
      <c r="C11" s="1"/>
      <c r="D11" s="1" t="s">
        <v>101</v>
      </c>
      <c r="E11" s="1" t="s">
        <v>101</v>
      </c>
    </row>
    <row r="12" spans="2:5" x14ac:dyDescent="0.3">
      <c r="B12" s="1" t="s">
        <v>43</v>
      </c>
      <c r="C12" s="1"/>
      <c r="D12" s="1" t="s">
        <v>101</v>
      </c>
      <c r="E12" s="1" t="s">
        <v>101</v>
      </c>
    </row>
    <row r="13" spans="2:5" x14ac:dyDescent="0.3">
      <c r="B13" s="1" t="s">
        <v>57</v>
      </c>
      <c r="C13" s="1"/>
      <c r="D13" s="1" t="s">
        <v>101</v>
      </c>
      <c r="E13" s="1" t="s">
        <v>101</v>
      </c>
    </row>
    <row r="14" spans="2:5" x14ac:dyDescent="0.3">
      <c r="B14" s="1" t="s">
        <v>37</v>
      </c>
      <c r="C14" s="1"/>
      <c r="D14" s="1" t="s">
        <v>101</v>
      </c>
      <c r="E14" s="1" t="s">
        <v>101</v>
      </c>
    </row>
    <row r="15" spans="2:5" x14ac:dyDescent="0.3">
      <c r="B15" s="1" t="s">
        <v>56</v>
      </c>
      <c r="C15" s="1"/>
      <c r="D15" s="1" t="s">
        <v>101</v>
      </c>
      <c r="E15" s="1" t="s">
        <v>101</v>
      </c>
    </row>
    <row r="16" spans="2:5" x14ac:dyDescent="0.3">
      <c r="B16" s="1" t="s">
        <v>36</v>
      </c>
      <c r="C16" s="1"/>
      <c r="D16" s="1" t="s">
        <v>101</v>
      </c>
      <c r="E16" s="1" t="s">
        <v>101</v>
      </c>
    </row>
    <row r="17" spans="2:5" x14ac:dyDescent="0.3">
      <c r="B17" s="1" t="s">
        <v>32</v>
      </c>
      <c r="C17" s="1"/>
      <c r="D17" s="1" t="s">
        <v>101</v>
      </c>
      <c r="E17" s="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1294-877D-4CE7-828C-5A01E8BEB8F6}">
  <dimension ref="B2:E23"/>
  <sheetViews>
    <sheetView tabSelected="1" workbookViewId="0">
      <selection activeCell="B2" sqref="B2:E23"/>
    </sheetView>
  </sheetViews>
  <sheetFormatPr defaultRowHeight="14.4" x14ac:dyDescent="0.3"/>
  <cols>
    <col min="2" max="2" width="40.6640625" bestFit="1" customWidth="1"/>
    <col min="3" max="5" width="12" bestFit="1" customWidth="1"/>
  </cols>
  <sheetData>
    <row r="2" spans="2:5" x14ac:dyDescent="0.3">
      <c r="B2" s="3" t="s">
        <v>105</v>
      </c>
      <c r="C2" s="3" t="s">
        <v>1</v>
      </c>
      <c r="D2" s="3" t="s">
        <v>2</v>
      </c>
      <c r="E2" s="3" t="s">
        <v>3</v>
      </c>
    </row>
    <row r="3" spans="2:5" x14ac:dyDescent="0.3">
      <c r="B3" s="1" t="s">
        <v>35</v>
      </c>
      <c r="C3" s="1">
        <v>9.0355854817586401E-2</v>
      </c>
      <c r="D3" s="1">
        <v>2194.90064483796</v>
      </c>
      <c r="E3" s="1">
        <v>2.8558993426470397E-181</v>
      </c>
    </row>
    <row r="4" spans="2:5" x14ac:dyDescent="0.3">
      <c r="B4" s="1" t="s">
        <v>38</v>
      </c>
      <c r="C4" s="1">
        <v>6.7835171987519594E-2</v>
      </c>
      <c r="D4" s="1">
        <v>1226.1948760923201</v>
      </c>
      <c r="E4" s="1">
        <v>1.17195794861467E-104</v>
      </c>
    </row>
    <row r="5" spans="2:5" x14ac:dyDescent="0.3">
      <c r="B5" s="1" t="s">
        <v>40</v>
      </c>
      <c r="C5" s="1">
        <v>7.8374601771461494E-2</v>
      </c>
      <c r="D5" s="1">
        <v>1231.98109102428</v>
      </c>
      <c r="E5" s="1">
        <v>6.0826803200435205E-241</v>
      </c>
    </row>
    <row r="6" spans="2:5" x14ac:dyDescent="0.3">
      <c r="B6" s="1" t="s">
        <v>28</v>
      </c>
      <c r="C6" s="1">
        <v>0.33832536922293399</v>
      </c>
      <c r="D6" s="1">
        <v>63970.1961878945</v>
      </c>
      <c r="E6" s="1">
        <v>0</v>
      </c>
    </row>
    <row r="7" spans="2:5" x14ac:dyDescent="0.3">
      <c r="B7" s="1" t="s">
        <v>29</v>
      </c>
      <c r="C7" s="1">
        <v>0.50265685550223105</v>
      </c>
      <c r="D7" s="1">
        <v>50046.461863154203</v>
      </c>
      <c r="E7" s="1">
        <v>0</v>
      </c>
    </row>
    <row r="8" spans="2:5" x14ac:dyDescent="0.3">
      <c r="B8" s="1" t="s">
        <v>29</v>
      </c>
      <c r="C8" s="1">
        <v>2.1121710676099002E-2</v>
      </c>
      <c r="D8" s="1">
        <v>284.37178974902702</v>
      </c>
      <c r="E8" s="1">
        <v>4.5603294713244399E-5</v>
      </c>
    </row>
    <row r="9" spans="2:5" x14ac:dyDescent="0.3">
      <c r="B9" s="1" t="s">
        <v>33</v>
      </c>
      <c r="C9" s="1">
        <v>2.9293061523208899E-2</v>
      </c>
      <c r="D9" s="1">
        <v>752.05261974078905</v>
      </c>
      <c r="E9" s="1">
        <v>2.9376026390568901E-6</v>
      </c>
    </row>
    <row r="10" spans="2:5" x14ac:dyDescent="0.3">
      <c r="B10" s="1" t="s">
        <v>31</v>
      </c>
      <c r="C10" s="1">
        <v>0.31098517859045299</v>
      </c>
      <c r="D10" s="1">
        <v>19001.325696691099</v>
      </c>
      <c r="E10" s="1">
        <v>0</v>
      </c>
    </row>
    <row r="11" spans="2:5" x14ac:dyDescent="0.3">
      <c r="B11" s="1" t="s">
        <v>45</v>
      </c>
      <c r="C11" s="1">
        <v>1.30021819998213E-2</v>
      </c>
      <c r="D11" s="1">
        <v>42.108624450914199</v>
      </c>
      <c r="E11" s="1">
        <v>3.1396429394675999E-6</v>
      </c>
    </row>
    <row r="12" spans="2:5" x14ac:dyDescent="0.3">
      <c r="B12" s="1" t="s">
        <v>30</v>
      </c>
      <c r="C12" s="1">
        <v>0.348065680123476</v>
      </c>
      <c r="D12" s="1">
        <v>25370.332553429202</v>
      </c>
      <c r="E12" s="1">
        <v>0</v>
      </c>
    </row>
    <row r="13" spans="2:5" x14ac:dyDescent="0.3">
      <c r="B13" s="1" t="s">
        <v>43</v>
      </c>
      <c r="C13" s="1">
        <v>5.7934690225716901E-3</v>
      </c>
      <c r="D13" s="1">
        <v>34.573472908851699</v>
      </c>
      <c r="E13" s="1">
        <v>0.182625774296549</v>
      </c>
    </row>
    <row r="14" spans="2:5" x14ac:dyDescent="0.3">
      <c r="B14" s="1" t="s">
        <v>41</v>
      </c>
      <c r="C14" s="1">
        <v>6.5720574875276997E-3</v>
      </c>
      <c r="D14" s="1">
        <v>32.458961577797801</v>
      </c>
      <c r="E14" s="1">
        <v>0.116013744198219</v>
      </c>
    </row>
    <row r="15" spans="2:5" x14ac:dyDescent="0.3">
      <c r="B15" s="1" t="s">
        <v>42</v>
      </c>
      <c r="C15" s="1">
        <v>1.48358441198483E-2</v>
      </c>
      <c r="D15" s="1">
        <v>57.105560494895599</v>
      </c>
      <c r="E15" s="1">
        <v>3.75042165663195E-7</v>
      </c>
    </row>
    <row r="16" spans="2:5" x14ac:dyDescent="0.3">
      <c r="B16" s="1" t="s">
        <v>57</v>
      </c>
      <c r="C16" s="1">
        <v>0.11509125659088</v>
      </c>
      <c r="D16" s="1">
        <v>12947.1887214818</v>
      </c>
      <c r="E16" s="1">
        <v>5.1106602267156302E-63</v>
      </c>
    </row>
    <row r="17" spans="2:5" x14ac:dyDescent="0.3">
      <c r="B17" s="1" t="s">
        <v>37</v>
      </c>
      <c r="C17" s="1">
        <v>2.4202963374749701E-2</v>
      </c>
      <c r="D17" s="1">
        <v>223.72214204522601</v>
      </c>
      <c r="E17" s="1">
        <v>6.3641913671350199E-10</v>
      </c>
    </row>
    <row r="18" spans="2:5" x14ac:dyDescent="0.3">
      <c r="B18" s="1" t="s">
        <v>44</v>
      </c>
      <c r="C18" s="1">
        <v>3.62120918669311E-3</v>
      </c>
      <c r="D18" s="1">
        <v>3.5681249114390399</v>
      </c>
      <c r="E18" s="1">
        <v>5.8898783856812499E-2</v>
      </c>
    </row>
    <row r="19" spans="2:5" x14ac:dyDescent="0.3">
      <c r="B19" s="1" t="s">
        <v>34</v>
      </c>
      <c r="C19" s="1">
        <v>6.6315966597813598E-3</v>
      </c>
      <c r="D19" s="1">
        <v>118.613359671091</v>
      </c>
      <c r="E19" s="1">
        <v>0.27063539331040598</v>
      </c>
    </row>
    <row r="20" spans="2:5" x14ac:dyDescent="0.3">
      <c r="B20" s="1" t="s">
        <v>56</v>
      </c>
      <c r="C20" s="1">
        <v>0.100518441727004</v>
      </c>
      <c r="D20" s="1">
        <v>11341.837084319401</v>
      </c>
      <c r="E20" s="1">
        <v>3.63200237758059E-42</v>
      </c>
    </row>
    <row r="21" spans="2:5" x14ac:dyDescent="0.3">
      <c r="B21" s="1" t="s">
        <v>46</v>
      </c>
      <c r="C21" s="1">
        <v>6.7736363337236594E-2</v>
      </c>
      <c r="D21" s="1">
        <v>899.56977929876302</v>
      </c>
      <c r="E21" s="1">
        <v>1.2171541073186999E-197</v>
      </c>
    </row>
    <row r="22" spans="2:5" x14ac:dyDescent="0.3">
      <c r="B22" s="1" t="s">
        <v>36</v>
      </c>
      <c r="C22" s="1">
        <v>1.1751497659002999E-2</v>
      </c>
      <c r="D22" s="1">
        <v>227.04648854400801</v>
      </c>
      <c r="E22" s="1">
        <v>9.1966119610073699E-2</v>
      </c>
    </row>
    <row r="23" spans="2:5" x14ac:dyDescent="0.3">
      <c r="B23" s="1" t="s">
        <v>32</v>
      </c>
      <c r="C23" s="1">
        <v>0.110476513484689</v>
      </c>
      <c r="D23" s="1">
        <v>2823.2777826869901</v>
      </c>
      <c r="E23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E031-9A89-4D7B-864A-6A93E66EF049}">
  <dimension ref="B2:H23"/>
  <sheetViews>
    <sheetView workbookViewId="0">
      <selection activeCell="H2" sqref="E2:H23"/>
    </sheetView>
  </sheetViews>
  <sheetFormatPr defaultRowHeight="14.4" x14ac:dyDescent="0.3"/>
  <cols>
    <col min="2" max="2" width="29.109375" bestFit="1" customWidth="1"/>
    <col min="3" max="3" width="20.109375" bestFit="1" customWidth="1"/>
    <col min="5" max="5" width="43.44140625" bestFit="1" customWidth="1"/>
    <col min="6" max="6" width="10.21875" bestFit="1" customWidth="1"/>
    <col min="7" max="7" width="11.88671875" bestFit="1" customWidth="1"/>
    <col min="8" max="8" width="7.44140625" bestFit="1" customWidth="1"/>
  </cols>
  <sheetData>
    <row r="2" spans="2:8" x14ac:dyDescent="0.3">
      <c r="B2" s="3" t="s">
        <v>27</v>
      </c>
      <c r="C2" s="3" t="s">
        <v>55</v>
      </c>
      <c r="E2" s="3" t="s">
        <v>58</v>
      </c>
      <c r="F2" s="3" t="s">
        <v>1</v>
      </c>
      <c r="G2" s="3" t="s">
        <v>2</v>
      </c>
      <c r="H2" s="3" t="s">
        <v>3</v>
      </c>
    </row>
    <row r="3" spans="2:8" x14ac:dyDescent="0.3">
      <c r="B3" s="1" t="s">
        <v>28</v>
      </c>
      <c r="C3" s="1">
        <v>0.21379999999999999</v>
      </c>
      <c r="E3" s="1" t="s">
        <v>35</v>
      </c>
      <c r="F3" s="1">
        <v>0.14080000000000001</v>
      </c>
      <c r="G3" s="1">
        <v>2521.2118</v>
      </c>
      <c r="H3" s="1">
        <v>0</v>
      </c>
    </row>
    <row r="4" spans="2:8" x14ac:dyDescent="0.3">
      <c r="B4" s="1" t="s">
        <v>29</v>
      </c>
      <c r="C4" s="1">
        <v>0.11990000000000001</v>
      </c>
      <c r="E4" s="1" t="s">
        <v>38</v>
      </c>
      <c r="F4" s="1">
        <v>0.12130000000000001</v>
      </c>
      <c r="G4" s="1">
        <v>2521.2118</v>
      </c>
      <c r="H4" s="1">
        <v>0</v>
      </c>
    </row>
    <row r="5" spans="2:8" x14ac:dyDescent="0.3">
      <c r="B5" s="1" t="s">
        <v>56</v>
      </c>
      <c r="C5" s="1">
        <v>3.4200000000000001E-2</v>
      </c>
      <c r="E5" s="1" t="s">
        <v>40</v>
      </c>
      <c r="F5" s="1">
        <v>0.10349999999999999</v>
      </c>
      <c r="G5" s="1">
        <v>2521.2118</v>
      </c>
      <c r="H5" s="1">
        <v>0</v>
      </c>
    </row>
    <row r="6" spans="2:8" x14ac:dyDescent="0.3">
      <c r="B6" s="1" t="s">
        <v>30</v>
      </c>
      <c r="C6" s="1">
        <v>3.2599999999999997E-2</v>
      </c>
      <c r="E6" s="1" t="s">
        <v>28</v>
      </c>
      <c r="F6" s="1">
        <v>0.37069999999999997</v>
      </c>
      <c r="G6" s="1">
        <v>2521.2118</v>
      </c>
      <c r="H6" s="1">
        <v>0</v>
      </c>
    </row>
    <row r="7" spans="2:8" x14ac:dyDescent="0.3">
      <c r="B7" s="1" t="s">
        <v>57</v>
      </c>
      <c r="C7" s="1">
        <v>2.8500000000000001E-2</v>
      </c>
      <c r="E7" s="1" t="s">
        <v>29</v>
      </c>
      <c r="F7" s="1">
        <v>0.51180000000000003</v>
      </c>
      <c r="G7" s="1">
        <v>2521.2118</v>
      </c>
      <c r="H7" s="1">
        <v>0</v>
      </c>
    </row>
    <row r="8" spans="2:8" x14ac:dyDescent="0.3">
      <c r="B8" s="1" t="s">
        <v>31</v>
      </c>
      <c r="C8" s="1">
        <v>2.6700000000000002E-2</v>
      </c>
      <c r="E8" s="1" t="s">
        <v>39</v>
      </c>
      <c r="F8" s="1">
        <v>4.2500000000000003E-2</v>
      </c>
      <c r="G8" s="1">
        <v>2521.2118</v>
      </c>
      <c r="H8" s="1">
        <v>0</v>
      </c>
    </row>
    <row r="9" spans="2:8" x14ac:dyDescent="0.3">
      <c r="B9" s="1" t="s">
        <v>32</v>
      </c>
      <c r="C9" s="1">
        <v>8.9999999999999993E-3</v>
      </c>
      <c r="E9" s="1" t="s">
        <v>33</v>
      </c>
      <c r="F9" s="1">
        <v>8.1299999999999997E-2</v>
      </c>
      <c r="G9" s="1">
        <v>2521.2118</v>
      </c>
      <c r="H9" s="1">
        <v>0</v>
      </c>
    </row>
    <row r="10" spans="2:8" x14ac:dyDescent="0.3">
      <c r="B10" s="1" t="s">
        <v>33</v>
      </c>
      <c r="C10" s="1">
        <v>7.6E-3</v>
      </c>
      <c r="E10" s="1" t="s">
        <v>31</v>
      </c>
      <c r="F10" s="1">
        <v>0.309</v>
      </c>
      <c r="G10" s="1">
        <v>2521.2118</v>
      </c>
      <c r="H10" s="1">
        <v>0</v>
      </c>
    </row>
    <row r="11" spans="2:8" x14ac:dyDescent="0.3">
      <c r="B11" s="1" t="s">
        <v>37</v>
      </c>
      <c r="C11" s="1">
        <v>4.4000000000000003E-3</v>
      </c>
      <c r="E11" s="1" t="s">
        <v>45</v>
      </c>
      <c r="F11" s="1">
        <v>1.47E-2</v>
      </c>
      <c r="G11" s="1">
        <v>2521.2118</v>
      </c>
      <c r="H11" s="1">
        <v>0</v>
      </c>
    </row>
    <row r="12" spans="2:8" x14ac:dyDescent="0.3">
      <c r="B12" s="1" t="s">
        <v>36</v>
      </c>
      <c r="C12" s="1">
        <v>4.3E-3</v>
      </c>
      <c r="E12" s="1" t="s">
        <v>30</v>
      </c>
      <c r="F12" s="1">
        <v>0.39489999999999997</v>
      </c>
      <c r="G12" s="1">
        <v>2521.2118</v>
      </c>
      <c r="H12" s="1">
        <v>0</v>
      </c>
    </row>
    <row r="13" spans="2:8" x14ac:dyDescent="0.3">
      <c r="B13" s="1" t="s">
        <v>39</v>
      </c>
      <c r="C13" s="1">
        <v>4.0000000000000001E-3</v>
      </c>
      <c r="E13" s="1" t="s">
        <v>43</v>
      </c>
      <c r="F13" s="1">
        <v>1.9699999999999999E-2</v>
      </c>
      <c r="G13" s="1">
        <v>2521.2118</v>
      </c>
      <c r="H13" s="1">
        <v>0</v>
      </c>
    </row>
    <row r="14" spans="2:8" x14ac:dyDescent="0.3">
      <c r="B14" s="1" t="s">
        <v>35</v>
      </c>
      <c r="C14" s="1">
        <v>3.5999999999999999E-3</v>
      </c>
      <c r="E14" s="1" t="s">
        <v>41</v>
      </c>
      <c r="F14" s="1">
        <v>2.07E-2</v>
      </c>
      <c r="G14" s="1">
        <v>2521.2118</v>
      </c>
      <c r="H14" s="1">
        <v>0</v>
      </c>
    </row>
    <row r="15" spans="2:8" x14ac:dyDescent="0.3">
      <c r="B15" s="1" t="s">
        <v>38</v>
      </c>
      <c r="C15" s="1">
        <v>2.5999999999999999E-3</v>
      </c>
      <c r="E15" s="1" t="s">
        <v>42</v>
      </c>
      <c r="F15" s="1">
        <v>2.3099999999999999E-2</v>
      </c>
      <c r="G15" s="1">
        <v>2521.2118</v>
      </c>
      <c r="H15" s="1">
        <v>0</v>
      </c>
    </row>
    <row r="16" spans="2:8" x14ac:dyDescent="0.3">
      <c r="B16" s="1" t="s">
        <v>34</v>
      </c>
      <c r="C16" s="1">
        <v>1.9E-3</v>
      </c>
      <c r="E16" s="1" t="s">
        <v>57</v>
      </c>
      <c r="F16" s="1">
        <v>0.1153</v>
      </c>
      <c r="G16" s="1">
        <v>2521.2118</v>
      </c>
      <c r="H16" s="1">
        <v>0</v>
      </c>
    </row>
    <row r="17" spans="2:8" x14ac:dyDescent="0.3">
      <c r="B17" s="1" t="s">
        <v>42</v>
      </c>
      <c r="C17" s="1">
        <v>1.2999999999999999E-3</v>
      </c>
      <c r="E17" s="1" t="s">
        <v>37</v>
      </c>
      <c r="F17" s="1">
        <v>0</v>
      </c>
      <c r="G17" s="1">
        <v>2521.2118</v>
      </c>
      <c r="H17" s="1">
        <v>0</v>
      </c>
    </row>
    <row r="18" spans="2:8" x14ac:dyDescent="0.3">
      <c r="B18" s="1" t="s">
        <v>41</v>
      </c>
      <c r="C18" s="1">
        <v>1.1999999999999999E-3</v>
      </c>
      <c r="E18" s="1" t="s">
        <v>44</v>
      </c>
      <c r="F18" s="1">
        <v>6.4000000000000003E-3</v>
      </c>
      <c r="G18" s="1">
        <v>2521.2118</v>
      </c>
      <c r="H18" s="1">
        <v>0</v>
      </c>
    </row>
    <row r="19" spans="2:8" x14ac:dyDescent="0.3">
      <c r="B19" s="1" t="s">
        <v>44</v>
      </c>
      <c r="C19" s="1">
        <v>1.1000000000000001E-3</v>
      </c>
      <c r="E19" s="1" t="s">
        <v>34</v>
      </c>
      <c r="F19" s="1">
        <v>1.6799999999999999E-2</v>
      </c>
      <c r="G19" s="1">
        <v>2521.2118</v>
      </c>
      <c r="H19" s="1">
        <v>0</v>
      </c>
    </row>
    <row r="20" spans="2:8" x14ac:dyDescent="0.3">
      <c r="B20" s="1" t="s">
        <v>40</v>
      </c>
      <c r="C20" s="1">
        <v>1E-3</v>
      </c>
      <c r="E20" s="1" t="s">
        <v>56</v>
      </c>
      <c r="F20" s="1">
        <v>0.1197</v>
      </c>
      <c r="G20" s="1">
        <v>2521.2118</v>
      </c>
      <c r="H20" s="1">
        <v>0</v>
      </c>
    </row>
    <row r="21" spans="2:8" x14ac:dyDescent="0.3">
      <c r="B21" s="1" t="s">
        <v>43</v>
      </c>
      <c r="C21" s="1">
        <v>1E-3</v>
      </c>
      <c r="E21" s="1" t="s">
        <v>46</v>
      </c>
      <c r="F21" s="1">
        <v>6.6400000000000001E-2</v>
      </c>
      <c r="G21" s="1">
        <v>2521.2118</v>
      </c>
      <c r="H21" s="1">
        <v>0</v>
      </c>
    </row>
    <row r="22" spans="2:8" x14ac:dyDescent="0.3">
      <c r="B22" s="1" t="s">
        <v>45</v>
      </c>
      <c r="C22" s="1">
        <v>8.0000000000000004E-4</v>
      </c>
      <c r="E22" s="1" t="s">
        <v>36</v>
      </c>
      <c r="F22" s="1">
        <v>2.1100000000000001E-2</v>
      </c>
      <c r="G22" s="1">
        <v>2521.2118</v>
      </c>
      <c r="H22" s="1">
        <v>0</v>
      </c>
    </row>
    <row r="23" spans="2:8" x14ac:dyDescent="0.3">
      <c r="B23" s="1" t="s">
        <v>46</v>
      </c>
      <c r="C23" s="1">
        <v>5.9999999999999995E-4</v>
      </c>
      <c r="E23" s="1" t="s">
        <v>32</v>
      </c>
      <c r="F23" s="1">
        <v>0.1174</v>
      </c>
      <c r="G23" s="1">
        <v>2521.2118</v>
      </c>
      <c r="H2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7A0E-6596-4AB3-B2A7-58C8B1D5AC8C}">
  <dimension ref="B2:E62"/>
  <sheetViews>
    <sheetView topLeftCell="A43" workbookViewId="0">
      <selection activeCell="B51" sqref="B51:E62"/>
    </sheetView>
  </sheetViews>
  <sheetFormatPr defaultRowHeight="14.4" x14ac:dyDescent="0.3"/>
  <cols>
    <col min="2" max="2" width="39.88671875" bestFit="1" customWidth="1"/>
    <col min="3" max="3" width="26.77734375" bestFit="1" customWidth="1"/>
    <col min="4" max="4" width="8.5546875" bestFit="1" customWidth="1"/>
    <col min="5" max="5" width="7" bestFit="1" customWidth="1"/>
  </cols>
  <sheetData>
    <row r="2" spans="2:5" x14ac:dyDescent="0.3">
      <c r="B2" s="3" t="s">
        <v>27</v>
      </c>
      <c r="C2" s="3" t="s">
        <v>59</v>
      </c>
      <c r="D2" s="3" t="s">
        <v>60</v>
      </c>
      <c r="E2" s="3" t="s">
        <v>61</v>
      </c>
    </row>
    <row r="3" spans="2:5" x14ac:dyDescent="0.3">
      <c r="B3" s="1" t="s">
        <v>28</v>
      </c>
      <c r="C3" s="1" t="s">
        <v>62</v>
      </c>
      <c r="D3" s="1" t="s">
        <v>54</v>
      </c>
      <c r="E3" s="1">
        <v>0.76429999999999998</v>
      </c>
    </row>
    <row r="4" spans="2:5" x14ac:dyDescent="0.3">
      <c r="B4" s="1" t="s">
        <v>28</v>
      </c>
      <c r="C4" s="1" t="s">
        <v>63</v>
      </c>
      <c r="D4" s="1" t="s">
        <v>54</v>
      </c>
      <c r="E4" s="1">
        <v>0.74080000000000001</v>
      </c>
    </row>
    <row r="5" spans="2:5" x14ac:dyDescent="0.3">
      <c r="B5" s="1" t="s">
        <v>28</v>
      </c>
      <c r="C5" s="1" t="s">
        <v>64</v>
      </c>
      <c r="D5" s="1" t="s">
        <v>54</v>
      </c>
      <c r="E5" s="1">
        <v>0.77780000000000005</v>
      </c>
    </row>
    <row r="6" spans="2:5" x14ac:dyDescent="0.3">
      <c r="B6" s="1" t="s">
        <v>28</v>
      </c>
      <c r="C6" s="1" t="s">
        <v>65</v>
      </c>
      <c r="D6" s="1" t="s">
        <v>54</v>
      </c>
      <c r="E6" s="1">
        <v>0.75849999999999995</v>
      </c>
    </row>
    <row r="7" spans="2:5" x14ac:dyDescent="0.3">
      <c r="B7" s="1" t="s">
        <v>28</v>
      </c>
      <c r="C7" s="1" t="s">
        <v>66</v>
      </c>
      <c r="D7" s="1" t="s">
        <v>54</v>
      </c>
      <c r="E7" s="1">
        <v>0.80200000000000005</v>
      </c>
    </row>
    <row r="8" spans="2:5" x14ac:dyDescent="0.3">
      <c r="B8" s="1" t="s">
        <v>28</v>
      </c>
      <c r="C8" s="1" t="s">
        <v>67</v>
      </c>
      <c r="D8" s="1" t="s">
        <v>54</v>
      </c>
      <c r="E8" s="1">
        <v>0.7833</v>
      </c>
    </row>
    <row r="9" spans="2:5" x14ac:dyDescent="0.3">
      <c r="B9" s="1" t="s">
        <v>29</v>
      </c>
      <c r="C9" s="1" t="s">
        <v>62</v>
      </c>
      <c r="D9" s="1" t="s">
        <v>54</v>
      </c>
      <c r="E9" s="1">
        <v>0.7641</v>
      </c>
    </row>
    <row r="10" spans="2:5" x14ac:dyDescent="0.3">
      <c r="B10" s="1" t="s">
        <v>29</v>
      </c>
      <c r="C10" s="1" t="s">
        <v>63</v>
      </c>
      <c r="D10" s="1" t="s">
        <v>54</v>
      </c>
      <c r="E10" s="1">
        <v>0.58909999999999996</v>
      </c>
    </row>
    <row r="11" spans="2:5" x14ac:dyDescent="0.3">
      <c r="B11" s="1" t="s">
        <v>29</v>
      </c>
      <c r="C11" s="1" t="s">
        <v>64</v>
      </c>
      <c r="D11" s="1" t="s">
        <v>54</v>
      </c>
      <c r="E11" s="1">
        <v>0.77800000000000002</v>
      </c>
    </row>
    <row r="12" spans="2:5" x14ac:dyDescent="0.3">
      <c r="B12" s="1" t="s">
        <v>29</v>
      </c>
      <c r="C12" s="1" t="s">
        <v>65</v>
      </c>
      <c r="D12" s="1" t="s">
        <v>54</v>
      </c>
      <c r="E12" s="1">
        <v>0.65610000000000002</v>
      </c>
    </row>
    <row r="13" spans="2:5" x14ac:dyDescent="0.3">
      <c r="B13" s="1" t="s">
        <v>29</v>
      </c>
      <c r="C13" s="1" t="s">
        <v>66</v>
      </c>
      <c r="D13" s="1" t="s">
        <v>54</v>
      </c>
      <c r="E13" s="1">
        <v>0.80200000000000005</v>
      </c>
    </row>
    <row r="14" spans="2:5" x14ac:dyDescent="0.3">
      <c r="B14" s="1" t="s">
        <v>29</v>
      </c>
      <c r="C14" s="1" t="s">
        <v>67</v>
      </c>
      <c r="D14" s="1" t="s">
        <v>54</v>
      </c>
      <c r="E14" s="1">
        <v>0.71279999999999999</v>
      </c>
    </row>
    <row r="15" spans="2:5" x14ac:dyDescent="0.3">
      <c r="B15" s="1" t="s">
        <v>30</v>
      </c>
      <c r="C15" s="1" t="s">
        <v>62</v>
      </c>
      <c r="D15" s="1" t="s">
        <v>54</v>
      </c>
      <c r="E15" s="1">
        <v>0.76400000000000001</v>
      </c>
    </row>
    <row r="16" spans="2:5" x14ac:dyDescent="0.3">
      <c r="B16" s="1" t="s">
        <v>30</v>
      </c>
      <c r="C16" s="1" t="s">
        <v>63</v>
      </c>
      <c r="D16" s="1" t="s">
        <v>54</v>
      </c>
      <c r="E16" s="1">
        <v>0.75380000000000003</v>
      </c>
    </row>
    <row r="17" spans="2:5" x14ac:dyDescent="0.3">
      <c r="B17" s="1" t="s">
        <v>30</v>
      </c>
      <c r="C17" s="1" t="s">
        <v>64</v>
      </c>
      <c r="D17" s="1" t="s">
        <v>54</v>
      </c>
      <c r="E17" s="1">
        <v>0.77839999999999998</v>
      </c>
    </row>
    <row r="18" spans="2:5" x14ac:dyDescent="0.3">
      <c r="B18" s="1" t="s">
        <v>30</v>
      </c>
      <c r="C18" s="1" t="s">
        <v>65</v>
      </c>
      <c r="D18" s="1" t="s">
        <v>54</v>
      </c>
      <c r="E18" s="1">
        <v>0.77400000000000002</v>
      </c>
    </row>
    <row r="19" spans="2:5" x14ac:dyDescent="0.3">
      <c r="B19" s="1" t="s">
        <v>30</v>
      </c>
      <c r="C19" s="1" t="s">
        <v>66</v>
      </c>
      <c r="D19" s="1" t="s">
        <v>54</v>
      </c>
      <c r="E19" s="1">
        <v>0.80200000000000005</v>
      </c>
    </row>
    <row r="20" spans="2:5" x14ac:dyDescent="0.3">
      <c r="B20" s="1" t="s">
        <v>30</v>
      </c>
      <c r="C20" s="1" t="s">
        <v>67</v>
      </c>
      <c r="D20" s="1" t="s">
        <v>54</v>
      </c>
      <c r="E20" s="1">
        <v>0.79769999999999996</v>
      </c>
    </row>
    <row r="21" spans="2:5" x14ac:dyDescent="0.3">
      <c r="B21" s="1" t="s">
        <v>31</v>
      </c>
      <c r="C21" s="1" t="s">
        <v>62</v>
      </c>
      <c r="D21" s="1" t="s">
        <v>54</v>
      </c>
      <c r="E21" s="1">
        <v>0.76419999999999999</v>
      </c>
    </row>
    <row r="22" spans="2:5" x14ac:dyDescent="0.3">
      <c r="B22" s="1" t="s">
        <v>31</v>
      </c>
      <c r="C22" s="1" t="s">
        <v>63</v>
      </c>
      <c r="D22" s="1" t="s">
        <v>54</v>
      </c>
      <c r="E22" s="1">
        <v>0.76080000000000003</v>
      </c>
    </row>
    <row r="23" spans="2:5" x14ac:dyDescent="0.3">
      <c r="B23" s="1" t="s">
        <v>31</v>
      </c>
      <c r="C23" s="1" t="s">
        <v>64</v>
      </c>
      <c r="D23" s="1" t="s">
        <v>54</v>
      </c>
      <c r="E23" s="1">
        <v>0.77900000000000003</v>
      </c>
    </row>
    <row r="24" spans="2:5" x14ac:dyDescent="0.3">
      <c r="B24" s="1" t="s">
        <v>31</v>
      </c>
      <c r="C24" s="1" t="s">
        <v>65</v>
      </c>
      <c r="D24" s="1" t="s">
        <v>54</v>
      </c>
      <c r="E24" s="1">
        <v>0.77669999999999995</v>
      </c>
    </row>
    <row r="25" spans="2:5" x14ac:dyDescent="0.3">
      <c r="B25" s="1" t="s">
        <v>31</v>
      </c>
      <c r="C25" s="1" t="s">
        <v>66</v>
      </c>
      <c r="D25" s="1" t="s">
        <v>54</v>
      </c>
      <c r="E25" s="1">
        <v>0.80200000000000005</v>
      </c>
    </row>
    <row r="26" spans="2:5" x14ac:dyDescent="0.3">
      <c r="B26" s="1" t="s">
        <v>31</v>
      </c>
      <c r="C26" s="1" t="s">
        <v>67</v>
      </c>
      <c r="D26" s="1" t="s">
        <v>54</v>
      </c>
      <c r="E26" s="1">
        <v>0.80200000000000005</v>
      </c>
    </row>
    <row r="27" spans="2:5" x14ac:dyDescent="0.3">
      <c r="B27" s="1" t="s">
        <v>28</v>
      </c>
      <c r="C27" s="1" t="s">
        <v>62</v>
      </c>
      <c r="D27" s="1" t="s">
        <v>68</v>
      </c>
      <c r="E27" s="1">
        <v>0.69789999999999996</v>
      </c>
    </row>
    <row r="28" spans="2:5" x14ac:dyDescent="0.3">
      <c r="B28" s="1" t="s">
        <v>28</v>
      </c>
      <c r="C28" s="1" t="s">
        <v>63</v>
      </c>
      <c r="D28" s="1" t="s">
        <v>68</v>
      </c>
      <c r="E28" s="1">
        <v>0.58989999999999998</v>
      </c>
    </row>
    <row r="29" spans="2:5" x14ac:dyDescent="0.3">
      <c r="B29" s="1" t="s">
        <v>28</v>
      </c>
      <c r="C29" s="1" t="s">
        <v>64</v>
      </c>
      <c r="D29" s="1" t="s">
        <v>68</v>
      </c>
      <c r="E29" s="1">
        <v>0.76319999999999999</v>
      </c>
    </row>
    <row r="30" spans="2:5" x14ac:dyDescent="0.3">
      <c r="B30" s="1" t="s">
        <v>28</v>
      </c>
      <c r="C30" s="1" t="s">
        <v>65</v>
      </c>
      <c r="D30" s="1" t="s">
        <v>68</v>
      </c>
      <c r="E30" s="1">
        <v>0.72199999999999998</v>
      </c>
    </row>
    <row r="31" spans="2:5" x14ac:dyDescent="0.3">
      <c r="B31" s="1" t="s">
        <v>28</v>
      </c>
      <c r="C31" s="1" t="s">
        <v>66</v>
      </c>
      <c r="D31" s="1" t="s">
        <v>68</v>
      </c>
      <c r="E31" s="1">
        <v>0.81100000000000005</v>
      </c>
    </row>
    <row r="32" spans="2:5" x14ac:dyDescent="0.3">
      <c r="B32" s="1" t="s">
        <v>28</v>
      </c>
      <c r="C32" s="1" t="s">
        <v>67</v>
      </c>
      <c r="D32" s="1" t="s">
        <v>68</v>
      </c>
      <c r="E32" s="1">
        <v>0.79079999999999995</v>
      </c>
    </row>
    <row r="33" spans="2:5" x14ac:dyDescent="0.3">
      <c r="B33" s="1" t="s">
        <v>29</v>
      </c>
      <c r="C33" s="1" t="s">
        <v>62</v>
      </c>
      <c r="D33" s="1" t="s">
        <v>68</v>
      </c>
      <c r="E33" s="1">
        <v>0.69699999999999995</v>
      </c>
    </row>
    <row r="34" spans="2:5" x14ac:dyDescent="0.3">
      <c r="B34" s="1" t="s">
        <v>29</v>
      </c>
      <c r="C34" s="1" t="s">
        <v>63</v>
      </c>
      <c r="D34" s="1" t="s">
        <v>68</v>
      </c>
      <c r="E34" s="1">
        <v>0.55820000000000003</v>
      </c>
    </row>
    <row r="35" spans="2:5" x14ac:dyDescent="0.3">
      <c r="B35" s="1" t="s">
        <v>29</v>
      </c>
      <c r="C35" s="1" t="s">
        <v>64</v>
      </c>
      <c r="D35" s="1" t="s">
        <v>68</v>
      </c>
      <c r="E35" s="1">
        <v>0.76270000000000004</v>
      </c>
    </row>
    <row r="36" spans="2:5" x14ac:dyDescent="0.3">
      <c r="B36" s="1" t="s">
        <v>29</v>
      </c>
      <c r="C36" s="1" t="s">
        <v>65</v>
      </c>
      <c r="D36" s="1" t="s">
        <v>68</v>
      </c>
      <c r="E36" s="1">
        <v>0.60109999999999997</v>
      </c>
    </row>
    <row r="37" spans="2:5" x14ac:dyDescent="0.3">
      <c r="B37" s="1" t="s">
        <v>29</v>
      </c>
      <c r="C37" s="1" t="s">
        <v>66</v>
      </c>
      <c r="D37" s="1" t="s">
        <v>68</v>
      </c>
      <c r="E37" s="1">
        <v>0.81100000000000005</v>
      </c>
    </row>
    <row r="38" spans="2:5" x14ac:dyDescent="0.3">
      <c r="B38" s="1" t="s">
        <v>29</v>
      </c>
      <c r="C38" s="1" t="s">
        <v>67</v>
      </c>
      <c r="D38" s="1" t="s">
        <v>68</v>
      </c>
      <c r="E38" s="1">
        <v>0.59619999999999995</v>
      </c>
    </row>
    <row r="39" spans="2:5" x14ac:dyDescent="0.3">
      <c r="B39" s="1" t="s">
        <v>30</v>
      </c>
      <c r="C39" s="1" t="s">
        <v>62</v>
      </c>
      <c r="D39" s="1" t="s">
        <v>68</v>
      </c>
      <c r="E39" s="1">
        <v>0.69799999999999995</v>
      </c>
    </row>
    <row r="40" spans="2:5" x14ac:dyDescent="0.3">
      <c r="B40" s="1" t="s">
        <v>30</v>
      </c>
      <c r="C40" s="1" t="s">
        <v>63</v>
      </c>
      <c r="D40" s="1" t="s">
        <v>68</v>
      </c>
      <c r="E40" s="1">
        <v>0.65780000000000005</v>
      </c>
    </row>
    <row r="41" spans="2:5" x14ac:dyDescent="0.3">
      <c r="B41" s="1" t="s">
        <v>30</v>
      </c>
      <c r="C41" s="1" t="s">
        <v>64</v>
      </c>
      <c r="D41" s="1" t="s">
        <v>68</v>
      </c>
      <c r="E41" s="1">
        <v>0.76200000000000001</v>
      </c>
    </row>
    <row r="42" spans="2:5" x14ac:dyDescent="0.3">
      <c r="B42" s="1" t="s">
        <v>30</v>
      </c>
      <c r="C42" s="1" t="s">
        <v>65</v>
      </c>
      <c r="D42" s="1" t="s">
        <v>68</v>
      </c>
      <c r="E42" s="1">
        <v>0.76139999999999997</v>
      </c>
    </row>
    <row r="43" spans="2:5" x14ac:dyDescent="0.3">
      <c r="B43" s="1" t="s">
        <v>30</v>
      </c>
      <c r="C43" s="1" t="s">
        <v>66</v>
      </c>
      <c r="D43" s="1" t="s">
        <v>68</v>
      </c>
      <c r="E43" s="1">
        <v>0.81100000000000005</v>
      </c>
    </row>
    <row r="44" spans="2:5" x14ac:dyDescent="0.3">
      <c r="B44" s="1" t="s">
        <v>30</v>
      </c>
      <c r="C44" s="1" t="s">
        <v>67</v>
      </c>
      <c r="D44" s="1" t="s">
        <v>68</v>
      </c>
      <c r="E44" s="1">
        <v>0.80449999999999999</v>
      </c>
    </row>
    <row r="45" spans="2:5" x14ac:dyDescent="0.3">
      <c r="B45" s="1" t="s">
        <v>31</v>
      </c>
      <c r="C45" s="1" t="s">
        <v>62</v>
      </c>
      <c r="D45" s="1" t="s">
        <v>68</v>
      </c>
      <c r="E45" s="1">
        <v>0.69769999999999999</v>
      </c>
    </row>
    <row r="46" spans="2:5" x14ac:dyDescent="0.3">
      <c r="B46" s="1" t="s">
        <v>31</v>
      </c>
      <c r="C46" s="1" t="s">
        <v>63</v>
      </c>
      <c r="D46" s="1" t="s">
        <v>68</v>
      </c>
      <c r="E46" s="1">
        <v>0.69340000000000002</v>
      </c>
    </row>
    <row r="47" spans="2:5" x14ac:dyDescent="0.3">
      <c r="B47" s="1" t="s">
        <v>31</v>
      </c>
      <c r="C47" s="1" t="s">
        <v>64</v>
      </c>
      <c r="D47" s="1" t="s">
        <v>68</v>
      </c>
      <c r="E47" s="1">
        <v>0.76319999999999999</v>
      </c>
    </row>
    <row r="48" spans="2:5" x14ac:dyDescent="0.3">
      <c r="B48" s="1" t="s">
        <v>31</v>
      </c>
      <c r="C48" s="1" t="s">
        <v>65</v>
      </c>
      <c r="D48" s="1" t="s">
        <v>68</v>
      </c>
      <c r="E48" s="1">
        <v>0.75570000000000004</v>
      </c>
    </row>
    <row r="49" spans="2:5" x14ac:dyDescent="0.3">
      <c r="B49" s="1" t="s">
        <v>31</v>
      </c>
      <c r="C49" s="1" t="s">
        <v>66</v>
      </c>
      <c r="D49" s="1" t="s">
        <v>68</v>
      </c>
      <c r="E49" s="1">
        <v>0.81100000000000005</v>
      </c>
    </row>
    <row r="50" spans="2:5" x14ac:dyDescent="0.3">
      <c r="B50" s="1" t="s">
        <v>31</v>
      </c>
      <c r="C50" s="1" t="s">
        <v>67</v>
      </c>
      <c r="D50" s="1" t="s">
        <v>68</v>
      </c>
      <c r="E50" s="1">
        <v>0.8075</v>
      </c>
    </row>
    <row r="51" spans="2:5" x14ac:dyDescent="0.3">
      <c r="B51" s="3" t="s">
        <v>69</v>
      </c>
      <c r="C51" s="1"/>
      <c r="D51" s="1"/>
      <c r="E51" s="1"/>
    </row>
    <row r="52" spans="2:5" x14ac:dyDescent="0.3">
      <c r="B52" s="1" t="s">
        <v>70</v>
      </c>
      <c r="C52" s="1"/>
      <c r="D52" s="1"/>
      <c r="E52" s="1">
        <v>0.2883</v>
      </c>
    </row>
    <row r="53" spans="2:5" x14ac:dyDescent="0.3">
      <c r="B53" s="1" t="s">
        <v>71</v>
      </c>
      <c r="C53" s="1"/>
      <c r="D53" s="1"/>
      <c r="E53" s="1">
        <v>0.18740000000000001</v>
      </c>
    </row>
    <row r="54" spans="2:5" x14ac:dyDescent="0.3">
      <c r="B54" s="3" t="s">
        <v>72</v>
      </c>
      <c r="C54" s="1"/>
      <c r="D54" s="1"/>
      <c r="E54" s="1"/>
    </row>
    <row r="55" spans="2:5" x14ac:dyDescent="0.3">
      <c r="B55" s="1" t="s">
        <v>70</v>
      </c>
      <c r="C55" s="1"/>
      <c r="D55" s="1"/>
      <c r="E55" s="1">
        <v>0.86680000000000001</v>
      </c>
    </row>
    <row r="56" spans="2:5" x14ac:dyDescent="0.3">
      <c r="B56" s="1" t="s">
        <v>71</v>
      </c>
      <c r="C56" s="1"/>
      <c r="D56" s="1"/>
      <c r="E56" s="1">
        <v>0.97419999999999995</v>
      </c>
    </row>
    <row r="57" spans="2:5" x14ac:dyDescent="0.3">
      <c r="B57" s="3" t="s">
        <v>73</v>
      </c>
      <c r="C57" s="1"/>
      <c r="D57" s="1"/>
      <c r="E57" s="1"/>
    </row>
    <row r="58" spans="2:5" x14ac:dyDescent="0.3">
      <c r="B58" s="1" t="s">
        <v>70</v>
      </c>
      <c r="C58" s="1"/>
      <c r="D58" s="1"/>
      <c r="E58" s="1">
        <v>8.3299999999999999E-2</v>
      </c>
    </row>
    <row r="59" spans="2:5" x14ac:dyDescent="0.3">
      <c r="B59" s="1" t="s">
        <v>71</v>
      </c>
      <c r="C59" s="1"/>
      <c r="D59" s="1"/>
      <c r="E59" s="1">
        <v>6.4399999999999999E-2</v>
      </c>
    </row>
    <row r="60" spans="2:5" x14ac:dyDescent="0.3">
      <c r="B60" s="3" t="s">
        <v>74</v>
      </c>
      <c r="C60" s="1"/>
      <c r="D60" s="1"/>
      <c r="E60" s="1"/>
    </row>
    <row r="61" spans="2:5" x14ac:dyDescent="0.3">
      <c r="B61" s="1" t="s">
        <v>70</v>
      </c>
      <c r="C61" s="1"/>
      <c r="D61" s="1"/>
      <c r="E61" s="1">
        <v>6.4399999999999999E-2</v>
      </c>
    </row>
    <row r="62" spans="2:5" x14ac:dyDescent="0.3">
      <c r="B62" s="1" t="s">
        <v>71</v>
      </c>
      <c r="C62" s="1"/>
      <c r="D62" s="1"/>
      <c r="E62" s="1">
        <v>6.3700000000000007E-2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E468-E23C-4834-ABD1-BF2876B0156E}">
  <dimension ref="B2:Q7"/>
  <sheetViews>
    <sheetView workbookViewId="0">
      <selection activeCell="V15" sqref="V15"/>
    </sheetView>
  </sheetViews>
  <sheetFormatPr defaultRowHeight="14.4" x14ac:dyDescent="0.3"/>
  <cols>
    <col min="2" max="2" width="17.44140625" bestFit="1" customWidth="1"/>
    <col min="3" max="3" width="8.6640625" bestFit="1" customWidth="1"/>
    <col min="5" max="5" width="6.109375" bestFit="1" customWidth="1"/>
    <col min="6" max="6" width="8" bestFit="1" customWidth="1"/>
    <col min="7" max="7" width="14" bestFit="1" customWidth="1"/>
    <col min="10" max="10" width="11" bestFit="1" customWidth="1"/>
    <col min="13" max="13" width="9.109375" bestFit="1" customWidth="1"/>
    <col min="14" max="14" width="11.21875" bestFit="1" customWidth="1"/>
    <col min="17" max="17" width="10.44140625" bestFit="1" customWidth="1"/>
  </cols>
  <sheetData>
    <row r="2" spans="2:17" x14ac:dyDescent="0.3">
      <c r="B2" s="3" t="s">
        <v>59</v>
      </c>
      <c r="C2" s="3" t="s">
        <v>54</v>
      </c>
      <c r="D2" s="3" t="s">
        <v>75</v>
      </c>
      <c r="E2" s="3" t="s">
        <v>76</v>
      </c>
      <c r="F2" s="3" t="s">
        <v>77</v>
      </c>
      <c r="G2" s="3" t="s">
        <v>78</v>
      </c>
    </row>
    <row r="3" spans="2:17" x14ac:dyDescent="0.3">
      <c r="B3" s="1" t="s">
        <v>79</v>
      </c>
      <c r="C3" s="1">
        <v>0.78</v>
      </c>
      <c r="D3" s="1">
        <v>0.79</v>
      </c>
      <c r="E3" s="1">
        <v>0.97</v>
      </c>
      <c r="F3" s="1">
        <v>0.87</v>
      </c>
      <c r="G3" s="1">
        <v>0.55000000000000004</v>
      </c>
      <c r="J3" s="1"/>
      <c r="K3" s="1" t="s">
        <v>86</v>
      </c>
      <c r="L3" s="1" t="s">
        <v>87</v>
      </c>
      <c r="M3" s="1" t="s">
        <v>83</v>
      </c>
      <c r="N3" s="1" t="s">
        <v>89</v>
      </c>
      <c r="O3" s="1" t="s">
        <v>90</v>
      </c>
      <c r="P3" s="1" t="s">
        <v>91</v>
      </c>
      <c r="Q3" s="1" t="s">
        <v>92</v>
      </c>
    </row>
    <row r="4" spans="2:17" x14ac:dyDescent="0.3">
      <c r="B4" s="1" t="s">
        <v>80</v>
      </c>
      <c r="C4" s="1">
        <v>0.76</v>
      </c>
      <c r="D4" s="1">
        <v>0.85</v>
      </c>
      <c r="E4" s="1">
        <v>0.85</v>
      </c>
      <c r="F4" s="1">
        <v>0.85</v>
      </c>
      <c r="G4" s="1">
        <v>0.66</v>
      </c>
      <c r="J4" s="1" t="s">
        <v>84</v>
      </c>
      <c r="K4" s="1" t="s">
        <v>88</v>
      </c>
      <c r="L4" s="1" t="s">
        <v>88</v>
      </c>
      <c r="M4" s="1" t="s">
        <v>88</v>
      </c>
      <c r="N4" s="1" t="s">
        <v>88</v>
      </c>
      <c r="O4" s="1" t="s">
        <v>88</v>
      </c>
      <c r="P4" s="1" t="s">
        <v>88</v>
      </c>
      <c r="Q4" s="1" t="s">
        <v>88</v>
      </c>
    </row>
    <row r="5" spans="2:17" x14ac:dyDescent="0.3">
      <c r="B5" s="1" t="s">
        <v>81</v>
      </c>
      <c r="C5" s="1">
        <v>0.78</v>
      </c>
      <c r="D5" s="1">
        <v>0.84</v>
      </c>
      <c r="E5" s="1">
        <v>0.88</v>
      </c>
      <c r="F5" s="1">
        <v>0.86</v>
      </c>
      <c r="G5" s="1">
        <v>0.65</v>
      </c>
      <c r="J5" s="1" t="s">
        <v>85</v>
      </c>
      <c r="K5" s="1"/>
      <c r="L5" s="1"/>
      <c r="M5" s="1"/>
      <c r="N5" s="1" t="s">
        <v>88</v>
      </c>
      <c r="O5" s="1" t="s">
        <v>88</v>
      </c>
      <c r="P5" s="1" t="s">
        <v>88</v>
      </c>
      <c r="Q5" s="1" t="s">
        <v>88</v>
      </c>
    </row>
    <row r="6" spans="2:17" x14ac:dyDescent="0.3">
      <c r="B6" s="1" t="s">
        <v>82</v>
      </c>
      <c r="C6" s="1">
        <v>0.8</v>
      </c>
      <c r="D6" s="1">
        <v>0.82</v>
      </c>
      <c r="E6" s="1">
        <v>0.96</v>
      </c>
      <c r="F6" s="1">
        <v>0.88</v>
      </c>
      <c r="G6" s="1">
        <v>0.6</v>
      </c>
    </row>
    <row r="7" spans="2:17" x14ac:dyDescent="0.3">
      <c r="B7" s="1" t="s">
        <v>83</v>
      </c>
      <c r="C7" s="1">
        <v>0.81</v>
      </c>
      <c r="D7" s="1">
        <v>0.84</v>
      </c>
      <c r="E7" s="1">
        <v>0.93</v>
      </c>
      <c r="F7" s="1">
        <v>0.88</v>
      </c>
      <c r="G7" s="1">
        <v>0.65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D73B-D5BD-4503-B754-AE89035573C1}">
  <dimension ref="B1:F12"/>
  <sheetViews>
    <sheetView workbookViewId="0">
      <selection activeCell="E2" sqref="E2:F12"/>
    </sheetView>
  </sheetViews>
  <sheetFormatPr defaultRowHeight="14.4" x14ac:dyDescent="0.3"/>
  <cols>
    <col min="2" max="2" width="21.33203125" bestFit="1" customWidth="1"/>
    <col min="3" max="3" width="13.44140625" bestFit="1" customWidth="1"/>
    <col min="5" max="5" width="21.33203125" bestFit="1" customWidth="1"/>
    <col min="6" max="6" width="13.88671875" bestFit="1" customWidth="1"/>
  </cols>
  <sheetData>
    <row r="1" spans="2:6" x14ac:dyDescent="0.3">
      <c r="B1" t="s">
        <v>197</v>
      </c>
      <c r="E1" t="s">
        <v>198</v>
      </c>
    </row>
    <row r="2" spans="2:6" x14ac:dyDescent="0.3">
      <c r="B2" s="3" t="s">
        <v>108</v>
      </c>
      <c r="C2" s="3" t="s">
        <v>109</v>
      </c>
      <c r="E2" s="3" t="s">
        <v>108</v>
      </c>
      <c r="F2" s="3" t="s">
        <v>109</v>
      </c>
    </row>
    <row r="3" spans="2:6" x14ac:dyDescent="0.3">
      <c r="B3" s="1" t="s">
        <v>110</v>
      </c>
      <c r="C3" s="5" t="s">
        <v>111</v>
      </c>
      <c r="E3" s="1" t="s">
        <v>110</v>
      </c>
      <c r="F3" s="1" t="s">
        <v>111</v>
      </c>
    </row>
    <row r="4" spans="2:6" x14ac:dyDescent="0.3">
      <c r="B4" s="1" t="s">
        <v>112</v>
      </c>
      <c r="C4" s="5">
        <v>0.79</v>
      </c>
      <c r="E4" s="1" t="s">
        <v>112</v>
      </c>
      <c r="F4" s="1">
        <v>0.79</v>
      </c>
    </row>
    <row r="5" spans="2:6" x14ac:dyDescent="0.3">
      <c r="B5" s="1" t="s">
        <v>113</v>
      </c>
      <c r="C5" s="5" t="s">
        <v>111</v>
      </c>
      <c r="E5" s="1" t="s">
        <v>113</v>
      </c>
      <c r="F5" s="1" t="s">
        <v>111</v>
      </c>
    </row>
    <row r="6" spans="2:6" x14ac:dyDescent="0.3">
      <c r="B6" s="1" t="s">
        <v>114</v>
      </c>
      <c r="C6" s="5">
        <v>0.79</v>
      </c>
      <c r="E6" s="1" t="s">
        <v>114</v>
      </c>
      <c r="F6" s="1">
        <v>0.79</v>
      </c>
    </row>
    <row r="7" spans="2:6" x14ac:dyDescent="0.3">
      <c r="B7" s="1" t="s">
        <v>115</v>
      </c>
      <c r="C7" s="5" t="s">
        <v>111</v>
      </c>
      <c r="E7" s="1" t="s">
        <v>115</v>
      </c>
      <c r="F7" s="1" t="s">
        <v>111</v>
      </c>
    </row>
    <row r="8" spans="2:6" x14ac:dyDescent="0.3">
      <c r="B8" s="1" t="s">
        <v>116</v>
      </c>
      <c r="C8" s="5">
        <v>0.78</v>
      </c>
      <c r="E8" s="1" t="s">
        <v>116</v>
      </c>
      <c r="F8" s="1">
        <v>0.79</v>
      </c>
    </row>
    <row r="9" spans="2:6" x14ac:dyDescent="0.3">
      <c r="B9" s="1" t="s">
        <v>117</v>
      </c>
      <c r="C9" s="5" t="s">
        <v>111</v>
      </c>
      <c r="E9" s="1" t="s">
        <v>117</v>
      </c>
      <c r="F9" s="1" t="s">
        <v>111</v>
      </c>
    </row>
    <row r="10" spans="2:6" x14ac:dyDescent="0.3">
      <c r="B10" s="1" t="s">
        <v>118</v>
      </c>
      <c r="C10" s="5">
        <v>0.79</v>
      </c>
      <c r="E10" s="1" t="s">
        <v>118</v>
      </c>
      <c r="F10" s="1">
        <v>0.79</v>
      </c>
    </row>
    <row r="11" spans="2:6" x14ac:dyDescent="0.3">
      <c r="B11" s="1" t="s">
        <v>119</v>
      </c>
      <c r="C11" s="5" t="s">
        <v>111</v>
      </c>
      <c r="E11" s="1" t="s">
        <v>119</v>
      </c>
      <c r="F11" s="1" t="s">
        <v>111</v>
      </c>
    </row>
    <row r="12" spans="2:6" x14ac:dyDescent="0.3">
      <c r="B12" s="1" t="s">
        <v>120</v>
      </c>
      <c r="C12" s="5">
        <v>0.79</v>
      </c>
      <c r="E12" s="1" t="s">
        <v>120</v>
      </c>
      <c r="F12" s="1">
        <v>0.79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8CE9-90B8-42C1-B5B3-0CAF4C8EEA89}">
  <dimension ref="B1:F14"/>
  <sheetViews>
    <sheetView workbookViewId="0">
      <selection activeCell="F26" sqref="F26"/>
    </sheetView>
  </sheetViews>
  <sheetFormatPr defaultRowHeight="14.4" x14ac:dyDescent="0.3"/>
  <cols>
    <col min="2" max="2" width="38.21875" bestFit="1" customWidth="1"/>
    <col min="3" max="3" width="13.88671875" bestFit="1" customWidth="1"/>
    <col min="5" max="5" width="38.21875" bestFit="1" customWidth="1"/>
    <col min="6" max="6" width="13.88671875" bestFit="1" customWidth="1"/>
  </cols>
  <sheetData>
    <row r="1" spans="2:6" x14ac:dyDescent="0.3">
      <c r="B1" t="s">
        <v>197</v>
      </c>
      <c r="E1" t="s">
        <v>198</v>
      </c>
    </row>
    <row r="2" spans="2:6" x14ac:dyDescent="0.3">
      <c r="B2" s="3" t="s">
        <v>108</v>
      </c>
      <c r="C2" s="3" t="s">
        <v>109</v>
      </c>
      <c r="E2" s="3" t="s">
        <v>108</v>
      </c>
      <c r="F2" s="3" t="s">
        <v>109</v>
      </c>
    </row>
    <row r="3" spans="2:6" x14ac:dyDescent="0.3">
      <c r="B3" s="1" t="s">
        <v>121</v>
      </c>
      <c r="C3" s="1">
        <v>0.69</v>
      </c>
      <c r="E3" s="1" t="s">
        <v>121</v>
      </c>
      <c r="F3" s="1">
        <v>0.8</v>
      </c>
    </row>
    <row r="4" spans="2:6" x14ac:dyDescent="0.3">
      <c r="B4" s="1" t="s">
        <v>122</v>
      </c>
      <c r="C4" s="1">
        <v>0.7</v>
      </c>
      <c r="E4" s="1" t="s">
        <v>122</v>
      </c>
      <c r="F4" s="1">
        <v>0.8</v>
      </c>
    </row>
    <row r="5" spans="2:6" x14ac:dyDescent="0.3">
      <c r="B5" s="1" t="s">
        <v>123</v>
      </c>
      <c r="C5" s="1">
        <v>0.72</v>
      </c>
      <c r="E5" s="1" t="s">
        <v>123</v>
      </c>
      <c r="F5" s="1">
        <v>0.8</v>
      </c>
    </row>
    <row r="6" spans="2:6" x14ac:dyDescent="0.3">
      <c r="B6" s="1" t="s">
        <v>124</v>
      </c>
      <c r="C6" s="1">
        <v>0.8</v>
      </c>
      <c r="E6" s="1" t="s">
        <v>124</v>
      </c>
      <c r="F6" s="1">
        <v>0.8</v>
      </c>
    </row>
    <row r="7" spans="2:6" x14ac:dyDescent="0.3">
      <c r="B7" s="1" t="s">
        <v>125</v>
      </c>
      <c r="C7" s="1">
        <v>0.8</v>
      </c>
      <c r="E7" s="1" t="s">
        <v>125</v>
      </c>
      <c r="F7" s="1">
        <v>0.8</v>
      </c>
    </row>
    <row r="8" spans="2:6" x14ac:dyDescent="0.3">
      <c r="B8" s="1" t="s">
        <v>126</v>
      </c>
      <c r="C8" s="1">
        <v>0.8</v>
      </c>
      <c r="E8" s="1" t="s">
        <v>126</v>
      </c>
      <c r="F8" s="1">
        <v>0.8</v>
      </c>
    </row>
    <row r="9" spans="2:6" x14ac:dyDescent="0.3">
      <c r="B9" s="1" t="s">
        <v>127</v>
      </c>
      <c r="C9" s="1">
        <v>0.73</v>
      </c>
      <c r="E9" s="1" t="s">
        <v>127</v>
      </c>
      <c r="F9" s="1">
        <v>0.8</v>
      </c>
    </row>
    <row r="10" spans="2:6" x14ac:dyDescent="0.3">
      <c r="B10" s="1" t="s">
        <v>128</v>
      </c>
      <c r="C10" s="1">
        <v>0.74</v>
      </c>
      <c r="E10" s="1" t="s">
        <v>128</v>
      </c>
      <c r="F10" s="1">
        <v>0.8</v>
      </c>
    </row>
    <row r="11" spans="2:6" x14ac:dyDescent="0.3">
      <c r="B11" s="1" t="s">
        <v>129</v>
      </c>
      <c r="C11" s="1">
        <v>0.75</v>
      </c>
      <c r="E11" s="1" t="s">
        <v>129</v>
      </c>
      <c r="F11" s="1">
        <v>0.8</v>
      </c>
    </row>
    <row r="12" spans="2:6" x14ac:dyDescent="0.3">
      <c r="B12" s="1" t="s">
        <v>130</v>
      </c>
      <c r="C12" s="1">
        <v>0.69</v>
      </c>
      <c r="E12" s="1" t="s">
        <v>130</v>
      </c>
      <c r="F12" s="1">
        <v>0.8</v>
      </c>
    </row>
    <row r="13" spans="2:6" x14ac:dyDescent="0.3">
      <c r="B13" s="1" t="s">
        <v>131</v>
      </c>
      <c r="C13" s="1">
        <v>0.71</v>
      </c>
      <c r="E13" s="1" t="s">
        <v>131</v>
      </c>
      <c r="F13" s="1">
        <v>0.8</v>
      </c>
    </row>
    <row r="14" spans="2:6" x14ac:dyDescent="0.3">
      <c r="B14" s="1" t="s">
        <v>132</v>
      </c>
      <c r="C14" s="1">
        <v>0.73</v>
      </c>
      <c r="E14" s="1" t="s">
        <v>132</v>
      </c>
      <c r="F14" s="1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8513-7072-42D2-BE86-ABF4E1A28495}">
  <dimension ref="B1:T59"/>
  <sheetViews>
    <sheetView topLeftCell="L1" workbookViewId="0">
      <selection activeCell="S2" sqref="S1:T38"/>
    </sheetView>
  </sheetViews>
  <sheetFormatPr defaultRowHeight="14.4" x14ac:dyDescent="0.3"/>
  <cols>
    <col min="2" max="2" width="12.21875" bestFit="1" customWidth="1"/>
    <col min="3" max="3" width="23.33203125" bestFit="1" customWidth="1"/>
    <col min="4" max="4" width="19" bestFit="1" customWidth="1"/>
    <col min="6" max="6" width="12.21875" bestFit="1" customWidth="1"/>
    <col min="7" max="7" width="8.44140625" bestFit="1" customWidth="1"/>
    <col min="8" max="8" width="12" bestFit="1" customWidth="1"/>
    <col min="11" max="11" width="23.33203125" bestFit="1" customWidth="1"/>
    <col min="12" max="12" width="15.21875" bestFit="1" customWidth="1"/>
    <col min="13" max="14" width="16.21875" bestFit="1" customWidth="1"/>
    <col min="16" max="16" width="55.109375" bestFit="1" customWidth="1"/>
    <col min="17" max="17" width="13.88671875" bestFit="1" customWidth="1"/>
    <col min="19" max="19" width="55.109375" bestFit="1" customWidth="1"/>
    <col min="20" max="20" width="13.88671875" bestFit="1" customWidth="1"/>
  </cols>
  <sheetData>
    <row r="1" spans="2:20" x14ac:dyDescent="0.3">
      <c r="P1" t="s">
        <v>197</v>
      </c>
      <c r="S1" t="s">
        <v>198</v>
      </c>
    </row>
    <row r="2" spans="2:20" x14ac:dyDescent="0.3">
      <c r="B2" s="3" t="s">
        <v>48</v>
      </c>
      <c r="C2" s="3" t="s">
        <v>27</v>
      </c>
      <c r="D2" s="3" t="s">
        <v>93</v>
      </c>
      <c r="F2" s="3" t="s">
        <v>48</v>
      </c>
      <c r="G2" s="3" t="s">
        <v>49</v>
      </c>
      <c r="H2" s="3" t="s">
        <v>94</v>
      </c>
      <c r="K2" s="3" t="s">
        <v>27</v>
      </c>
      <c r="L2" s="3" t="s">
        <v>102</v>
      </c>
      <c r="M2" s="3" t="s">
        <v>103</v>
      </c>
      <c r="N2" s="3" t="s">
        <v>104</v>
      </c>
      <c r="P2" s="3" t="s">
        <v>108</v>
      </c>
      <c r="Q2" s="3" t="s">
        <v>109</v>
      </c>
      <c r="S2" s="3" t="s">
        <v>108</v>
      </c>
      <c r="T2" s="3" t="s">
        <v>109</v>
      </c>
    </row>
    <row r="3" spans="2:20" x14ac:dyDescent="0.3">
      <c r="B3" s="1">
        <v>50</v>
      </c>
      <c r="C3" s="1" t="s">
        <v>28</v>
      </c>
      <c r="D3" s="1">
        <v>0.56821200000000005</v>
      </c>
      <c r="F3" s="1">
        <v>50</v>
      </c>
      <c r="G3" s="1">
        <v>1</v>
      </c>
      <c r="H3" s="1">
        <v>0.51365251845778304</v>
      </c>
      <c r="K3" s="1" t="s">
        <v>28</v>
      </c>
      <c r="L3" s="1">
        <f>VLOOKUP(K3,$C$3:$D$21,2,FALSE)</f>
        <v>0.56821200000000005</v>
      </c>
      <c r="M3" s="1">
        <f>VLOOKUP(K3,$C$22:$D$40,2,FALSE)</f>
        <v>0.56737599999999999</v>
      </c>
      <c r="N3" s="1">
        <f>VLOOKUP(K3,$C$41:$D$59,2,FALSE)</f>
        <v>0.56726600000000005</v>
      </c>
      <c r="P3" s="1" t="s">
        <v>133</v>
      </c>
      <c r="Q3" s="1">
        <v>0.76</v>
      </c>
      <c r="S3" s="1" t="s">
        <v>133</v>
      </c>
      <c r="T3" s="1">
        <v>0.8</v>
      </c>
    </row>
    <row r="4" spans="2:20" x14ac:dyDescent="0.3">
      <c r="B4" s="1">
        <v>50</v>
      </c>
      <c r="C4" s="1" t="s">
        <v>29</v>
      </c>
      <c r="D4" s="1">
        <v>0.177457</v>
      </c>
      <c r="F4" s="1">
        <v>50</v>
      </c>
      <c r="G4" s="1">
        <v>2</v>
      </c>
      <c r="H4" s="1">
        <v>0.64145622823498905</v>
      </c>
      <c r="K4" s="1" t="s">
        <v>29</v>
      </c>
      <c r="L4" s="1">
        <f t="shared" ref="L4:L21" si="0">VLOOKUP(K4,$C$3:$D$21,2,FALSE)</f>
        <v>0.177457</v>
      </c>
      <c r="M4" s="1">
        <f t="shared" ref="M4:M21" si="1">VLOOKUP(K4,$C$22:$D$40,2,FALSE)</f>
        <v>0.17438200000000001</v>
      </c>
      <c r="N4" s="1">
        <f t="shared" ref="N4:N21" si="2">VLOOKUP(K4,$C$41:$D$59,2,FALSE)</f>
        <v>0.192298</v>
      </c>
      <c r="P4" s="1" t="s">
        <v>134</v>
      </c>
      <c r="Q4" s="1">
        <v>0.76</v>
      </c>
      <c r="S4" s="1" t="s">
        <v>134</v>
      </c>
      <c r="T4" s="1">
        <v>0.8</v>
      </c>
    </row>
    <row r="5" spans="2:20" x14ac:dyDescent="0.3">
      <c r="B5" s="1">
        <v>50</v>
      </c>
      <c r="C5" s="1" t="s">
        <v>30</v>
      </c>
      <c r="D5" s="1">
        <v>9.9781999999999996E-2</v>
      </c>
      <c r="F5" s="1">
        <v>50</v>
      </c>
      <c r="G5" s="1">
        <v>3</v>
      </c>
      <c r="H5" s="1">
        <v>0.64585239236425995</v>
      </c>
      <c r="K5" s="1" t="s">
        <v>30</v>
      </c>
      <c r="L5" s="1">
        <f t="shared" si="0"/>
        <v>9.9781999999999996E-2</v>
      </c>
      <c r="M5" s="1">
        <f t="shared" si="1"/>
        <v>0.105368</v>
      </c>
      <c r="N5" s="1">
        <f t="shared" si="2"/>
        <v>8.9510999999999993E-2</v>
      </c>
      <c r="P5" s="1" t="s">
        <v>135</v>
      </c>
      <c r="Q5" s="1">
        <v>0.76</v>
      </c>
      <c r="S5" s="1" t="s">
        <v>135</v>
      </c>
      <c r="T5" s="1">
        <v>0.8</v>
      </c>
    </row>
    <row r="6" spans="2:20" x14ac:dyDescent="0.3">
      <c r="B6" s="1">
        <v>50</v>
      </c>
      <c r="C6" s="1" t="s">
        <v>31</v>
      </c>
      <c r="D6" s="1">
        <v>3.7087000000000002E-2</v>
      </c>
      <c r="F6" s="1">
        <v>50</v>
      </c>
      <c r="G6" s="1">
        <v>4</v>
      </c>
      <c r="H6" s="1">
        <v>0.64715838453823005</v>
      </c>
      <c r="K6" s="1" t="s">
        <v>31</v>
      </c>
      <c r="L6" s="1">
        <f t="shared" si="0"/>
        <v>3.7087000000000002E-2</v>
      </c>
      <c r="M6" s="1">
        <f t="shared" si="1"/>
        <v>3.4927E-2</v>
      </c>
      <c r="N6" s="1">
        <f t="shared" si="2"/>
        <v>3.397E-2</v>
      </c>
      <c r="P6" s="1" t="s">
        <v>136</v>
      </c>
      <c r="Q6" s="1">
        <v>0.77</v>
      </c>
      <c r="S6" s="1" t="s">
        <v>136</v>
      </c>
      <c r="T6" s="1">
        <v>0.8</v>
      </c>
    </row>
    <row r="7" spans="2:20" x14ac:dyDescent="0.3">
      <c r="B7" s="1">
        <v>50</v>
      </c>
      <c r="C7" s="1" t="s">
        <v>32</v>
      </c>
      <c r="D7" s="1">
        <v>1.4222E-2</v>
      </c>
      <c r="F7" s="1">
        <v>50</v>
      </c>
      <c r="G7" s="1">
        <v>5</v>
      </c>
      <c r="H7" s="1">
        <v>0.64989614750525504</v>
      </c>
      <c r="K7" s="1" t="s">
        <v>32</v>
      </c>
      <c r="L7" s="1">
        <f t="shared" si="0"/>
        <v>1.4222E-2</v>
      </c>
      <c r="M7" s="1">
        <f t="shared" si="1"/>
        <v>1.4224000000000001E-2</v>
      </c>
      <c r="N7" s="1">
        <f t="shared" si="2"/>
        <v>1.3956E-2</v>
      </c>
      <c r="P7" s="1" t="s">
        <v>137</v>
      </c>
      <c r="Q7" s="1">
        <v>0.77</v>
      </c>
      <c r="S7" s="1" t="s">
        <v>137</v>
      </c>
      <c r="T7" s="1">
        <v>0.8</v>
      </c>
    </row>
    <row r="8" spans="2:20" x14ac:dyDescent="0.3">
      <c r="B8" s="1">
        <v>50</v>
      </c>
      <c r="C8" s="1" t="s">
        <v>33</v>
      </c>
      <c r="D8" s="1">
        <v>1.3113E-2</v>
      </c>
      <c r="F8" s="1">
        <v>50</v>
      </c>
      <c r="G8" s="1">
        <v>6</v>
      </c>
      <c r="H8" s="1">
        <v>0.64672359696238901</v>
      </c>
      <c r="K8" s="1" t="s">
        <v>33</v>
      </c>
      <c r="L8" s="1">
        <f t="shared" si="0"/>
        <v>1.3113E-2</v>
      </c>
      <c r="M8" s="1">
        <f t="shared" si="1"/>
        <v>1.3520000000000001E-2</v>
      </c>
      <c r="N8" s="1">
        <f t="shared" si="2"/>
        <v>1.3573E-2</v>
      </c>
      <c r="P8" s="1" t="s">
        <v>138</v>
      </c>
      <c r="Q8" s="1">
        <v>0.77</v>
      </c>
      <c r="S8" s="1" t="s">
        <v>138</v>
      </c>
      <c r="T8" s="1">
        <v>0.8</v>
      </c>
    </row>
    <row r="9" spans="2:20" x14ac:dyDescent="0.3">
      <c r="B9" s="1">
        <v>50</v>
      </c>
      <c r="C9" s="1" t="s">
        <v>34</v>
      </c>
      <c r="D9" s="1">
        <v>1.2710000000000001E-2</v>
      </c>
      <c r="F9" s="1">
        <v>50</v>
      </c>
      <c r="G9" s="1">
        <v>7</v>
      </c>
      <c r="H9" s="1">
        <v>0.65017734602207</v>
      </c>
      <c r="K9" s="1" t="s">
        <v>34</v>
      </c>
      <c r="L9" s="1">
        <f t="shared" si="0"/>
        <v>1.2710000000000001E-2</v>
      </c>
      <c r="M9" s="1">
        <f t="shared" si="1"/>
        <v>1.2435E-2</v>
      </c>
      <c r="N9" s="1">
        <f t="shared" si="2"/>
        <v>1.2193000000000001E-2</v>
      </c>
      <c r="P9" s="1" t="s">
        <v>139</v>
      </c>
      <c r="Q9" s="1">
        <v>0.78</v>
      </c>
      <c r="S9" s="1" t="s">
        <v>139</v>
      </c>
      <c r="T9" s="1">
        <v>0.8</v>
      </c>
    </row>
    <row r="10" spans="2:20" x14ac:dyDescent="0.3">
      <c r="B10" s="1">
        <v>50</v>
      </c>
      <c r="C10" s="1" t="s">
        <v>38</v>
      </c>
      <c r="D10" s="1">
        <v>1.2109E-2</v>
      </c>
      <c r="F10" s="1">
        <v>100</v>
      </c>
      <c r="G10" s="1">
        <v>1</v>
      </c>
      <c r="H10" s="1">
        <v>0.51417562569278896</v>
      </c>
      <c r="K10" s="1" t="s">
        <v>38</v>
      </c>
      <c r="L10" s="1">
        <f t="shared" si="0"/>
        <v>1.2109E-2</v>
      </c>
      <c r="M10" s="1">
        <f t="shared" si="1"/>
        <v>1.1068E-2</v>
      </c>
      <c r="N10" s="1">
        <f t="shared" si="2"/>
        <v>1.0102999999999999E-2</v>
      </c>
      <c r="P10" s="1" t="s">
        <v>140</v>
      </c>
      <c r="Q10" s="1">
        <v>0.78</v>
      </c>
      <c r="S10" s="1" t="s">
        <v>140</v>
      </c>
      <c r="T10" s="1">
        <v>0.8</v>
      </c>
    </row>
    <row r="11" spans="2:20" x14ac:dyDescent="0.3">
      <c r="B11" s="1">
        <v>50</v>
      </c>
      <c r="C11" s="1" t="s">
        <v>36</v>
      </c>
      <c r="D11" s="1">
        <v>1.1081000000000001E-2</v>
      </c>
      <c r="F11" s="1">
        <v>100</v>
      </c>
      <c r="G11" s="1">
        <v>2</v>
      </c>
      <c r="H11" s="1">
        <v>0.64176315918981397</v>
      </c>
      <c r="K11" s="1" t="s">
        <v>36</v>
      </c>
      <c r="L11" s="1">
        <f t="shared" si="0"/>
        <v>1.1081000000000001E-2</v>
      </c>
      <c r="M11" s="1">
        <f t="shared" si="1"/>
        <v>1.1337E-2</v>
      </c>
      <c r="N11" s="1">
        <f t="shared" si="2"/>
        <v>1.1183E-2</v>
      </c>
      <c r="P11" s="1" t="s">
        <v>141</v>
      </c>
      <c r="Q11" s="1">
        <v>0.78</v>
      </c>
      <c r="S11" s="1" t="s">
        <v>141</v>
      </c>
      <c r="T11" s="1">
        <v>0.8</v>
      </c>
    </row>
    <row r="12" spans="2:20" x14ac:dyDescent="0.3">
      <c r="B12" s="1">
        <v>50</v>
      </c>
      <c r="C12" s="1" t="s">
        <v>37</v>
      </c>
      <c r="D12" s="1">
        <v>1.093E-2</v>
      </c>
      <c r="F12" s="1">
        <v>100</v>
      </c>
      <c r="G12" s="1">
        <v>3</v>
      </c>
      <c r="H12" s="1">
        <v>0.64088150050267501</v>
      </c>
      <c r="K12" s="1" t="s">
        <v>37</v>
      </c>
      <c r="L12" s="1">
        <f t="shared" si="0"/>
        <v>1.093E-2</v>
      </c>
      <c r="M12" s="1">
        <f t="shared" si="1"/>
        <v>1.1093E-2</v>
      </c>
      <c r="N12" s="1">
        <f t="shared" si="2"/>
        <v>1.0966E-2</v>
      </c>
      <c r="P12" s="1" t="s">
        <v>142</v>
      </c>
      <c r="Q12" s="1">
        <v>0.81</v>
      </c>
      <c r="S12" s="1" t="s">
        <v>142</v>
      </c>
      <c r="T12" s="1">
        <v>0.8</v>
      </c>
    </row>
    <row r="13" spans="2:20" x14ac:dyDescent="0.3">
      <c r="B13" s="1">
        <v>50</v>
      </c>
      <c r="C13" s="1" t="s">
        <v>35</v>
      </c>
      <c r="D13" s="1">
        <v>1.0862999999999999E-2</v>
      </c>
      <c r="F13" s="1">
        <v>100</v>
      </c>
      <c r="G13" s="1">
        <v>4</v>
      </c>
      <c r="H13" s="1">
        <v>0.64258461990030802</v>
      </c>
      <c r="K13" s="1" t="s">
        <v>35</v>
      </c>
      <c r="L13" s="1">
        <f t="shared" si="0"/>
        <v>1.0862999999999999E-2</v>
      </c>
      <c r="M13" s="1">
        <f t="shared" si="1"/>
        <v>1.1422E-2</v>
      </c>
      <c r="N13" s="1">
        <f t="shared" si="2"/>
        <v>1.1795E-2</v>
      </c>
      <c r="P13" s="1" t="s">
        <v>143</v>
      </c>
      <c r="Q13" s="1">
        <v>0.81</v>
      </c>
      <c r="S13" s="1" t="s">
        <v>143</v>
      </c>
      <c r="T13" s="1">
        <v>0.8</v>
      </c>
    </row>
    <row r="14" spans="2:20" x14ac:dyDescent="0.3">
      <c r="B14" s="1">
        <v>50</v>
      </c>
      <c r="C14" s="1" t="s">
        <v>39</v>
      </c>
      <c r="D14" s="1">
        <v>9.6460000000000001E-3</v>
      </c>
      <c r="F14" s="1">
        <v>100</v>
      </c>
      <c r="G14" s="1">
        <v>5</v>
      </c>
      <c r="H14" s="1">
        <v>0.65042260517509198</v>
      </c>
      <c r="K14" s="1" t="s">
        <v>39</v>
      </c>
      <c r="L14" s="1">
        <f t="shared" si="0"/>
        <v>9.6460000000000001E-3</v>
      </c>
      <c r="M14" s="1">
        <f t="shared" si="1"/>
        <v>9.9939999999999994E-3</v>
      </c>
      <c r="N14" s="1">
        <f t="shared" si="2"/>
        <v>9.6500000000000006E-3</v>
      </c>
      <c r="P14" s="1" t="s">
        <v>144</v>
      </c>
      <c r="Q14" s="1">
        <v>0.81</v>
      </c>
      <c r="S14" s="1" t="s">
        <v>144</v>
      </c>
      <c r="T14" s="1">
        <v>0.8</v>
      </c>
    </row>
    <row r="15" spans="2:20" x14ac:dyDescent="0.3">
      <c r="B15" s="1">
        <v>50</v>
      </c>
      <c r="C15" s="1" t="s">
        <v>40</v>
      </c>
      <c r="D15" s="1">
        <v>5.6049999999999997E-3</v>
      </c>
      <c r="F15" s="1">
        <v>100</v>
      </c>
      <c r="G15" s="1">
        <v>6</v>
      </c>
      <c r="H15" s="1">
        <v>0.64534212846277506</v>
      </c>
      <c r="K15" s="1" t="s">
        <v>40</v>
      </c>
      <c r="L15" s="1">
        <f t="shared" si="0"/>
        <v>5.6049999999999997E-3</v>
      </c>
      <c r="M15" s="1">
        <f t="shared" si="1"/>
        <v>5.5669999999999999E-3</v>
      </c>
      <c r="N15" s="1">
        <f t="shared" si="2"/>
        <v>5.3280000000000003E-3</v>
      </c>
      <c r="P15" s="1" t="s">
        <v>145</v>
      </c>
      <c r="Q15" s="1">
        <v>0.81</v>
      </c>
      <c r="S15" s="1" t="s">
        <v>145</v>
      </c>
      <c r="T15" s="1">
        <v>0.8</v>
      </c>
    </row>
    <row r="16" spans="2:20" x14ac:dyDescent="0.3">
      <c r="B16" s="1">
        <v>50</v>
      </c>
      <c r="C16" s="1" t="s">
        <v>41</v>
      </c>
      <c r="D16" s="1">
        <v>3.9439999999999996E-3</v>
      </c>
      <c r="F16" s="1">
        <v>100</v>
      </c>
      <c r="G16" s="1">
        <v>7</v>
      </c>
      <c r="H16" s="1">
        <v>0.64809070253235701</v>
      </c>
      <c r="K16" s="1" t="s">
        <v>41</v>
      </c>
      <c r="L16" s="1">
        <f t="shared" si="0"/>
        <v>3.9439999999999996E-3</v>
      </c>
      <c r="M16" s="1">
        <f t="shared" si="1"/>
        <v>3.9420000000000002E-3</v>
      </c>
      <c r="N16" s="1">
        <f t="shared" si="2"/>
        <v>3.8270000000000001E-3</v>
      </c>
      <c r="P16" s="1" t="s">
        <v>146</v>
      </c>
      <c r="Q16" s="1">
        <v>0.81</v>
      </c>
      <c r="S16" s="1" t="s">
        <v>146</v>
      </c>
      <c r="T16" s="1">
        <v>0.8</v>
      </c>
    </row>
    <row r="17" spans="2:20" x14ac:dyDescent="0.3">
      <c r="B17" s="1">
        <v>50</v>
      </c>
      <c r="C17" s="1" t="s">
        <v>42</v>
      </c>
      <c r="D17" s="1">
        <v>3.862E-3</v>
      </c>
      <c r="F17" s="1">
        <v>200</v>
      </c>
      <c r="G17" s="1">
        <v>1</v>
      </c>
      <c r="H17" s="1">
        <v>0.51389478418952095</v>
      </c>
      <c r="K17" s="1" t="s">
        <v>42</v>
      </c>
      <c r="L17" s="1">
        <f t="shared" si="0"/>
        <v>3.862E-3</v>
      </c>
      <c r="M17" s="1">
        <f t="shared" si="1"/>
        <v>3.9269999999999999E-3</v>
      </c>
      <c r="N17" s="1">
        <f t="shared" si="2"/>
        <v>3.9230000000000003E-3</v>
      </c>
      <c r="P17" s="1" t="s">
        <v>147</v>
      </c>
      <c r="Q17" s="1">
        <v>0.81</v>
      </c>
      <c r="S17" s="1" t="s">
        <v>147</v>
      </c>
      <c r="T17" s="1">
        <v>0.8</v>
      </c>
    </row>
    <row r="18" spans="2:20" x14ac:dyDescent="0.3">
      <c r="B18" s="1">
        <v>50</v>
      </c>
      <c r="C18" s="1" t="s">
        <v>43</v>
      </c>
      <c r="D18" s="1">
        <v>3.2009999999999999E-3</v>
      </c>
      <c r="F18" s="1">
        <v>200</v>
      </c>
      <c r="G18" s="1">
        <v>2</v>
      </c>
      <c r="H18" s="1">
        <v>0.64359895946845302</v>
      </c>
      <c r="K18" s="1" t="s">
        <v>43</v>
      </c>
      <c r="L18" s="1">
        <f t="shared" si="0"/>
        <v>3.2009999999999999E-3</v>
      </c>
      <c r="M18" s="1">
        <f t="shared" si="1"/>
        <v>3.1819999999999999E-3</v>
      </c>
      <c r="N18" s="1">
        <f t="shared" si="2"/>
        <v>3.2420000000000001E-3</v>
      </c>
      <c r="P18" s="1" t="s">
        <v>148</v>
      </c>
      <c r="Q18" s="1">
        <v>0.81</v>
      </c>
      <c r="S18" s="1" t="s">
        <v>148</v>
      </c>
      <c r="T18" s="1">
        <v>0.8</v>
      </c>
    </row>
    <row r="19" spans="2:20" x14ac:dyDescent="0.3">
      <c r="B19" s="1">
        <v>50</v>
      </c>
      <c r="C19" s="1" t="s">
        <v>44</v>
      </c>
      <c r="D19" s="1">
        <v>2.941E-3</v>
      </c>
      <c r="F19" s="1">
        <v>200</v>
      </c>
      <c r="G19" s="1">
        <v>3</v>
      </c>
      <c r="H19" s="1">
        <v>0.64121284569164105</v>
      </c>
      <c r="K19" s="1" t="s">
        <v>44</v>
      </c>
      <c r="L19" s="1">
        <f t="shared" si="0"/>
        <v>2.941E-3</v>
      </c>
      <c r="M19" s="1">
        <f t="shared" si="1"/>
        <v>3.0999999999999999E-3</v>
      </c>
      <c r="N19" s="1">
        <f t="shared" si="2"/>
        <v>3.0980000000000001E-3</v>
      </c>
      <c r="P19" s="1" t="s">
        <v>149</v>
      </c>
      <c r="Q19" s="1">
        <v>0.81</v>
      </c>
      <c r="S19" s="1" t="s">
        <v>149</v>
      </c>
      <c r="T19" s="1">
        <v>0.8</v>
      </c>
    </row>
    <row r="20" spans="2:20" x14ac:dyDescent="0.3">
      <c r="B20" s="1">
        <v>50</v>
      </c>
      <c r="C20" s="1" t="s">
        <v>45</v>
      </c>
      <c r="D20" s="1">
        <v>2.637E-3</v>
      </c>
      <c r="F20" s="1">
        <v>200</v>
      </c>
      <c r="G20" s="1">
        <v>4</v>
      </c>
      <c r="H20" s="1">
        <v>0.643082754495368</v>
      </c>
      <c r="K20" s="1" t="s">
        <v>45</v>
      </c>
      <c r="L20" s="1">
        <f t="shared" si="0"/>
        <v>2.637E-3</v>
      </c>
      <c r="M20" s="1">
        <f t="shared" si="1"/>
        <v>2.6319999999999998E-3</v>
      </c>
      <c r="N20" s="1">
        <f t="shared" si="2"/>
        <v>2.6549999999999998E-3</v>
      </c>
      <c r="P20" s="1" t="s">
        <v>150</v>
      </c>
      <c r="Q20" s="1">
        <v>0.81</v>
      </c>
      <c r="S20" s="1" t="s">
        <v>150</v>
      </c>
      <c r="T20" s="1">
        <v>0.8</v>
      </c>
    </row>
    <row r="21" spans="2:20" x14ac:dyDescent="0.3">
      <c r="B21" s="1">
        <v>50</v>
      </c>
      <c r="C21" s="1" t="s">
        <v>46</v>
      </c>
      <c r="D21" s="1">
        <v>5.9800000000000001E-4</v>
      </c>
      <c r="F21" s="1">
        <v>200</v>
      </c>
      <c r="G21" s="1">
        <v>5</v>
      </c>
      <c r="H21" s="1">
        <v>0.65153739370882802</v>
      </c>
      <c r="K21" s="1" t="s">
        <v>46</v>
      </c>
      <c r="L21" s="1">
        <f t="shared" si="0"/>
        <v>5.9800000000000001E-4</v>
      </c>
      <c r="M21" s="1">
        <f t="shared" si="1"/>
        <v>5.04E-4</v>
      </c>
      <c r="N21" s="1">
        <f t="shared" si="2"/>
        <v>4.6299999999999998E-4</v>
      </c>
      <c r="P21" s="1" t="s">
        <v>151</v>
      </c>
      <c r="Q21" s="1">
        <v>0.79</v>
      </c>
      <c r="S21" s="1" t="s">
        <v>151</v>
      </c>
      <c r="T21" s="1">
        <v>0.8</v>
      </c>
    </row>
    <row r="22" spans="2:20" x14ac:dyDescent="0.3">
      <c r="B22" s="1">
        <v>100</v>
      </c>
      <c r="C22" s="1" t="s">
        <v>28</v>
      </c>
      <c r="D22" s="1">
        <v>0.56737599999999999</v>
      </c>
      <c r="F22" s="1">
        <v>200</v>
      </c>
      <c r="G22" s="1">
        <v>6</v>
      </c>
      <c r="H22" s="1">
        <v>0.64809648798266695</v>
      </c>
      <c r="P22" s="1" t="s">
        <v>152</v>
      </c>
      <c r="Q22" s="1">
        <v>0.79</v>
      </c>
      <c r="S22" s="1" t="s">
        <v>152</v>
      </c>
      <c r="T22" s="1">
        <v>0.8</v>
      </c>
    </row>
    <row r="23" spans="2:20" x14ac:dyDescent="0.3">
      <c r="B23" s="1">
        <v>100</v>
      </c>
      <c r="C23" s="1" t="s">
        <v>29</v>
      </c>
      <c r="D23" s="1">
        <v>0.17438200000000001</v>
      </c>
      <c r="F23" s="1">
        <v>200</v>
      </c>
      <c r="G23" s="1">
        <v>7</v>
      </c>
      <c r="H23" s="1">
        <v>0.64794888576621001</v>
      </c>
      <c r="P23" s="1" t="s">
        <v>153</v>
      </c>
      <c r="Q23" s="1">
        <v>0.79</v>
      </c>
      <c r="S23" s="1" t="s">
        <v>153</v>
      </c>
      <c r="T23" s="1">
        <v>0.8</v>
      </c>
    </row>
    <row r="24" spans="2:20" x14ac:dyDescent="0.3">
      <c r="B24" s="1">
        <v>100</v>
      </c>
      <c r="C24" s="1" t="s">
        <v>30</v>
      </c>
      <c r="D24" s="1">
        <v>0.105368</v>
      </c>
      <c r="P24" s="1" t="s">
        <v>154</v>
      </c>
      <c r="Q24" s="1">
        <v>0.8</v>
      </c>
      <c r="S24" s="1" t="s">
        <v>154</v>
      </c>
      <c r="T24" s="1">
        <v>0.8</v>
      </c>
    </row>
    <row r="25" spans="2:20" x14ac:dyDescent="0.3">
      <c r="B25" s="1">
        <v>100</v>
      </c>
      <c r="C25" s="1" t="s">
        <v>31</v>
      </c>
      <c r="D25" s="1">
        <v>3.4927E-2</v>
      </c>
      <c r="P25" s="1" t="s">
        <v>155</v>
      </c>
      <c r="Q25" s="1">
        <v>0.8</v>
      </c>
      <c r="S25" s="1" t="s">
        <v>155</v>
      </c>
      <c r="T25" s="1">
        <v>0.8</v>
      </c>
    </row>
    <row r="26" spans="2:20" x14ac:dyDescent="0.3">
      <c r="B26" s="1">
        <v>100</v>
      </c>
      <c r="C26" s="1" t="s">
        <v>32</v>
      </c>
      <c r="D26" s="1">
        <v>1.4224000000000001E-2</v>
      </c>
      <c r="P26" s="1" t="s">
        <v>156</v>
      </c>
      <c r="Q26" s="1">
        <v>0.8</v>
      </c>
      <c r="S26" s="1" t="s">
        <v>156</v>
      </c>
      <c r="T26" s="1">
        <v>0.8</v>
      </c>
    </row>
    <row r="27" spans="2:20" x14ac:dyDescent="0.3">
      <c r="B27" s="1">
        <v>100</v>
      </c>
      <c r="C27" s="1" t="s">
        <v>33</v>
      </c>
      <c r="D27" s="1">
        <v>1.3520000000000001E-2</v>
      </c>
      <c r="P27" s="1" t="s">
        <v>157</v>
      </c>
      <c r="Q27" s="1">
        <v>0.8</v>
      </c>
      <c r="S27" s="1" t="s">
        <v>157</v>
      </c>
      <c r="T27" s="1">
        <v>0.8</v>
      </c>
    </row>
    <row r="28" spans="2:20" x14ac:dyDescent="0.3">
      <c r="B28" s="1">
        <v>100</v>
      </c>
      <c r="C28" s="1" t="s">
        <v>34</v>
      </c>
      <c r="D28" s="1">
        <v>1.2435E-2</v>
      </c>
      <c r="P28" s="1" t="s">
        <v>158</v>
      </c>
      <c r="Q28" s="1">
        <v>0.8</v>
      </c>
      <c r="S28" s="1" t="s">
        <v>158</v>
      </c>
      <c r="T28" s="1">
        <v>0.8</v>
      </c>
    </row>
    <row r="29" spans="2:20" x14ac:dyDescent="0.3">
      <c r="B29" s="1">
        <v>100</v>
      </c>
      <c r="C29" s="1" t="s">
        <v>35</v>
      </c>
      <c r="D29" s="1">
        <v>1.1422E-2</v>
      </c>
      <c r="P29" s="1" t="s">
        <v>159</v>
      </c>
      <c r="Q29" s="1">
        <v>0.8</v>
      </c>
      <c r="S29" s="1" t="s">
        <v>159</v>
      </c>
      <c r="T29" s="1">
        <v>0.8</v>
      </c>
    </row>
    <row r="30" spans="2:20" x14ac:dyDescent="0.3">
      <c r="B30" s="1">
        <v>100</v>
      </c>
      <c r="C30" s="1" t="s">
        <v>36</v>
      </c>
      <c r="D30" s="1">
        <v>1.1337E-2</v>
      </c>
      <c r="P30" s="1" t="s">
        <v>160</v>
      </c>
      <c r="Q30" s="1">
        <v>0.76</v>
      </c>
      <c r="S30" s="1" t="s">
        <v>160</v>
      </c>
      <c r="T30" s="1">
        <v>0.8</v>
      </c>
    </row>
    <row r="31" spans="2:20" x14ac:dyDescent="0.3">
      <c r="B31" s="1">
        <v>100</v>
      </c>
      <c r="C31" s="1" t="s">
        <v>37</v>
      </c>
      <c r="D31" s="1">
        <v>1.1093E-2</v>
      </c>
      <c r="P31" s="1" t="s">
        <v>161</v>
      </c>
      <c r="Q31" s="1">
        <v>0.77</v>
      </c>
      <c r="S31" s="1" t="s">
        <v>161</v>
      </c>
      <c r="T31" s="1">
        <v>0.8</v>
      </c>
    </row>
    <row r="32" spans="2:20" x14ac:dyDescent="0.3">
      <c r="B32" s="1">
        <v>100</v>
      </c>
      <c r="C32" s="1" t="s">
        <v>38</v>
      </c>
      <c r="D32" s="1">
        <v>1.1068E-2</v>
      </c>
      <c r="P32" s="1" t="s">
        <v>162</v>
      </c>
      <c r="Q32" s="1">
        <v>0.77</v>
      </c>
      <c r="S32" s="1" t="s">
        <v>162</v>
      </c>
      <c r="T32" s="1">
        <v>0.8</v>
      </c>
    </row>
    <row r="33" spans="2:20" x14ac:dyDescent="0.3">
      <c r="B33" s="1">
        <v>100</v>
      </c>
      <c r="C33" s="1" t="s">
        <v>39</v>
      </c>
      <c r="D33" s="1">
        <v>9.9939999999999994E-3</v>
      </c>
      <c r="P33" s="1" t="s">
        <v>163</v>
      </c>
      <c r="Q33" s="1">
        <v>0.77</v>
      </c>
      <c r="S33" s="1" t="s">
        <v>163</v>
      </c>
      <c r="T33" s="1">
        <v>0.8</v>
      </c>
    </row>
    <row r="34" spans="2:20" x14ac:dyDescent="0.3">
      <c r="B34" s="1">
        <v>100</v>
      </c>
      <c r="C34" s="1" t="s">
        <v>40</v>
      </c>
      <c r="D34" s="1">
        <v>5.5669999999999999E-3</v>
      </c>
      <c r="P34" s="1" t="s">
        <v>164</v>
      </c>
      <c r="Q34" s="1">
        <v>0.77</v>
      </c>
      <c r="S34" s="1" t="s">
        <v>164</v>
      </c>
      <c r="T34" s="1">
        <v>0.8</v>
      </c>
    </row>
    <row r="35" spans="2:20" x14ac:dyDescent="0.3">
      <c r="B35" s="1">
        <v>100</v>
      </c>
      <c r="C35" s="1" t="s">
        <v>41</v>
      </c>
      <c r="D35" s="1">
        <v>3.9420000000000002E-3</v>
      </c>
      <c r="P35" s="1" t="s">
        <v>165</v>
      </c>
      <c r="Q35" s="1">
        <v>0.77</v>
      </c>
      <c r="S35" s="1" t="s">
        <v>165</v>
      </c>
      <c r="T35" s="1">
        <v>0.8</v>
      </c>
    </row>
    <row r="36" spans="2:20" x14ac:dyDescent="0.3">
      <c r="B36" s="1">
        <v>100</v>
      </c>
      <c r="C36" s="1" t="s">
        <v>42</v>
      </c>
      <c r="D36" s="1">
        <v>3.9269999999999999E-3</v>
      </c>
      <c r="P36" s="1" t="s">
        <v>166</v>
      </c>
      <c r="Q36" s="1">
        <v>0.78</v>
      </c>
      <c r="S36" s="1" t="s">
        <v>166</v>
      </c>
      <c r="T36" s="1">
        <v>0.8</v>
      </c>
    </row>
    <row r="37" spans="2:20" x14ac:dyDescent="0.3">
      <c r="B37" s="1">
        <v>100</v>
      </c>
      <c r="C37" s="1" t="s">
        <v>43</v>
      </c>
      <c r="D37" s="1">
        <v>3.1819999999999999E-3</v>
      </c>
      <c r="P37" s="1" t="s">
        <v>167</v>
      </c>
      <c r="Q37" s="1">
        <v>0.78</v>
      </c>
      <c r="S37" s="1" t="s">
        <v>167</v>
      </c>
      <c r="T37" s="1">
        <v>0.8</v>
      </c>
    </row>
    <row r="38" spans="2:20" x14ac:dyDescent="0.3">
      <c r="B38" s="1">
        <v>100</v>
      </c>
      <c r="C38" s="1" t="s">
        <v>44</v>
      </c>
      <c r="D38" s="1">
        <v>3.0999999999999999E-3</v>
      </c>
      <c r="P38" s="1" t="s">
        <v>168</v>
      </c>
      <c r="Q38" s="1">
        <v>0.78</v>
      </c>
      <c r="S38" s="1" t="s">
        <v>168</v>
      </c>
      <c r="T38" s="1">
        <v>0.8</v>
      </c>
    </row>
    <row r="39" spans="2:20" x14ac:dyDescent="0.3">
      <c r="B39" s="1">
        <v>100</v>
      </c>
      <c r="C39" s="1" t="s">
        <v>45</v>
      </c>
      <c r="D39" s="1">
        <v>2.6319999999999998E-3</v>
      </c>
    </row>
    <row r="40" spans="2:20" x14ac:dyDescent="0.3">
      <c r="B40" s="1">
        <v>100</v>
      </c>
      <c r="C40" s="1" t="s">
        <v>46</v>
      </c>
      <c r="D40" s="1">
        <v>5.04E-4</v>
      </c>
    </row>
    <row r="41" spans="2:20" x14ac:dyDescent="0.3">
      <c r="B41" s="1">
        <v>200</v>
      </c>
      <c r="C41" s="1" t="s">
        <v>28</v>
      </c>
      <c r="D41" s="1">
        <v>0.56726600000000005</v>
      </c>
    </row>
    <row r="42" spans="2:20" x14ac:dyDescent="0.3">
      <c r="B42" s="1">
        <v>200</v>
      </c>
      <c r="C42" s="1" t="s">
        <v>29</v>
      </c>
      <c r="D42" s="1">
        <v>0.192298</v>
      </c>
    </row>
    <row r="43" spans="2:20" x14ac:dyDescent="0.3">
      <c r="B43" s="1">
        <v>200</v>
      </c>
      <c r="C43" s="1" t="s">
        <v>30</v>
      </c>
      <c r="D43" s="1">
        <v>8.9510999999999993E-2</v>
      </c>
    </row>
    <row r="44" spans="2:20" x14ac:dyDescent="0.3">
      <c r="B44" s="1">
        <v>200</v>
      </c>
      <c r="C44" s="1" t="s">
        <v>31</v>
      </c>
      <c r="D44" s="1">
        <v>3.397E-2</v>
      </c>
    </row>
    <row r="45" spans="2:20" x14ac:dyDescent="0.3">
      <c r="B45" s="1">
        <v>200</v>
      </c>
      <c r="C45" s="1" t="s">
        <v>32</v>
      </c>
      <c r="D45" s="1">
        <v>1.3956E-2</v>
      </c>
    </row>
    <row r="46" spans="2:20" x14ac:dyDescent="0.3">
      <c r="B46" s="1">
        <v>200</v>
      </c>
      <c r="C46" s="1" t="s">
        <v>33</v>
      </c>
      <c r="D46" s="1">
        <v>1.3573E-2</v>
      </c>
    </row>
    <row r="47" spans="2:20" x14ac:dyDescent="0.3">
      <c r="B47" s="1">
        <v>200</v>
      </c>
      <c r="C47" s="1" t="s">
        <v>34</v>
      </c>
      <c r="D47" s="1">
        <v>1.2193000000000001E-2</v>
      </c>
    </row>
    <row r="48" spans="2:20" x14ac:dyDescent="0.3">
      <c r="B48" s="1">
        <v>200</v>
      </c>
      <c r="C48" s="1" t="s">
        <v>35</v>
      </c>
      <c r="D48" s="1">
        <v>1.1795E-2</v>
      </c>
    </row>
    <row r="49" spans="2:4" x14ac:dyDescent="0.3">
      <c r="B49" s="1">
        <v>200</v>
      </c>
      <c r="C49" s="1" t="s">
        <v>36</v>
      </c>
      <c r="D49" s="1">
        <v>1.1183E-2</v>
      </c>
    </row>
    <row r="50" spans="2:4" x14ac:dyDescent="0.3">
      <c r="B50" s="1">
        <v>200</v>
      </c>
      <c r="C50" s="1" t="s">
        <v>37</v>
      </c>
      <c r="D50" s="1">
        <v>1.0966E-2</v>
      </c>
    </row>
    <row r="51" spans="2:4" x14ac:dyDescent="0.3">
      <c r="B51" s="1">
        <v>200</v>
      </c>
      <c r="C51" s="1" t="s">
        <v>38</v>
      </c>
      <c r="D51" s="1">
        <v>1.0102999999999999E-2</v>
      </c>
    </row>
    <row r="52" spans="2:4" x14ac:dyDescent="0.3">
      <c r="B52" s="1">
        <v>200</v>
      </c>
      <c r="C52" s="1" t="s">
        <v>39</v>
      </c>
      <c r="D52" s="1">
        <v>9.6500000000000006E-3</v>
      </c>
    </row>
    <row r="53" spans="2:4" x14ac:dyDescent="0.3">
      <c r="B53" s="1">
        <v>200</v>
      </c>
      <c r="C53" s="1" t="s">
        <v>40</v>
      </c>
      <c r="D53" s="1">
        <v>5.3280000000000003E-3</v>
      </c>
    </row>
    <row r="54" spans="2:4" x14ac:dyDescent="0.3">
      <c r="B54" s="1">
        <v>200</v>
      </c>
      <c r="C54" s="1" t="s">
        <v>41</v>
      </c>
      <c r="D54" s="1">
        <v>3.8270000000000001E-3</v>
      </c>
    </row>
    <row r="55" spans="2:4" x14ac:dyDescent="0.3">
      <c r="B55" s="1">
        <v>200</v>
      </c>
      <c r="C55" s="1" t="s">
        <v>42</v>
      </c>
      <c r="D55" s="1">
        <v>3.9230000000000003E-3</v>
      </c>
    </row>
    <row r="56" spans="2:4" x14ac:dyDescent="0.3">
      <c r="B56" s="1">
        <v>200</v>
      </c>
      <c r="C56" s="1" t="s">
        <v>43</v>
      </c>
      <c r="D56" s="1">
        <v>3.2420000000000001E-3</v>
      </c>
    </row>
    <row r="57" spans="2:4" x14ac:dyDescent="0.3">
      <c r="B57" s="1">
        <v>200</v>
      </c>
      <c r="C57" s="1" t="s">
        <v>44</v>
      </c>
      <c r="D57" s="1">
        <v>3.0980000000000001E-3</v>
      </c>
    </row>
    <row r="58" spans="2:4" x14ac:dyDescent="0.3">
      <c r="B58" s="1">
        <v>200</v>
      </c>
      <c r="C58" s="1" t="s">
        <v>45</v>
      </c>
      <c r="D58" s="1">
        <v>2.6549999999999998E-3</v>
      </c>
    </row>
    <row r="59" spans="2:4" x14ac:dyDescent="0.3">
      <c r="B59" s="1">
        <v>200</v>
      </c>
      <c r="C59" s="1" t="s">
        <v>46</v>
      </c>
      <c r="D59" s="1">
        <v>4.6299999999999998E-4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824E-463E-4C3B-87CC-34DF8B3DE660}">
  <dimension ref="B1:T58"/>
  <sheetViews>
    <sheetView topLeftCell="L6" workbookViewId="0">
      <selection activeCell="S2" sqref="S2:T29"/>
    </sheetView>
  </sheetViews>
  <sheetFormatPr defaultRowHeight="14.4" x14ac:dyDescent="0.3"/>
  <cols>
    <col min="2" max="2" width="12.21875" bestFit="1" customWidth="1"/>
    <col min="3" max="3" width="23.33203125" bestFit="1" customWidth="1"/>
    <col min="4" max="4" width="19" bestFit="1" customWidth="1"/>
    <col min="6" max="6" width="12.21875" bestFit="1" customWidth="1"/>
    <col min="7" max="7" width="14" bestFit="1" customWidth="1"/>
    <col min="8" max="8" width="12" bestFit="1" customWidth="1"/>
    <col min="11" max="11" width="23.33203125" bestFit="1" customWidth="1"/>
    <col min="12" max="12" width="15.21875" bestFit="1" customWidth="1"/>
    <col min="13" max="14" width="16.21875" bestFit="1" customWidth="1"/>
    <col min="16" max="16" width="48.88671875" bestFit="1" customWidth="1"/>
    <col min="17" max="17" width="13.88671875" bestFit="1" customWidth="1"/>
    <col min="19" max="19" width="48.88671875" bestFit="1" customWidth="1"/>
    <col min="20" max="20" width="13.88671875" bestFit="1" customWidth="1"/>
  </cols>
  <sheetData>
    <row r="1" spans="2:20" x14ac:dyDescent="0.3">
      <c r="P1" t="s">
        <v>197</v>
      </c>
      <c r="S1" t="s">
        <v>198</v>
      </c>
    </row>
    <row r="2" spans="2:20" x14ac:dyDescent="0.3">
      <c r="B2" s="3" t="s">
        <v>48</v>
      </c>
      <c r="C2" s="3" t="s">
        <v>27</v>
      </c>
      <c r="D2" s="3" t="s">
        <v>93</v>
      </c>
      <c r="F2" s="3" t="s">
        <v>48</v>
      </c>
      <c r="G2" s="3" t="s">
        <v>95</v>
      </c>
      <c r="H2" s="3" t="s">
        <v>96</v>
      </c>
      <c r="K2" s="3" t="s">
        <v>27</v>
      </c>
      <c r="L2" s="3" t="s">
        <v>102</v>
      </c>
      <c r="M2" s="3" t="s">
        <v>103</v>
      </c>
      <c r="N2" s="3" t="s">
        <v>104</v>
      </c>
      <c r="P2" s="3" t="s">
        <v>108</v>
      </c>
      <c r="Q2" s="3" t="s">
        <v>109</v>
      </c>
      <c r="S2" s="3" t="s">
        <v>108</v>
      </c>
      <c r="T2" s="3" t="s">
        <v>109</v>
      </c>
    </row>
    <row r="3" spans="2:20" x14ac:dyDescent="0.3">
      <c r="B3" s="1">
        <v>50</v>
      </c>
      <c r="C3" s="1" t="s">
        <v>29</v>
      </c>
      <c r="D3" s="1">
        <v>0.73213399999999995</v>
      </c>
      <c r="F3" s="1">
        <v>50</v>
      </c>
      <c r="G3" s="1">
        <v>1</v>
      </c>
      <c r="H3" s="1">
        <v>0.50017927572606602</v>
      </c>
      <c r="K3" s="1" t="s">
        <v>29</v>
      </c>
      <c r="L3" s="1">
        <f>VLOOKUP(K3,$C$3:$D$21,2,FALSE)</f>
        <v>0.73213399999999995</v>
      </c>
      <c r="M3" s="1">
        <f>VLOOKUP(K3,$C$21:$D$39,2,FALSE)</f>
        <v>0.71700600000000003</v>
      </c>
      <c r="N3" s="1">
        <f>VLOOKUP(K3,$C$40:$D$58,2,FALSE)</f>
        <v>0.70241100000000001</v>
      </c>
      <c r="P3" s="1" t="s">
        <v>169</v>
      </c>
      <c r="Q3" s="1">
        <v>0.8</v>
      </c>
      <c r="S3" s="1" t="s">
        <v>169</v>
      </c>
      <c r="T3" s="1">
        <v>0.8</v>
      </c>
    </row>
    <row r="4" spans="2:20" x14ac:dyDescent="0.3">
      <c r="B4" s="1">
        <v>50</v>
      </c>
      <c r="C4" s="1" t="s">
        <v>28</v>
      </c>
      <c r="D4" s="1">
        <v>0.123139</v>
      </c>
      <c r="F4" s="1">
        <v>50</v>
      </c>
      <c r="G4" s="1">
        <v>2</v>
      </c>
      <c r="H4" s="1">
        <v>0.57126149693473605</v>
      </c>
      <c r="K4" s="1" t="s">
        <v>28</v>
      </c>
      <c r="L4" s="1">
        <f t="shared" ref="L4:L19" si="0">VLOOKUP(K4,$C$3:$D$21,2,FALSE)</f>
        <v>0.123139</v>
      </c>
      <c r="M4" s="1">
        <f t="shared" ref="M4:M20" si="1">VLOOKUP(K4,$C$21:$D$39,2,FALSE)</f>
        <v>0.13553699999999999</v>
      </c>
      <c r="N4" s="1">
        <f t="shared" ref="N4:N20" si="2">VLOOKUP(K4,$C$40:$D$58,2,FALSE)</f>
        <v>0.148086</v>
      </c>
      <c r="P4" s="1" t="s">
        <v>170</v>
      </c>
      <c r="Q4" s="1">
        <v>0.8</v>
      </c>
      <c r="S4" s="1" t="s">
        <v>170</v>
      </c>
      <c r="T4" s="1">
        <v>0.8</v>
      </c>
    </row>
    <row r="5" spans="2:20" x14ac:dyDescent="0.3">
      <c r="B5" s="1">
        <v>50</v>
      </c>
      <c r="C5" s="1" t="s">
        <v>30</v>
      </c>
      <c r="D5" s="1">
        <v>5.6599999999999998E-2</v>
      </c>
      <c r="F5" s="1">
        <v>50</v>
      </c>
      <c r="G5" s="1">
        <v>3</v>
      </c>
      <c r="H5" s="1">
        <v>0.58688437316183695</v>
      </c>
      <c r="K5" s="1" t="s">
        <v>30</v>
      </c>
      <c r="L5" s="1">
        <f t="shared" si="0"/>
        <v>5.6599999999999998E-2</v>
      </c>
      <c r="M5" s="1">
        <f t="shared" si="1"/>
        <v>5.6161000000000003E-2</v>
      </c>
      <c r="N5" s="1">
        <f t="shared" si="2"/>
        <v>5.6155999999999998E-2</v>
      </c>
      <c r="P5" s="1" t="s">
        <v>171</v>
      </c>
      <c r="Q5" s="1">
        <v>0.81</v>
      </c>
      <c r="S5" s="1" t="s">
        <v>171</v>
      </c>
      <c r="T5" s="1">
        <v>0.81</v>
      </c>
    </row>
    <row r="6" spans="2:20" x14ac:dyDescent="0.3">
      <c r="B6" s="1">
        <v>50</v>
      </c>
      <c r="C6" s="1" t="s">
        <v>38</v>
      </c>
      <c r="D6" s="1">
        <v>2.8173E-2</v>
      </c>
      <c r="F6" s="1">
        <v>50</v>
      </c>
      <c r="G6" s="1">
        <v>4</v>
      </c>
      <c r="H6" s="1">
        <v>0.575311595931847</v>
      </c>
      <c r="K6" s="1" t="s">
        <v>38</v>
      </c>
      <c r="L6" s="1">
        <f t="shared" si="0"/>
        <v>2.8173E-2</v>
      </c>
      <c r="M6" s="1">
        <f t="shared" si="1"/>
        <v>2.7444E-2</v>
      </c>
      <c r="N6" s="1">
        <f t="shared" si="2"/>
        <v>2.6817000000000001E-2</v>
      </c>
      <c r="P6" s="1" t="s">
        <v>172</v>
      </c>
      <c r="Q6" s="1">
        <v>0.8</v>
      </c>
      <c r="S6" s="1" t="s">
        <v>172</v>
      </c>
      <c r="T6" s="1">
        <v>0.8</v>
      </c>
    </row>
    <row r="7" spans="2:20" x14ac:dyDescent="0.3">
      <c r="B7" s="1">
        <v>50</v>
      </c>
      <c r="C7" s="1" t="s">
        <v>31</v>
      </c>
      <c r="D7" s="1">
        <v>1.7467E-2</v>
      </c>
      <c r="F7" s="1">
        <v>50</v>
      </c>
      <c r="G7" s="1">
        <v>5</v>
      </c>
      <c r="H7" s="1">
        <v>0.58424629936233996</v>
      </c>
      <c r="K7" s="1" t="s">
        <v>31</v>
      </c>
      <c r="L7" s="1">
        <f t="shared" si="0"/>
        <v>1.7467E-2</v>
      </c>
      <c r="M7" s="1">
        <f t="shared" si="1"/>
        <v>1.7572999999999998E-2</v>
      </c>
      <c r="N7" s="1">
        <f t="shared" si="2"/>
        <v>1.7354999999999999E-2</v>
      </c>
      <c r="P7" s="1" t="s">
        <v>173</v>
      </c>
      <c r="Q7" s="1">
        <v>0.81</v>
      </c>
      <c r="S7" s="1" t="s">
        <v>173</v>
      </c>
      <c r="T7" s="1">
        <v>0.81</v>
      </c>
    </row>
    <row r="8" spans="2:20" x14ac:dyDescent="0.3">
      <c r="B8" s="1">
        <v>50</v>
      </c>
      <c r="C8" s="1" t="s">
        <v>35</v>
      </c>
      <c r="D8" s="1">
        <v>1.2451E-2</v>
      </c>
      <c r="F8" s="1">
        <v>50</v>
      </c>
      <c r="G8" s="1">
        <v>6</v>
      </c>
      <c r="H8" s="1">
        <v>0.58511379651209094</v>
      </c>
      <c r="K8" s="1" t="s">
        <v>35</v>
      </c>
      <c r="L8" s="1">
        <f t="shared" si="0"/>
        <v>1.2451E-2</v>
      </c>
      <c r="M8" s="1">
        <f t="shared" si="1"/>
        <v>1.2961E-2</v>
      </c>
      <c r="N8" s="1">
        <f t="shared" si="2"/>
        <v>1.3004E-2</v>
      </c>
      <c r="P8" s="1" t="s">
        <v>174</v>
      </c>
      <c r="Q8" s="1">
        <v>0.81</v>
      </c>
      <c r="S8" s="1" t="s">
        <v>174</v>
      </c>
      <c r="T8" s="1">
        <v>0.81</v>
      </c>
    </row>
    <row r="9" spans="2:20" x14ac:dyDescent="0.3">
      <c r="B9" s="1">
        <v>50</v>
      </c>
      <c r="C9" s="1" t="s">
        <v>34</v>
      </c>
      <c r="D9" s="1">
        <v>1.0935E-2</v>
      </c>
      <c r="F9" s="1">
        <v>50</v>
      </c>
      <c r="G9" s="1">
        <v>7</v>
      </c>
      <c r="H9" s="1">
        <v>0.58331657200498199</v>
      </c>
      <c r="K9" s="1" t="s">
        <v>34</v>
      </c>
      <c r="L9" s="1">
        <f t="shared" si="0"/>
        <v>1.0935E-2</v>
      </c>
      <c r="M9" s="1">
        <f t="shared" si="1"/>
        <v>1.1256E-2</v>
      </c>
      <c r="N9" s="1">
        <f t="shared" si="2"/>
        <v>1.1202E-2</v>
      </c>
      <c r="P9" s="1" t="s">
        <v>175</v>
      </c>
      <c r="Q9" s="1">
        <v>0.81</v>
      </c>
      <c r="S9" s="1" t="s">
        <v>175</v>
      </c>
      <c r="T9" s="1">
        <v>0.81</v>
      </c>
    </row>
    <row r="10" spans="2:20" x14ac:dyDescent="0.3">
      <c r="B10" s="1">
        <v>50</v>
      </c>
      <c r="C10" s="1" t="s">
        <v>33</v>
      </c>
      <c r="D10" s="1">
        <v>1.082E-2</v>
      </c>
      <c r="F10" s="1">
        <v>50</v>
      </c>
      <c r="G10" s="1">
        <v>8</v>
      </c>
      <c r="H10" s="1">
        <v>0.58191814993895197</v>
      </c>
      <c r="K10" s="1" t="s">
        <v>33</v>
      </c>
      <c r="L10" s="1">
        <f t="shared" si="0"/>
        <v>1.082E-2</v>
      </c>
      <c r="M10" s="1">
        <f t="shared" si="1"/>
        <v>1.0808E-2</v>
      </c>
      <c r="N10" s="1">
        <f t="shared" si="2"/>
        <v>1.0718999999999999E-2</v>
      </c>
      <c r="P10" s="1" t="s">
        <v>176</v>
      </c>
      <c r="Q10" s="1">
        <v>0.81</v>
      </c>
      <c r="S10" s="1" t="s">
        <v>176</v>
      </c>
      <c r="T10" s="1">
        <v>0.81</v>
      </c>
    </row>
    <row r="11" spans="2:20" x14ac:dyDescent="0.3">
      <c r="B11" s="1">
        <v>50</v>
      </c>
      <c r="C11" s="1" t="s">
        <v>40</v>
      </c>
      <c r="D11" s="1">
        <v>3.8440000000000002E-3</v>
      </c>
      <c r="F11" s="1">
        <v>50</v>
      </c>
      <c r="G11" s="1">
        <v>9</v>
      </c>
      <c r="H11" s="1">
        <v>0.58191814993895197</v>
      </c>
      <c r="K11" s="1" t="s">
        <v>40</v>
      </c>
      <c r="L11" s="1">
        <f t="shared" si="0"/>
        <v>3.8440000000000002E-3</v>
      </c>
      <c r="M11" s="1">
        <f t="shared" si="1"/>
        <v>4.7369999999999999E-3</v>
      </c>
      <c r="N11" s="1">
        <f t="shared" si="2"/>
        <v>4.8510000000000003E-3</v>
      </c>
      <c r="P11" s="1" t="s">
        <v>177</v>
      </c>
      <c r="Q11" s="1">
        <v>0.81</v>
      </c>
      <c r="S11" s="1" t="s">
        <v>177</v>
      </c>
      <c r="T11" s="1">
        <v>0.81</v>
      </c>
    </row>
    <row r="12" spans="2:20" x14ac:dyDescent="0.3">
      <c r="B12" s="1">
        <v>50</v>
      </c>
      <c r="C12" s="1" t="s">
        <v>32</v>
      </c>
      <c r="D12" s="1">
        <v>3.8409999999999998E-3</v>
      </c>
      <c r="F12" s="1">
        <v>50</v>
      </c>
      <c r="G12" s="1">
        <v>10</v>
      </c>
      <c r="H12" s="1">
        <v>0.581867087847449</v>
      </c>
      <c r="K12" s="1" t="s">
        <v>32</v>
      </c>
      <c r="L12" s="1">
        <f t="shared" si="0"/>
        <v>3.8409999999999998E-3</v>
      </c>
      <c r="M12" s="1">
        <f t="shared" si="1"/>
        <v>4.333E-3</v>
      </c>
      <c r="N12" s="1">
        <f t="shared" si="2"/>
        <v>4.3819999999999996E-3</v>
      </c>
      <c r="P12" s="1" t="s">
        <v>178</v>
      </c>
      <c r="Q12" s="1">
        <v>0.81</v>
      </c>
      <c r="S12" s="1" t="s">
        <v>178</v>
      </c>
      <c r="T12" s="1">
        <v>0.81</v>
      </c>
    </row>
    <row r="13" spans="2:20" x14ac:dyDescent="0.3">
      <c r="B13" s="1">
        <v>50</v>
      </c>
      <c r="C13" s="1" t="s">
        <v>39</v>
      </c>
      <c r="D13" s="1">
        <v>5.1599999999999997E-4</v>
      </c>
      <c r="F13" s="1">
        <v>50</v>
      </c>
      <c r="G13" s="1">
        <v>11</v>
      </c>
      <c r="H13" s="1">
        <v>0.59067357764337902</v>
      </c>
      <c r="K13" s="1" t="s">
        <v>39</v>
      </c>
      <c r="L13" s="1">
        <f t="shared" si="0"/>
        <v>5.1599999999999997E-4</v>
      </c>
      <c r="M13" s="1">
        <f t="shared" si="1"/>
        <v>7.7700000000000002E-4</v>
      </c>
      <c r="N13" s="1">
        <f t="shared" si="2"/>
        <v>1.0499999999999999E-3</v>
      </c>
      <c r="P13" s="1" t="s">
        <v>179</v>
      </c>
      <c r="Q13" s="1">
        <v>0.81</v>
      </c>
      <c r="S13" s="1" t="s">
        <v>179</v>
      </c>
      <c r="T13" s="1">
        <v>0.81</v>
      </c>
    </row>
    <row r="14" spans="2:20" x14ac:dyDescent="0.3">
      <c r="B14" s="1">
        <v>50</v>
      </c>
      <c r="C14" s="1" t="s">
        <v>37</v>
      </c>
      <c r="D14" s="1">
        <v>7.7999999999999999E-5</v>
      </c>
      <c r="F14" s="1">
        <v>50</v>
      </c>
      <c r="G14" s="1">
        <v>12</v>
      </c>
      <c r="H14" s="1">
        <v>0.59022538832821203</v>
      </c>
      <c r="K14" s="1" t="s">
        <v>37</v>
      </c>
      <c r="L14" s="1">
        <f t="shared" si="0"/>
        <v>7.7999999999999999E-5</v>
      </c>
      <c r="M14" s="1">
        <f t="shared" si="1"/>
        <v>3.0800000000000001E-4</v>
      </c>
      <c r="N14" s="1">
        <f t="shared" si="2"/>
        <v>8.9899999999999995E-4</v>
      </c>
      <c r="P14" s="1" t="s">
        <v>180</v>
      </c>
      <c r="Q14" s="1">
        <v>0.81</v>
      </c>
      <c r="S14" s="1" t="s">
        <v>180</v>
      </c>
      <c r="T14" s="1">
        <v>0.81</v>
      </c>
    </row>
    <row r="15" spans="2:20" x14ac:dyDescent="0.3">
      <c r="B15" s="1">
        <v>50</v>
      </c>
      <c r="C15" s="1" t="s">
        <v>45</v>
      </c>
      <c r="D15" s="1">
        <v>0</v>
      </c>
      <c r="F15" s="1">
        <v>50</v>
      </c>
      <c r="G15" s="1">
        <v>13</v>
      </c>
      <c r="H15" s="1">
        <v>0.59022538832821203</v>
      </c>
      <c r="K15" s="1" t="s">
        <v>45</v>
      </c>
      <c r="L15" s="1">
        <f t="shared" si="0"/>
        <v>0</v>
      </c>
      <c r="M15" s="1">
        <f t="shared" si="1"/>
        <v>5.0000000000000002E-5</v>
      </c>
      <c r="N15" s="1">
        <f t="shared" si="2"/>
        <v>1.5100000000000001E-4</v>
      </c>
      <c r="P15" s="1" t="s">
        <v>181</v>
      </c>
      <c r="Q15" s="1">
        <v>0.81</v>
      </c>
      <c r="S15" s="1" t="s">
        <v>181</v>
      </c>
      <c r="T15" s="1">
        <v>0.81</v>
      </c>
    </row>
    <row r="16" spans="2:20" x14ac:dyDescent="0.3">
      <c r="B16" s="1">
        <v>50</v>
      </c>
      <c r="C16" s="1" t="s">
        <v>43</v>
      </c>
      <c r="D16" s="1">
        <v>0</v>
      </c>
      <c r="F16" s="1">
        <v>50</v>
      </c>
      <c r="G16" s="1">
        <v>14</v>
      </c>
      <c r="H16" s="1">
        <v>0.59022538832821203</v>
      </c>
      <c r="K16" s="1" t="s">
        <v>43</v>
      </c>
      <c r="L16" s="1">
        <f t="shared" si="0"/>
        <v>0</v>
      </c>
      <c r="M16" s="1">
        <f t="shared" si="1"/>
        <v>3.3000000000000003E-5</v>
      </c>
      <c r="N16" s="1">
        <f t="shared" si="2"/>
        <v>4.4499999999999997E-4</v>
      </c>
      <c r="P16" s="1" t="s">
        <v>182</v>
      </c>
      <c r="Q16" s="1">
        <v>0.81</v>
      </c>
      <c r="S16" s="1" t="s">
        <v>182</v>
      </c>
      <c r="T16" s="1">
        <v>0.82</v>
      </c>
    </row>
    <row r="17" spans="2:20" x14ac:dyDescent="0.3">
      <c r="B17" s="1">
        <v>50</v>
      </c>
      <c r="C17" s="1" t="s">
        <v>41</v>
      </c>
      <c r="D17" s="1">
        <v>0</v>
      </c>
      <c r="F17" s="1">
        <v>50</v>
      </c>
      <c r="G17" s="1">
        <v>15</v>
      </c>
      <c r="H17" s="1">
        <v>0.59022538832821203</v>
      </c>
      <c r="K17" s="1" t="s">
        <v>41</v>
      </c>
      <c r="L17" s="1">
        <f t="shared" si="0"/>
        <v>0</v>
      </c>
      <c r="M17" s="1">
        <f t="shared" si="1"/>
        <v>2.5999999999999998E-5</v>
      </c>
      <c r="N17" s="1">
        <f t="shared" si="2"/>
        <v>5.8500000000000002E-4</v>
      </c>
      <c r="P17" s="1" t="s">
        <v>183</v>
      </c>
      <c r="Q17" s="1">
        <v>0.82</v>
      </c>
      <c r="S17" s="1" t="s">
        <v>183</v>
      </c>
      <c r="T17" s="1">
        <v>0.82</v>
      </c>
    </row>
    <row r="18" spans="2:20" x14ac:dyDescent="0.3">
      <c r="B18" s="1">
        <v>50</v>
      </c>
      <c r="C18" s="1" t="s">
        <v>42</v>
      </c>
      <c r="D18" s="1">
        <v>0</v>
      </c>
      <c r="F18" s="1">
        <v>50</v>
      </c>
      <c r="G18" s="1">
        <v>16</v>
      </c>
      <c r="H18" s="1">
        <v>0.59022538832821203</v>
      </c>
      <c r="K18" s="1" t="s">
        <v>42</v>
      </c>
      <c r="L18" s="1">
        <f t="shared" si="0"/>
        <v>0</v>
      </c>
      <c r="M18" s="1">
        <f t="shared" si="1"/>
        <v>1.92E-4</v>
      </c>
      <c r="N18" s="1">
        <f t="shared" si="2"/>
        <v>3.19E-4</v>
      </c>
      <c r="P18" s="1" t="s">
        <v>184</v>
      </c>
      <c r="Q18" s="1">
        <v>0.81</v>
      </c>
      <c r="S18" s="1" t="s">
        <v>184</v>
      </c>
      <c r="T18" s="1">
        <v>0.81</v>
      </c>
    </row>
    <row r="19" spans="2:20" x14ac:dyDescent="0.3">
      <c r="B19" s="1">
        <v>50</v>
      </c>
      <c r="C19" s="1" t="s">
        <v>44</v>
      </c>
      <c r="D19" s="1">
        <v>0</v>
      </c>
      <c r="F19" s="1">
        <v>50</v>
      </c>
      <c r="G19" s="1">
        <v>17</v>
      </c>
      <c r="H19" s="1">
        <v>0.59022538832821203</v>
      </c>
      <c r="K19" s="1" t="s">
        <v>44</v>
      </c>
      <c r="L19" s="1">
        <f t="shared" si="0"/>
        <v>0</v>
      </c>
      <c r="M19" s="1">
        <f t="shared" si="1"/>
        <v>2.14E-4</v>
      </c>
      <c r="N19" s="1">
        <f t="shared" si="2"/>
        <v>3.9399999999999998E-4</v>
      </c>
      <c r="P19" s="1" t="s">
        <v>185</v>
      </c>
      <c r="Q19" s="1">
        <v>0.81</v>
      </c>
      <c r="S19" s="1" t="s">
        <v>185</v>
      </c>
      <c r="T19" s="1">
        <v>0.82</v>
      </c>
    </row>
    <row r="20" spans="2:20" x14ac:dyDescent="0.3">
      <c r="B20" s="1">
        <v>50</v>
      </c>
      <c r="C20" s="1" t="s">
        <v>46</v>
      </c>
      <c r="D20" s="1">
        <v>0</v>
      </c>
      <c r="F20" s="1">
        <v>50</v>
      </c>
      <c r="G20" s="1">
        <v>18</v>
      </c>
      <c r="H20" s="1">
        <v>0.59022538832821203</v>
      </c>
      <c r="K20" s="1" t="s">
        <v>46</v>
      </c>
      <c r="L20" s="1">
        <f t="shared" ref="L20" si="3">VLOOKUP(K20,$C$3:$D$21,2,FALSE)</f>
        <v>0</v>
      </c>
      <c r="M20" s="1">
        <f t="shared" si="1"/>
        <v>0</v>
      </c>
      <c r="N20" s="1">
        <f t="shared" si="2"/>
        <v>0</v>
      </c>
      <c r="P20" s="1" t="s">
        <v>186</v>
      </c>
      <c r="Q20" s="1">
        <v>0.81</v>
      </c>
      <c r="S20" s="1" t="s">
        <v>186</v>
      </c>
      <c r="T20" s="1">
        <v>0.82</v>
      </c>
    </row>
    <row r="21" spans="2:20" x14ac:dyDescent="0.3">
      <c r="B21" s="1">
        <v>100</v>
      </c>
      <c r="C21" s="1" t="s">
        <v>29</v>
      </c>
      <c r="D21" s="1">
        <v>0.71700600000000003</v>
      </c>
      <c r="F21" s="1">
        <v>50</v>
      </c>
      <c r="G21" s="1">
        <v>19</v>
      </c>
      <c r="H21" s="1">
        <v>0.59022538832821203</v>
      </c>
      <c r="P21" s="1" t="s">
        <v>187</v>
      </c>
      <c r="Q21" s="1">
        <v>0.82</v>
      </c>
      <c r="S21" s="1" t="s">
        <v>187</v>
      </c>
      <c r="T21" s="1">
        <v>0.81</v>
      </c>
    </row>
    <row r="22" spans="2:20" x14ac:dyDescent="0.3">
      <c r="B22" s="1">
        <v>100</v>
      </c>
      <c r="C22" s="1" t="s">
        <v>28</v>
      </c>
      <c r="D22" s="1">
        <v>0.13553699999999999</v>
      </c>
      <c r="F22" s="1">
        <v>100</v>
      </c>
      <c r="G22" s="1">
        <v>1</v>
      </c>
      <c r="H22" s="1">
        <v>0.50017927572606602</v>
      </c>
      <c r="P22" s="1" t="s">
        <v>188</v>
      </c>
      <c r="Q22" s="1">
        <v>0.82</v>
      </c>
      <c r="S22" s="1" t="s">
        <v>188</v>
      </c>
      <c r="T22" s="1">
        <v>0.82</v>
      </c>
    </row>
    <row r="23" spans="2:20" x14ac:dyDescent="0.3">
      <c r="B23" s="1">
        <v>100</v>
      </c>
      <c r="C23" s="1" t="s">
        <v>30</v>
      </c>
      <c r="D23" s="1">
        <v>5.6161000000000003E-2</v>
      </c>
      <c r="F23" s="1">
        <v>100</v>
      </c>
      <c r="G23" s="1">
        <v>2</v>
      </c>
      <c r="H23" s="1">
        <v>0.57310587469271201</v>
      </c>
      <c r="P23" s="1" t="s">
        <v>189</v>
      </c>
      <c r="Q23" s="1">
        <v>0.81</v>
      </c>
      <c r="S23" s="1" t="s">
        <v>189</v>
      </c>
      <c r="T23" s="1">
        <v>0.82</v>
      </c>
    </row>
    <row r="24" spans="2:20" x14ac:dyDescent="0.3">
      <c r="B24" s="1">
        <v>100</v>
      </c>
      <c r="C24" s="1" t="s">
        <v>38</v>
      </c>
      <c r="D24" s="1">
        <v>2.7444E-2</v>
      </c>
      <c r="F24" s="1">
        <v>100</v>
      </c>
      <c r="G24" s="1">
        <v>3</v>
      </c>
      <c r="H24" s="1">
        <v>0.59131855465683303</v>
      </c>
      <c r="P24" s="1" t="s">
        <v>190</v>
      </c>
      <c r="Q24" s="1">
        <v>0.82</v>
      </c>
      <c r="S24" s="1" t="s">
        <v>190</v>
      </c>
      <c r="T24" s="1">
        <v>0.82</v>
      </c>
    </row>
    <row r="25" spans="2:20" x14ac:dyDescent="0.3">
      <c r="B25" s="1">
        <v>100</v>
      </c>
      <c r="C25" s="1" t="s">
        <v>31</v>
      </c>
      <c r="D25" s="1">
        <v>1.7572999999999998E-2</v>
      </c>
      <c r="F25" s="1">
        <v>100</v>
      </c>
      <c r="G25" s="1">
        <v>4</v>
      </c>
      <c r="H25" s="1">
        <v>0.590289495145494</v>
      </c>
      <c r="P25" s="1" t="s">
        <v>191</v>
      </c>
      <c r="Q25" s="1">
        <v>0.82</v>
      </c>
      <c r="S25" s="1" t="s">
        <v>191</v>
      </c>
      <c r="T25" s="1">
        <v>0.82</v>
      </c>
    </row>
    <row r="26" spans="2:20" x14ac:dyDescent="0.3">
      <c r="B26" s="1">
        <v>100</v>
      </c>
      <c r="C26" s="1" t="s">
        <v>35</v>
      </c>
      <c r="D26" s="1">
        <v>1.2961E-2</v>
      </c>
      <c r="F26" s="1">
        <v>100</v>
      </c>
      <c r="G26" s="1">
        <v>5</v>
      </c>
      <c r="H26" s="1">
        <v>0.59739454076120702</v>
      </c>
      <c r="P26" s="1" t="s">
        <v>192</v>
      </c>
      <c r="Q26" s="1">
        <v>0.82</v>
      </c>
      <c r="S26" s="1" t="s">
        <v>192</v>
      </c>
      <c r="T26" s="1">
        <v>0.82</v>
      </c>
    </row>
    <row r="27" spans="2:20" x14ac:dyDescent="0.3">
      <c r="B27" s="1">
        <v>100</v>
      </c>
      <c r="C27" s="1" t="s">
        <v>34</v>
      </c>
      <c r="D27" s="1">
        <v>1.1256E-2</v>
      </c>
      <c r="F27" s="1">
        <v>100</v>
      </c>
      <c r="G27" s="1">
        <v>6</v>
      </c>
      <c r="H27" s="1">
        <v>0.59220021334397199</v>
      </c>
      <c r="P27" s="1" t="s">
        <v>193</v>
      </c>
      <c r="Q27" s="1">
        <v>0.81</v>
      </c>
      <c r="S27" s="1" t="s">
        <v>193</v>
      </c>
      <c r="T27" s="1">
        <v>0.82</v>
      </c>
    </row>
    <row r="28" spans="2:20" x14ac:dyDescent="0.3">
      <c r="B28" s="1">
        <v>100</v>
      </c>
      <c r="C28" s="1" t="s">
        <v>33</v>
      </c>
      <c r="D28" s="1">
        <v>1.0808E-2</v>
      </c>
      <c r="F28" s="1">
        <v>100</v>
      </c>
      <c r="G28" s="1">
        <v>7</v>
      </c>
      <c r="H28" s="1">
        <v>0.59898137443844501</v>
      </c>
      <c r="P28" s="1" t="s">
        <v>194</v>
      </c>
      <c r="Q28" s="1">
        <v>0.81</v>
      </c>
      <c r="S28" s="1" t="s">
        <v>194</v>
      </c>
      <c r="T28" s="1">
        <v>0.82</v>
      </c>
    </row>
    <row r="29" spans="2:20" x14ac:dyDescent="0.3">
      <c r="B29" s="1">
        <v>100</v>
      </c>
      <c r="C29" s="1" t="s">
        <v>40</v>
      </c>
      <c r="D29" s="1">
        <v>4.7369999999999999E-3</v>
      </c>
      <c r="F29" s="1">
        <v>100</v>
      </c>
      <c r="G29" s="1">
        <v>8</v>
      </c>
      <c r="H29" s="1">
        <v>0.59655780170171302</v>
      </c>
      <c r="P29" s="1" t="s">
        <v>195</v>
      </c>
      <c r="Q29" s="1">
        <v>0.81</v>
      </c>
      <c r="S29" s="1" t="s">
        <v>195</v>
      </c>
      <c r="T29" s="1">
        <v>0.82</v>
      </c>
    </row>
    <row r="30" spans="2:20" x14ac:dyDescent="0.3">
      <c r="B30" s="1">
        <v>100</v>
      </c>
      <c r="C30" s="1" t="s">
        <v>32</v>
      </c>
      <c r="D30" s="1">
        <v>4.333E-3</v>
      </c>
      <c r="F30" s="1">
        <v>100</v>
      </c>
      <c r="G30" s="1">
        <v>9</v>
      </c>
      <c r="H30" s="1">
        <v>0.59655780170171302</v>
      </c>
    </row>
    <row r="31" spans="2:20" x14ac:dyDescent="0.3">
      <c r="B31" s="1">
        <v>100</v>
      </c>
      <c r="C31" s="1" t="s">
        <v>39</v>
      </c>
      <c r="D31" s="1">
        <v>7.7700000000000002E-4</v>
      </c>
      <c r="F31" s="1">
        <v>100</v>
      </c>
      <c r="G31" s="1">
        <v>10</v>
      </c>
      <c r="H31" s="1">
        <v>0.59648176697026301</v>
      </c>
    </row>
    <row r="32" spans="2:20" x14ac:dyDescent="0.3">
      <c r="B32" s="1">
        <v>100</v>
      </c>
      <c r="C32" s="1" t="s">
        <v>36</v>
      </c>
      <c r="D32" s="1">
        <v>5.8399999999999999E-4</v>
      </c>
      <c r="F32" s="1">
        <v>100</v>
      </c>
      <c r="G32" s="1">
        <v>11</v>
      </c>
      <c r="H32" s="1">
        <v>0.59705816991999305</v>
      </c>
    </row>
    <row r="33" spans="2:8" x14ac:dyDescent="0.3">
      <c r="B33" s="1">
        <v>100</v>
      </c>
      <c r="C33" s="1" t="s">
        <v>37</v>
      </c>
      <c r="D33" s="1">
        <v>3.0800000000000001E-4</v>
      </c>
      <c r="F33" s="1">
        <v>100</v>
      </c>
      <c r="G33" s="1">
        <v>12</v>
      </c>
      <c r="H33" s="1">
        <v>0.59708370096574503</v>
      </c>
    </row>
    <row r="34" spans="2:8" x14ac:dyDescent="0.3">
      <c r="B34" s="1">
        <v>100</v>
      </c>
      <c r="C34" s="1" t="s">
        <v>44</v>
      </c>
      <c r="D34" s="1">
        <v>2.14E-4</v>
      </c>
      <c r="F34" s="1">
        <v>100</v>
      </c>
      <c r="G34" s="1">
        <v>13</v>
      </c>
      <c r="H34" s="1">
        <v>0.59730155246334204</v>
      </c>
    </row>
    <row r="35" spans="2:8" x14ac:dyDescent="0.3">
      <c r="B35" s="1">
        <v>100</v>
      </c>
      <c r="C35" s="1" t="s">
        <v>42</v>
      </c>
      <c r="D35" s="1">
        <v>1.92E-4</v>
      </c>
      <c r="F35" s="1">
        <v>100</v>
      </c>
      <c r="G35" s="1">
        <v>14</v>
      </c>
      <c r="H35" s="1">
        <v>0.59791597277879704</v>
      </c>
    </row>
    <row r="36" spans="2:8" x14ac:dyDescent="0.3">
      <c r="B36" s="1">
        <v>100</v>
      </c>
      <c r="C36" s="1" t="s">
        <v>45</v>
      </c>
      <c r="D36" s="1">
        <v>5.0000000000000002E-5</v>
      </c>
      <c r="F36" s="1">
        <v>100</v>
      </c>
      <c r="G36" s="1">
        <v>15</v>
      </c>
      <c r="H36" s="1">
        <v>0.59791653118460197</v>
      </c>
    </row>
    <row r="37" spans="2:8" x14ac:dyDescent="0.3">
      <c r="B37" s="1">
        <v>100</v>
      </c>
      <c r="C37" s="1" t="s">
        <v>43</v>
      </c>
      <c r="D37" s="1">
        <v>3.3000000000000003E-5</v>
      </c>
      <c r="F37" s="1">
        <v>100</v>
      </c>
      <c r="G37" s="1">
        <v>16</v>
      </c>
      <c r="H37" s="1">
        <v>0.59823650686520502</v>
      </c>
    </row>
    <row r="38" spans="2:8" x14ac:dyDescent="0.3">
      <c r="B38" s="1">
        <v>100</v>
      </c>
      <c r="C38" s="1" t="s">
        <v>41</v>
      </c>
      <c r="D38" s="1">
        <v>2.5999999999999998E-5</v>
      </c>
      <c r="F38" s="1">
        <v>100</v>
      </c>
      <c r="G38" s="1">
        <v>17</v>
      </c>
      <c r="H38" s="1">
        <v>0.59837720681974205</v>
      </c>
    </row>
    <row r="39" spans="2:8" x14ac:dyDescent="0.3">
      <c r="B39" s="1">
        <v>100</v>
      </c>
      <c r="C39" s="1" t="s">
        <v>46</v>
      </c>
      <c r="D39" s="1">
        <v>0</v>
      </c>
      <c r="F39" s="1">
        <v>100</v>
      </c>
      <c r="G39" s="1">
        <v>18</v>
      </c>
      <c r="H39" s="1">
        <v>0.59837720681974205</v>
      </c>
    </row>
    <row r="40" spans="2:8" x14ac:dyDescent="0.3">
      <c r="B40" s="1">
        <v>200</v>
      </c>
      <c r="C40" s="1" t="s">
        <v>29</v>
      </c>
      <c r="D40" s="1">
        <v>0.70241100000000001</v>
      </c>
      <c r="F40" s="1">
        <v>100</v>
      </c>
      <c r="G40" s="1">
        <v>19</v>
      </c>
      <c r="H40" s="1">
        <v>0.59837720681974205</v>
      </c>
    </row>
    <row r="41" spans="2:8" x14ac:dyDescent="0.3">
      <c r="B41" s="1">
        <v>200</v>
      </c>
      <c r="C41" s="1" t="s">
        <v>28</v>
      </c>
      <c r="D41" s="1">
        <v>0.148086</v>
      </c>
      <c r="F41" s="1">
        <v>200</v>
      </c>
      <c r="G41" s="1">
        <v>1</v>
      </c>
      <c r="H41" s="1">
        <v>0.50017927572606602</v>
      </c>
    </row>
    <row r="42" spans="2:8" x14ac:dyDescent="0.3">
      <c r="B42" s="1">
        <v>200</v>
      </c>
      <c r="C42" s="1" t="s">
        <v>30</v>
      </c>
      <c r="D42" s="1">
        <v>5.6155999999999998E-2</v>
      </c>
      <c r="F42" s="1">
        <v>200</v>
      </c>
      <c r="G42" s="1">
        <v>2</v>
      </c>
      <c r="H42" s="1">
        <v>0.57533656857179305</v>
      </c>
    </row>
    <row r="43" spans="2:8" x14ac:dyDescent="0.3">
      <c r="B43" s="1">
        <v>200</v>
      </c>
      <c r="C43" s="1" t="s">
        <v>38</v>
      </c>
      <c r="D43" s="1">
        <v>2.6817000000000001E-2</v>
      </c>
      <c r="F43" s="1">
        <v>200</v>
      </c>
      <c r="G43" s="1">
        <v>3</v>
      </c>
      <c r="H43" s="1">
        <v>0.59935408742796703</v>
      </c>
    </row>
    <row r="44" spans="2:8" x14ac:dyDescent="0.3">
      <c r="B44" s="1">
        <v>200</v>
      </c>
      <c r="C44" s="1" t="s">
        <v>31</v>
      </c>
      <c r="D44" s="1">
        <v>1.7354999999999999E-2</v>
      </c>
      <c r="F44" s="1">
        <v>200</v>
      </c>
      <c r="G44" s="1">
        <v>4</v>
      </c>
      <c r="H44" s="1">
        <v>0.59446836618297305</v>
      </c>
    </row>
    <row r="45" spans="2:8" x14ac:dyDescent="0.3">
      <c r="B45" s="1">
        <v>200</v>
      </c>
      <c r="C45" s="1" t="s">
        <v>35</v>
      </c>
      <c r="D45" s="1">
        <v>1.3004E-2</v>
      </c>
      <c r="F45" s="1">
        <v>200</v>
      </c>
      <c r="G45" s="1">
        <v>5</v>
      </c>
      <c r="H45" s="1">
        <v>0.59655947691912903</v>
      </c>
    </row>
    <row r="46" spans="2:8" x14ac:dyDescent="0.3">
      <c r="B46" s="1">
        <v>200</v>
      </c>
      <c r="C46" s="1" t="s">
        <v>34</v>
      </c>
      <c r="D46" s="1">
        <v>1.1202E-2</v>
      </c>
      <c r="F46" s="1">
        <v>200</v>
      </c>
      <c r="G46" s="1">
        <v>6</v>
      </c>
      <c r="H46" s="1">
        <v>0.60329982861885001</v>
      </c>
    </row>
    <row r="47" spans="2:8" x14ac:dyDescent="0.3">
      <c r="B47" s="1">
        <v>200</v>
      </c>
      <c r="C47" s="1" t="s">
        <v>33</v>
      </c>
      <c r="D47" s="1">
        <v>1.0718999999999999E-2</v>
      </c>
      <c r="F47" s="1">
        <v>200</v>
      </c>
      <c r="G47" s="1">
        <v>7</v>
      </c>
      <c r="H47" s="1">
        <v>0.60669693152897497</v>
      </c>
    </row>
    <row r="48" spans="2:8" x14ac:dyDescent="0.3">
      <c r="B48" s="1">
        <v>200</v>
      </c>
      <c r="C48" s="1" t="s">
        <v>40</v>
      </c>
      <c r="D48" s="1">
        <v>4.8510000000000003E-3</v>
      </c>
      <c r="F48" s="1">
        <v>200</v>
      </c>
      <c r="G48" s="1">
        <v>8</v>
      </c>
      <c r="H48" s="1">
        <v>0.60934972527166698</v>
      </c>
    </row>
    <row r="49" spans="2:8" x14ac:dyDescent="0.3">
      <c r="B49" s="1">
        <v>200</v>
      </c>
      <c r="C49" s="1" t="s">
        <v>32</v>
      </c>
      <c r="D49" s="1">
        <v>4.3819999999999996E-3</v>
      </c>
      <c r="F49" s="1">
        <v>200</v>
      </c>
      <c r="G49" s="1">
        <v>9</v>
      </c>
      <c r="H49" s="1">
        <v>0.60934972527166698</v>
      </c>
    </row>
    <row r="50" spans="2:8" x14ac:dyDescent="0.3">
      <c r="B50" s="1">
        <v>200</v>
      </c>
      <c r="C50" s="1" t="s">
        <v>36</v>
      </c>
      <c r="D50" s="1">
        <v>1.175E-3</v>
      </c>
      <c r="F50" s="1">
        <v>200</v>
      </c>
      <c r="G50" s="1">
        <v>10</v>
      </c>
      <c r="H50" s="1">
        <v>0.60677240785462006</v>
      </c>
    </row>
    <row r="51" spans="2:8" x14ac:dyDescent="0.3">
      <c r="B51" s="1">
        <v>200</v>
      </c>
      <c r="C51" s="1" t="s">
        <v>39</v>
      </c>
      <c r="D51" s="1">
        <v>1.0499999999999999E-3</v>
      </c>
      <c r="F51" s="1">
        <v>200</v>
      </c>
      <c r="G51" s="1">
        <v>11</v>
      </c>
      <c r="H51" s="1">
        <v>0.61050029699999997</v>
      </c>
    </row>
    <row r="52" spans="2:8" x14ac:dyDescent="0.3">
      <c r="B52" s="1">
        <v>200</v>
      </c>
      <c r="C52" s="1" t="s">
        <v>37</v>
      </c>
      <c r="D52" s="1">
        <v>8.9899999999999995E-4</v>
      </c>
    </row>
    <row r="53" spans="2:8" x14ac:dyDescent="0.3">
      <c r="B53" s="1">
        <v>200</v>
      </c>
      <c r="C53" s="1" t="s">
        <v>41</v>
      </c>
      <c r="D53" s="1">
        <v>5.8500000000000002E-4</v>
      </c>
    </row>
    <row r="54" spans="2:8" x14ac:dyDescent="0.3">
      <c r="B54" s="1">
        <v>200</v>
      </c>
      <c r="C54" s="1" t="s">
        <v>43</v>
      </c>
      <c r="D54" s="1">
        <v>4.4499999999999997E-4</v>
      </c>
    </row>
    <row r="55" spans="2:8" x14ac:dyDescent="0.3">
      <c r="B55" s="1">
        <v>200</v>
      </c>
      <c r="C55" s="1" t="s">
        <v>44</v>
      </c>
      <c r="D55" s="1">
        <v>3.9399999999999998E-4</v>
      </c>
    </row>
    <row r="56" spans="2:8" x14ac:dyDescent="0.3">
      <c r="B56" s="1">
        <v>200</v>
      </c>
      <c r="C56" s="1" t="s">
        <v>42</v>
      </c>
      <c r="D56" s="1">
        <v>3.19E-4</v>
      </c>
    </row>
    <row r="57" spans="2:8" x14ac:dyDescent="0.3">
      <c r="B57" s="1">
        <v>200</v>
      </c>
      <c r="C57" s="1" t="s">
        <v>45</v>
      </c>
      <c r="D57" s="1">
        <v>1.5100000000000001E-4</v>
      </c>
    </row>
    <row r="58" spans="2:8" x14ac:dyDescent="0.3">
      <c r="B58" s="1">
        <v>200</v>
      </c>
      <c r="C58" s="1" t="s">
        <v>46</v>
      </c>
      <c r="D5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Sheet3</vt:lpstr>
      <vt:lpstr>Sheet4</vt:lpstr>
      <vt:lpstr>Sheet5</vt:lpstr>
      <vt:lpstr>Log Reg</vt:lpstr>
      <vt:lpstr>Dec Tree</vt:lpstr>
      <vt:lpstr>RF</vt:lpstr>
      <vt:lpstr>GB</vt:lpstr>
      <vt:lpstr>LGB</vt:lpstr>
      <vt:lpstr>Class Aware</vt:lpstr>
      <vt:lpstr>RFECV</vt:lpstr>
      <vt:lpstr>Comparison</vt:lpstr>
      <vt:lpstr>Oversampled Log Reg</vt:lpstr>
      <vt:lpstr>Oversampled Dec Tree</vt:lpstr>
      <vt:lpstr>Oversampled RF</vt:lpstr>
      <vt:lpstr>Oversampled GB</vt:lpstr>
      <vt:lpstr>Oversampled LGB</vt:lpstr>
      <vt:lpstr>Oversampled Comparison</vt:lpstr>
      <vt:lpstr>Oversampled Class Aware</vt:lpstr>
      <vt:lpstr>Oversampled RFECV</vt:lpstr>
      <vt:lpstr>Oversampled Association Analysi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Langella</dc:creator>
  <cp:lastModifiedBy>Greg Langella</cp:lastModifiedBy>
  <dcterms:created xsi:type="dcterms:W3CDTF">2023-09-04T19:20:03Z</dcterms:created>
  <dcterms:modified xsi:type="dcterms:W3CDTF">2023-09-20T19:40:27Z</dcterms:modified>
</cp:coreProperties>
</file>