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apport IEF2I 2024\Matrices\"/>
    </mc:Choice>
  </mc:AlternateContent>
  <xr:revisionPtr revIDLastSave="0" documentId="13_ncr:1_{B4168B02-12FD-40C0-91C5-FB5B4331EA9E}" xr6:coauthVersionLast="47" xr6:coauthVersionMax="47" xr10:uidLastSave="{00000000-0000-0000-0000-000000000000}"/>
  <bookViews>
    <workbookView xWindow="-108" yWindow="-108" windowWidth="23256" windowHeight="12456" activeTab="1" xr2:uid="{C908EA35-1A2D-461D-8357-0794FF937610}"/>
  </bookViews>
  <sheets>
    <sheet name="Matrice des risques" sheetId="1" r:id="rId1"/>
    <sheet name="Identification des risques" sheetId="2" r:id="rId2"/>
  </sheets>
  <definedNames>
    <definedName name="_xlnm._FilterDatabase" localSheetId="1" hidden="1">'Identification des risques'!$A$1:$J$11</definedName>
    <definedName name="_xlnm.Print_Titles" localSheetId="1">'Identification des risques'!$1:$1</definedName>
    <definedName name="_xlnm.Print_Area" localSheetId="0">'Matrice des risques'!$A$1:$J$25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2" i="2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2" i="2"/>
  <c r="E2" i="2" s="1"/>
  <c r="I6" i="1"/>
  <c r="I7" i="1"/>
  <c r="I8" i="1"/>
  <c r="I9" i="1"/>
  <c r="I5" i="1"/>
  <c r="H6" i="1"/>
  <c r="H7" i="1"/>
  <c r="H8" i="1"/>
  <c r="H9" i="1"/>
  <c r="H5" i="1"/>
  <c r="G6" i="1"/>
  <c r="G7" i="1"/>
  <c r="G8" i="1"/>
  <c r="G9" i="1"/>
  <c r="G5" i="1"/>
  <c r="F6" i="1"/>
  <c r="F7" i="1"/>
  <c r="F8" i="1"/>
  <c r="F9" i="1"/>
  <c r="F5" i="1"/>
  <c r="E6" i="1"/>
  <c r="E7" i="1"/>
  <c r="E8" i="1"/>
  <c r="E9" i="1"/>
  <c r="E5" i="1"/>
</calcChain>
</file>

<file path=xl/sharedStrings.xml><?xml version="1.0" encoding="utf-8"?>
<sst xmlns="http://schemas.openxmlformats.org/spreadsheetml/2006/main" count="77" uniqueCount="63">
  <si>
    <t>Probabilité</t>
  </si>
  <si>
    <t>Niveau de risque</t>
  </si>
  <si>
    <t>Faible</t>
  </si>
  <si>
    <t>Moyen</t>
  </si>
  <si>
    <t>Élévé</t>
  </si>
  <si>
    <t>Très élévé</t>
  </si>
  <si>
    <t>Légende</t>
  </si>
  <si>
    <t>R1, R2</t>
  </si>
  <si>
    <t xml:space="preserve">R3, R4, R5, R6, R7, R8, R9, R10 </t>
  </si>
  <si>
    <t>4 - 6</t>
  </si>
  <si>
    <t>Classement des risques</t>
  </si>
  <si>
    <t>Niveau</t>
  </si>
  <si>
    <t>Risque</t>
  </si>
  <si>
    <t>1. Retards dans le développement</t>
  </si>
  <si>
    <t>2. Bugs critiques</t>
  </si>
  <si>
    <t>3. Problèmes de sécurité</t>
  </si>
  <si>
    <t>4. Mauvaise communication avec le client</t>
  </si>
  <si>
    <t>5. Faible adoption par les utilisateurs</t>
  </si>
  <si>
    <t>6. Défaillances de l'hébergement</t>
  </si>
  <si>
    <t>7. Échec des campagnes marketing</t>
  </si>
  <si>
    <t>8. Dépassement du budget</t>
  </si>
  <si>
    <t>9. Problèmes de compatibilité</t>
  </si>
  <si>
    <t>10. Concurrence accrue</t>
  </si>
  <si>
    <t>Gravité</t>
  </si>
  <si>
    <t>Criticité</t>
  </si>
  <si>
    <t>Conséquence si avéré</t>
  </si>
  <si>
    <t>Fort</t>
  </si>
  <si>
    <t>17  - 25</t>
  </si>
  <si>
    <t>7 - 12</t>
  </si>
  <si>
    <t>1  - 3</t>
  </si>
  <si>
    <t>13  - 16</t>
  </si>
  <si>
    <t>Délais</t>
  </si>
  <si>
    <t>Budget</t>
  </si>
  <si>
    <t>Jules GREGOIRE</t>
  </si>
  <si>
    <t>Malik LAFIA</t>
  </si>
  <si>
    <t>Sitraka RAHELIARISOA</t>
  </si>
  <si>
    <t>Mériack YEDJI</t>
  </si>
  <si>
    <t>- Créez un plan de projet détaillé incluant les tâches, les échéances, et les ressources nécessaires.
- Identifiez les risques potentiels et établissez des plans de contingence.
-  Organisez des réunions régulières pour suivre l'avancement et résoudre les problèmes rapidement
- Utilisez des outils de gestion de projet et de collaboration pour faciliter la communication et le suivi des tâches.</t>
  </si>
  <si>
    <t>-  Analysez les causes des retards pour comprendre ce qui a contribué au problème (problèmes de ressources, difficultés techniques, etc.).
- Obtenez des retours d’information des membres de l’équipe et des parties prenantes pour identifier les problèmes spécifiques.
- Révisez le plan de projet pour inclure de nouvelles échéances et ajuster les ressources nécessaires pour rattraper le retard.
- Priorisation des Tâches : Réévaluez et priorisez les tâches critiques pour concentrer les efforts sur les aspects les plus importants.</t>
  </si>
  <si>
    <t>- Adoptez des normes de codage strictes et assurez-vous que tous les membres de l’équipe les respectent.
- Mettez en place des revues de code régulières pour détecter les erreurs potentielles avant qu'elles ne deviennent des problèmes critiques.
- Utilisez des frameworks de test automatisés pour exécuter régulièrement des tests et détecter les problèmes dès qu'ils apparaissent.
- Encouragez une culture de qualité et de responsabilité où les développeurs sont proactifs dans la détection et la résolution des problèmes.</t>
  </si>
  <si>
    <t>- Reproduisez le bug dans un environnement de test pour comprendre exactement comment il se produit.
- Examinez les journaux (logs) d'exécution pour identifier la cause profonde du problème.
- Développez et testez une correction pour le bug critique en suivant un processus rigoureux pour éviter d’introduire de nouveaux problèmes.
- Validez que la correction résout le problème sans affecter négativement d'autres parties du système.</t>
  </si>
  <si>
    <t xml:space="preserve">- Effectuez des revues de code pour identifier et corriger les vulnérabilités potentielles dès le développement.
- Adoptez des pratiques de codage sécurisées, telles que la validation des entrées, l’échappement des données, et la gestion des erreurs.
-  Implémentez des contrôles d'accès basés sur les rôles pour limiter les permissions aux utilisateurs et aux systèmes selon leurs besoins.
- Utilisez des mécanismes d'authentification forts (comme l’authentification multi-facteurs) pour protéger les comptes et les systèmes critiques.
</t>
  </si>
  <si>
    <t xml:space="preserve">- Utilisez des outils de surveillance pour détecter les incidents de sécurité dès qu'ils se produisent.
- Contenez l’incident en isolant les systèmes affectés et en limitant les impacts sur l’organisation
- Collectez des preuves numériques et des journaux pour analyser la nature et l'étendue de l'incident.
- Analysez les causes de l'incident pour comprendre comment la vulnérabilité a été exploitée et quelles données ont été affectées.
</t>
  </si>
  <si>
    <t>- Organisez une réunion de lancement pour clarifier les objectifs, les attentes, et les exigences du client dès le début du projet.
- Choisissez des canaux de communication appropriés (email, téléphone, outils de gestion de projet) et assurez-vous que le client est à l’aise avec ceux-ci.
- Utilisez un langage simple et précis pour éviter les ambiguïtés. Évitez le jargon technique lorsque ce n’est pas nécessaire.
- Faites valider les documents importants (comme les devis ou les spécifications) par le client pour vous assurer qu’ils sont bien compris et acceptés.</t>
  </si>
  <si>
    <t>- Identifiez les problèmes de communication en examinant les retours du client, les plaintes, et les points de friction.
- Fournissez des clarifications sur les points de confusion et corrigez les malentendus. Utilisez des exemples ou des démonstrations si nécessaire.
- Révisez et ajustez le plan de communication pour améliorer la fréquence, la qualité, et la pertinence des échanges.
- Offrez une formation continue à l’équipe pour améliorer les compétences en communication et en gestion des relations avec les clients.</t>
  </si>
  <si>
    <t>- Effectuez des études de marché, des enquêtes, et des entretiens pour comprendre les besoins, les préférences, et les problèmes des utilisateurs cibles.
- Adoptez une approche de design centré sur l’utilisateur (DCU) en impliquant les utilisateurs dans le processus de conception et en testant des prototypes avec eux.
- Expérience Utilisateur (UX) : Assurez-vous que l’expérience utilisateur est fluide, intuitive, et répond aux besoins des utilisateurs.
- Tests d’Acceptabilité : Réalisez des tests d’acceptabilité avec des utilisateurs réels pour valider que le produit répond à leurs attentes et est facile à utiliser.</t>
  </si>
  <si>
    <t>- Analysez les retours des utilisateurs, les critiques et les plaintes pour identifier les problèmes qui empêchent l’adoption.
- Correction des Problèmes : Identifiez et corrigez les bugs ou les problèmes techniques qui affectent la fonctionnalité ou l’expérience utilisateur.
- Améliorations Fonctionnelles : Ajoutez ou ajustez des fonctionnalités en fonction des retours des utilisateurs et des besoins identifiés.
- Support Proactif : Mettez en place un support proactif pour répondre aux questions et résoudre les problèmes rapidement.</t>
  </si>
  <si>
    <t>- Choisissez un fournisseur d'hébergement réputé avec une solide réputation en matière de fiabilité, de sécurité et de support technique.
- Mettez en place des serveurs de secours et des configurations de redondance pour garantir la continuité du service en cas de défaillance d'un serveur principal.
- Implémentez des outils de surveillance pour suivre la performance, la disponibilité et la santé de l'infrastructure d'hébergement.
- Réalisez des audits de sécurité pour identifier et corriger les vulnérabilités potentielles avant qu'elles ne causent des problèmes.</t>
  </si>
  <si>
    <t>- Analysez la cause de la défaillance pour comprendre ce qui a provoqué le problème (panne matérielle, erreur logicielle, surcharge, etc.).
- Redémarrage des Services : Redémarrez les services ou les serveurs affectés pour restaurer la fonctionnalité, en vous assurant de le faire de manière sécurisée pour éviter de nouveaux problèmes.
- Redémarrez les services ou les serveurs affectés pour restaurer la fonctionnalité, en vous assurant de le faire de manière sécurisée pour éviter de nouveaux problèmes.
- Informez les utilisateurs et les parties prenantes de la défaillance, des mesures prises pour y remédier et des délais prévus pour la résolution complète.</t>
  </si>
  <si>
    <t>- Définissez des objectifs clairs et mesurables pour chaque campagne, tels que l'augmentation du trafic web, la génération de leads, ou l'augmentation des ventes.
- Étudiez les campagnes marketing de vos concurrents pour comprendre les tendances du marché et éviter les erreurs courantes.
- Créez un contenu attrayant et pertinent qui résonne avec votre public cible et qui est aligné avec vos objectifs de campagne.
- Élaborez un plan de campagne détaillé incluant le calendrier, les canaux de diffusion, et les responsabilités.</t>
  </si>
  <si>
    <t>- Analysez les performances de la campagne en comparant les résultats obtenus avec les objectifs fixés.
- Modifiez le contenu, les visuels, et les appels à l'action pour mieux répondre aux attentes et aux préférences de votre public cible.
- Communiquez ouvertement avec vos parties prenantes sur les raisons de l'échec et les mesures que vous prenez pour corriger le tir.
- Assurez-vous que les outils de suivi et d’analyse utilisés sont appropriés et qu'ils fournissent des données précises et pertinentes.</t>
  </si>
  <si>
    <t>- Créez un budget détaillé et réaliste en tenant compte des coûts directs et indirects, ainsi que des marges pour imprévus.
- Mettez en place des systèmes de suivi pour surveiller les dépenses en temps réel et comparer les coûts réels avec le budget alloué.
- Identifiez les risques potentiels qui pourraient entraîner des dépassements budgétaires, comme des fluctuations de prix ou des retards.
- Préparez un plan de contingence pour faire face aux imprévus financiers, incluant des réserves budgétaires ou des solutions alternatives.</t>
  </si>
  <si>
    <t>-Aanalysez les dépenses pour identifier les postes où les coûts ont dépassé les prévisions.
- Réallouez les fonds à partir des postes moins critiques pour couvrir les dépassements ou ajustez le budget en fonction des nouvelles priorités.
- Identifiez et mettez en œuvre des mesures de réduction des coûts, telles que la négociation de remises, la réduction des dépenses non essentielles, ou l'optimisation des processus.
- Informez les parties prenantes des dépassements budgétaires, des causes identifiées, et des mesures prises pour corriger la situation.</t>
  </si>
  <si>
    <t>- Évaluez les environnements cibles (systèmes d'exploitation, navigateurs, matériels) et leurs exigences spécifiques avant de développer ou de déployer un logiciel.
- Réalisez des tests de compatibilité sur différentes configurations matérielles, systèmes d'exploitation, et versions de logiciels pour identifier les problèmes potentiels avant le déploiement.
- Documentez clairement les exigences de compatibilité et les spécifications techniques dans les documents de conception et les guides de développement.
- Assurez-vous que le logiciel ou l'application est régulièrement mis à jour pour rester compatible avec les nouvelles versions des systèmes d'exploitation, des navigateurs et des autres logiciels.</t>
  </si>
  <si>
    <t>- Identifiez les problèmes de compatibilité en examinant les rapports d'erreurs, les feedbacks des utilisateurs, et les logs systèmes.
- Développez et déployez des mises à jour ou des patches pour résoudre les problèmes de compatibilité identifiés.
- Créez des guides de dépannage détaillés pour aider les utilisateurs à résoudre les problèmes de compatibilité courants.
- Collectez les retours d'expérience sur les problèmes de compatibilité rencontrés et les solutions mises en place pour améliorer les processus futurs.</t>
  </si>
  <si>
    <t xml:space="preserve">- Réalisez des études approfondies pour comprendre les stratégies, les forces et les faiblesses de vos concurrents.
- Investissez dans la recherche et le développement pour créer des produits et services innovants qui répondent aux besoins émergents des clients.
- Développez une proposition de valeur claire et unique qui distingue vos produits ou services de ceux de vos concurrents.
- Négociez des accords avantageux avec les fournisseurs pour réduire les coûts de production et améliorer les marges bénéficiaires.
</t>
  </si>
  <si>
    <t>- Réaévaluer en réalisant une analyse SWOT (forces, faiblesses, opportunités, menaces) pour évaluer votre position sur le marché et ajuster votre stratégie en conséquence.
- Révisez et améliorez vos produits ou services pour qu’ils répondent mieux aux besoins des clients et se démarquent de ceux de la concurrence.
- Collectez et analysez les retours des clients pour identifier les points d'amélioration et ajuster vos offres en conséquence.</t>
  </si>
  <si>
    <t>Probabilité
 (1-5)</t>
  </si>
  <si>
    <t>Impact
 (1-5)</t>
  </si>
  <si>
    <t>Score 
(P x I)</t>
  </si>
  <si>
    <t>Responsable affecté</t>
  </si>
  <si>
    <t>Actions 
préventives</t>
  </si>
  <si>
    <t>Actions 
correctrices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</si>
</sst>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3"/>
      <color theme="1"/>
      <name val="Minion Pro"/>
      <family val="1"/>
    </font>
    <font>
      <b/>
      <sz val="13"/>
      <color theme="1"/>
      <name val="Minion Pro"/>
      <family val="1"/>
    </font>
    <font>
      <b/>
      <sz val="28"/>
      <color theme="1"/>
      <name val="Minion Pro"/>
      <family val="1"/>
    </font>
    <font>
      <b/>
      <sz val="28"/>
      <color theme="1"/>
      <name val="Calibri"/>
      <family val="2"/>
      <scheme val="minor"/>
    </font>
    <font>
      <b/>
      <sz val="18"/>
      <color theme="1"/>
      <name val="Minion Pro"/>
      <family val="1"/>
    </font>
    <font>
      <b/>
      <sz val="12"/>
      <color rgb="FF000000"/>
      <name val="Garamond"/>
      <family val="1"/>
    </font>
    <font>
      <sz val="12"/>
      <color theme="1"/>
      <name val="Garamond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2" borderId="0" xfId="0" applyFont="1" applyFill="1" applyAlignment="1">
      <alignment horizontal="center" vertical="center" textRotation="90" wrapText="1"/>
    </xf>
    <xf numFmtId="0" fontId="2" fillId="2" borderId="0" xfId="0" applyFont="1" applyFill="1" applyAlignment="1">
      <alignment horizontal="center" vertical="center"/>
    </xf>
    <xf numFmtId="0" fontId="1" fillId="6" borderId="0" xfId="0" applyFont="1" applyFill="1"/>
    <xf numFmtId="0" fontId="1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/>
    <xf numFmtId="0" fontId="1" fillId="6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left"/>
    </xf>
    <xf numFmtId="16" fontId="2" fillId="7" borderId="0" xfId="0" quotePrefix="1" applyNumberFormat="1" applyFont="1" applyFill="1" applyAlignment="1">
      <alignment horizontal="center" vertical="center"/>
    </xf>
    <xf numFmtId="0" fontId="2" fillId="4" borderId="0" xfId="0" quotePrefix="1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0" fontId="5" fillId="6" borderId="0" xfId="0" applyFont="1" applyFill="1"/>
    <xf numFmtId="0" fontId="2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3" fillId="6" borderId="0" xfId="0" applyFont="1" applyFill="1" applyAlignment="1">
      <alignment horizontal="center" vertical="center" textRotation="90"/>
    </xf>
    <xf numFmtId="0" fontId="4" fillId="6" borderId="0" xfId="0" applyFont="1" applyFill="1" applyAlignment="1">
      <alignment horizontal="center" vertical="center" textRotation="90"/>
    </xf>
    <xf numFmtId="0" fontId="3" fillId="6" borderId="0" xfId="0" applyFont="1" applyFill="1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16" fontId="2" fillId="9" borderId="0" xfId="0" quotePrefix="1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207819</xdr:rowOff>
    </xdr:from>
    <xdr:to>
      <xdr:col>4</xdr:col>
      <xdr:colOff>7620</xdr:colOff>
      <xdr:row>9</xdr:row>
      <xdr:rowOff>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A7AEEC70-7108-B6B4-52EC-A04A4296CAC3}"/>
            </a:ext>
          </a:extLst>
        </xdr:cNvPr>
        <xdr:cNvCxnSpPr/>
      </xdr:nvCxnSpPr>
      <xdr:spPr>
        <a:xfrm flipH="1" flipV="1">
          <a:off x="2909455" y="1385455"/>
          <a:ext cx="7620" cy="689956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</xdr:colOff>
      <xdr:row>9</xdr:row>
      <xdr:rowOff>0</xdr:rowOff>
    </xdr:from>
    <xdr:to>
      <xdr:col>9</xdr:col>
      <xdr:colOff>734291</xdr:colOff>
      <xdr:row>9</xdr:row>
      <xdr:rowOff>0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49D380E4-02BE-432D-A679-C028EAF0EE54}"/>
            </a:ext>
          </a:extLst>
        </xdr:cNvPr>
        <xdr:cNvCxnSpPr/>
      </xdr:nvCxnSpPr>
      <xdr:spPr>
        <a:xfrm>
          <a:off x="2924695" y="8285018"/>
          <a:ext cx="5498869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C178-8142-4D20-9EB9-9CF665B3E4E8}">
  <dimension ref="A1:M30"/>
  <sheetViews>
    <sheetView topLeftCell="A3" zoomScale="65" zoomScaleNormal="65" workbookViewId="0">
      <selection activeCell="H27" sqref="H27"/>
    </sheetView>
  </sheetViews>
  <sheetFormatPr baseColWidth="10" defaultRowHeight="18.600000000000001" x14ac:dyDescent="0.45"/>
  <cols>
    <col min="1" max="3" width="11.5546875" style="1"/>
    <col min="4" max="4" width="7.77734375" style="3" bestFit="1" customWidth="1"/>
    <col min="5" max="5" width="14.5546875" style="1" customWidth="1"/>
    <col min="6" max="8" width="14.5546875" style="1" bestFit="1" customWidth="1"/>
    <col min="9" max="9" width="13.5546875" style="1" customWidth="1"/>
    <col min="10" max="13" width="11.5546875" style="6"/>
    <col min="14" max="16384" width="11.5546875" style="1"/>
  </cols>
  <sheetData>
    <row r="1" spans="1:13" x14ac:dyDescent="0.45">
      <c r="A1" s="6"/>
      <c r="B1" s="6"/>
      <c r="C1" s="6"/>
      <c r="D1" s="9"/>
      <c r="E1" s="6"/>
      <c r="F1" s="6"/>
      <c r="G1" s="6"/>
      <c r="H1" s="6"/>
      <c r="I1" s="6"/>
    </row>
    <row r="2" spans="1:13" x14ac:dyDescent="0.45">
      <c r="A2" s="6"/>
      <c r="B2" s="6"/>
      <c r="C2" s="10"/>
      <c r="D2" s="9"/>
      <c r="E2" s="6"/>
      <c r="F2" s="6"/>
      <c r="G2" s="6"/>
      <c r="H2" s="6"/>
      <c r="I2" s="6"/>
    </row>
    <row r="3" spans="1:13" x14ac:dyDescent="0.45">
      <c r="A3" s="6"/>
      <c r="B3" s="6"/>
      <c r="C3" s="6"/>
      <c r="D3" s="9"/>
      <c r="E3" s="6"/>
      <c r="F3" s="6"/>
      <c r="G3" s="6"/>
      <c r="H3" s="6"/>
      <c r="I3" s="6"/>
    </row>
    <row r="4" spans="1:13" s="6" customFormat="1" x14ac:dyDescent="0.45">
      <c r="D4" s="9"/>
    </row>
    <row r="5" spans="1:13" ht="96.6" customHeight="1" x14ac:dyDescent="0.45">
      <c r="A5" s="6"/>
      <c r="B5" s="6"/>
      <c r="C5" s="23" t="s">
        <v>1</v>
      </c>
      <c r="D5" s="4">
        <v>5</v>
      </c>
      <c r="E5" s="11">
        <f>D5*$E$15</f>
        <v>5</v>
      </c>
      <c r="F5" s="12">
        <f>D5*$F$15</f>
        <v>10</v>
      </c>
      <c r="G5" s="29">
        <f>$D5*$G$15</f>
        <v>15</v>
      </c>
      <c r="H5" s="13">
        <f>$D5*H$15</f>
        <v>20</v>
      </c>
      <c r="I5" s="13">
        <f>$D5*I$15</f>
        <v>25</v>
      </c>
    </row>
    <row r="6" spans="1:13" ht="96.6" customHeight="1" x14ac:dyDescent="0.45">
      <c r="A6" s="6"/>
      <c r="B6" s="6"/>
      <c r="C6" s="24"/>
      <c r="D6" s="4">
        <v>4</v>
      </c>
      <c r="E6" s="11">
        <f t="shared" ref="E6:E9" si="0">D6*$E$15</f>
        <v>4</v>
      </c>
      <c r="F6" s="12">
        <f t="shared" ref="F6:F9" si="1">D6*$F$15</f>
        <v>8</v>
      </c>
      <c r="G6" s="12">
        <f t="shared" ref="G6:G9" si="2">$D6*$G$15</f>
        <v>12</v>
      </c>
      <c r="H6" s="29">
        <f t="shared" ref="H6:I9" si="3">$D6*H$15</f>
        <v>16</v>
      </c>
      <c r="I6" s="13">
        <f t="shared" si="3"/>
        <v>20</v>
      </c>
    </row>
    <row r="7" spans="1:13" ht="96.6" customHeight="1" x14ac:dyDescent="0.45">
      <c r="A7" s="6"/>
      <c r="B7" s="6"/>
      <c r="C7" s="24"/>
      <c r="D7" s="4">
        <v>3</v>
      </c>
      <c r="E7" s="14">
        <f t="shared" si="0"/>
        <v>3</v>
      </c>
      <c r="F7" s="11">
        <f t="shared" si="1"/>
        <v>6</v>
      </c>
      <c r="G7" s="12">
        <f t="shared" si="2"/>
        <v>9</v>
      </c>
      <c r="H7" s="12">
        <f t="shared" si="3"/>
        <v>12</v>
      </c>
      <c r="I7" s="29">
        <f t="shared" si="3"/>
        <v>15</v>
      </c>
    </row>
    <row r="8" spans="1:13" ht="96.6" customHeight="1" x14ac:dyDescent="0.45">
      <c r="A8" s="6"/>
      <c r="B8" s="6"/>
      <c r="C8" s="24"/>
      <c r="D8" s="4">
        <v>2</v>
      </c>
      <c r="E8" s="14">
        <f t="shared" si="0"/>
        <v>2</v>
      </c>
      <c r="F8" s="11">
        <f t="shared" si="1"/>
        <v>4</v>
      </c>
      <c r="G8" s="11">
        <f t="shared" si="2"/>
        <v>6</v>
      </c>
      <c r="H8" s="12">
        <f t="shared" si="3"/>
        <v>8</v>
      </c>
      <c r="I8" s="12">
        <f t="shared" si="3"/>
        <v>10</v>
      </c>
    </row>
    <row r="9" spans="1:13" ht="96.6" customHeight="1" x14ac:dyDescent="0.45">
      <c r="A9" s="6"/>
      <c r="B9" s="6"/>
      <c r="C9" s="24"/>
      <c r="D9" s="4">
        <v>1</v>
      </c>
      <c r="E9" s="14">
        <f t="shared" si="0"/>
        <v>1</v>
      </c>
      <c r="F9" s="14">
        <f t="shared" si="1"/>
        <v>2</v>
      </c>
      <c r="G9" s="14">
        <f t="shared" si="2"/>
        <v>3</v>
      </c>
      <c r="H9" s="11">
        <f t="shared" si="3"/>
        <v>4</v>
      </c>
      <c r="I9" s="11">
        <f t="shared" si="3"/>
        <v>5</v>
      </c>
    </row>
    <row r="10" spans="1:13" ht="3.6" customHeight="1" x14ac:dyDescent="0.45">
      <c r="A10" s="6"/>
      <c r="B10" s="6"/>
      <c r="C10" s="6"/>
      <c r="E10" s="1">
        <v>1</v>
      </c>
      <c r="F10" s="1">
        <v>2</v>
      </c>
      <c r="G10" s="1">
        <v>3</v>
      </c>
      <c r="H10" s="1">
        <v>4</v>
      </c>
      <c r="I10" s="1">
        <v>5</v>
      </c>
    </row>
    <row r="11" spans="1:13" hidden="1" x14ac:dyDescent="0.45">
      <c r="A11" s="6"/>
      <c r="B11" s="6"/>
      <c r="C11" s="6"/>
    </row>
    <row r="12" spans="1:13" hidden="1" x14ac:dyDescent="0.45">
      <c r="A12" s="6"/>
      <c r="B12" s="6"/>
      <c r="C12" s="6"/>
    </row>
    <row r="13" spans="1:13" ht="10.8" hidden="1" customHeight="1" x14ac:dyDescent="0.45">
      <c r="A13" s="6"/>
      <c r="B13" s="6"/>
      <c r="C13" s="6"/>
    </row>
    <row r="14" spans="1:13" hidden="1" x14ac:dyDescent="0.45">
      <c r="A14" s="6"/>
      <c r="B14" s="6"/>
      <c r="C14" s="6"/>
    </row>
    <row r="15" spans="1:13" s="2" customFormat="1" ht="28.2" customHeight="1" x14ac:dyDescent="0.3">
      <c r="A15" s="7"/>
      <c r="B15" s="7"/>
      <c r="C15" s="7"/>
      <c r="D15" s="8"/>
      <c r="E15" s="5">
        <v>1</v>
      </c>
      <c r="F15" s="5">
        <v>2</v>
      </c>
      <c r="G15" s="5">
        <v>3</v>
      </c>
      <c r="H15" s="5">
        <v>4</v>
      </c>
      <c r="I15" s="5">
        <v>5</v>
      </c>
      <c r="J15" s="7"/>
      <c r="K15" s="7"/>
      <c r="L15" s="7"/>
      <c r="M15" s="7"/>
    </row>
    <row r="16" spans="1:13" ht="40.200000000000003" x14ac:dyDescent="0.45">
      <c r="A16" s="6"/>
      <c r="B16" s="6"/>
      <c r="C16" s="6"/>
      <c r="D16" s="9"/>
      <c r="E16" s="25" t="s">
        <v>0</v>
      </c>
      <c r="F16" s="25"/>
      <c r="G16" s="25"/>
      <c r="H16" s="25"/>
      <c r="I16" s="25"/>
    </row>
    <row r="17" spans="1:9" x14ac:dyDescent="0.45">
      <c r="A17" s="6"/>
      <c r="B17" s="6"/>
      <c r="C17" s="6"/>
      <c r="D17" s="9"/>
      <c r="E17" s="6"/>
      <c r="F17" s="6"/>
      <c r="G17" s="6"/>
      <c r="H17" s="6"/>
      <c r="I17" s="6"/>
    </row>
    <row r="18" spans="1:9" ht="26.4" x14ac:dyDescent="0.65">
      <c r="A18" s="6"/>
      <c r="B18" s="6"/>
      <c r="C18" s="22" t="s">
        <v>6</v>
      </c>
      <c r="D18" s="22"/>
      <c r="E18" s="20" t="s">
        <v>11</v>
      </c>
      <c r="F18" s="22" t="s">
        <v>10</v>
      </c>
      <c r="G18" s="22"/>
      <c r="H18" s="22"/>
      <c r="I18" s="6"/>
    </row>
    <row r="19" spans="1:9" x14ac:dyDescent="0.45">
      <c r="A19" s="6"/>
      <c r="B19" s="6"/>
      <c r="C19" s="6"/>
      <c r="D19" s="9"/>
      <c r="E19" s="6"/>
      <c r="F19" s="6"/>
      <c r="G19" s="6"/>
      <c r="H19" s="6"/>
      <c r="I19" s="6"/>
    </row>
    <row r="20" spans="1:9" x14ac:dyDescent="0.45">
      <c r="A20" s="6"/>
      <c r="B20" s="6"/>
      <c r="C20" s="19" t="s">
        <v>29</v>
      </c>
      <c r="D20" s="9"/>
      <c r="E20" s="21" t="s">
        <v>2</v>
      </c>
      <c r="F20" s="21"/>
      <c r="G20" s="6"/>
      <c r="H20" s="6"/>
      <c r="I20" s="6"/>
    </row>
    <row r="21" spans="1:9" x14ac:dyDescent="0.45">
      <c r="A21" s="6"/>
      <c r="B21" s="6"/>
      <c r="C21" s="18" t="s">
        <v>9</v>
      </c>
      <c r="D21" s="9"/>
      <c r="E21" s="16" t="s">
        <v>3</v>
      </c>
      <c r="F21" s="6"/>
      <c r="G21" s="6"/>
      <c r="H21" s="6"/>
      <c r="I21" s="6"/>
    </row>
    <row r="22" spans="1:9" x14ac:dyDescent="0.45">
      <c r="A22" s="6"/>
      <c r="B22" s="6"/>
      <c r="C22" s="17" t="s">
        <v>28</v>
      </c>
      <c r="D22" s="9"/>
      <c r="E22" s="9" t="s">
        <v>4</v>
      </c>
      <c r="F22" s="9" t="s">
        <v>8</v>
      </c>
      <c r="G22" s="9"/>
      <c r="H22" s="9"/>
      <c r="I22" s="6"/>
    </row>
    <row r="23" spans="1:9" x14ac:dyDescent="0.45">
      <c r="A23" s="6"/>
      <c r="B23" s="6"/>
      <c r="C23" s="30" t="s">
        <v>30</v>
      </c>
      <c r="D23" s="9"/>
      <c r="E23" s="9" t="s">
        <v>26</v>
      </c>
      <c r="F23" s="9" t="s">
        <v>7</v>
      </c>
      <c r="G23" s="9"/>
      <c r="H23" s="9"/>
      <c r="I23" s="6"/>
    </row>
    <row r="24" spans="1:9" x14ac:dyDescent="0.45">
      <c r="A24" s="6"/>
      <c r="B24" s="6"/>
      <c r="C24" s="15" t="s">
        <v>27</v>
      </c>
      <c r="D24" s="9"/>
      <c r="E24" s="9" t="s">
        <v>5</v>
      </c>
      <c r="F24" s="9"/>
      <c r="G24" s="9"/>
      <c r="H24" s="9"/>
      <c r="I24" s="6"/>
    </row>
    <row r="25" spans="1:9" x14ac:dyDescent="0.45">
      <c r="A25" s="6"/>
      <c r="B25" s="6"/>
      <c r="C25" s="6"/>
      <c r="D25" s="9"/>
      <c r="E25" s="6"/>
      <c r="F25" s="6"/>
      <c r="G25" s="6"/>
      <c r="H25" s="6"/>
      <c r="I25" s="6"/>
    </row>
    <row r="26" spans="1:9" x14ac:dyDescent="0.45">
      <c r="A26" s="6"/>
      <c r="B26" s="6"/>
      <c r="C26" s="6"/>
      <c r="D26" s="9"/>
      <c r="E26" s="6"/>
      <c r="F26" s="6"/>
      <c r="G26" s="6"/>
      <c r="H26" s="6"/>
      <c r="I26" s="6"/>
    </row>
    <row r="27" spans="1:9" x14ac:dyDescent="0.45">
      <c r="A27" s="6"/>
      <c r="B27" s="6"/>
      <c r="C27" s="6"/>
      <c r="D27" s="9"/>
      <c r="E27" s="6"/>
      <c r="F27" s="6"/>
      <c r="G27" s="6"/>
      <c r="H27" s="6"/>
      <c r="I27" s="6"/>
    </row>
    <row r="28" spans="1:9" x14ac:dyDescent="0.45">
      <c r="A28" s="6"/>
      <c r="B28" s="6"/>
      <c r="C28" s="6"/>
      <c r="D28" s="9"/>
      <c r="E28" s="6"/>
      <c r="F28" s="6"/>
      <c r="G28" s="6"/>
      <c r="H28" s="6"/>
      <c r="I28" s="6"/>
    </row>
    <row r="29" spans="1:9" x14ac:dyDescent="0.45">
      <c r="A29" s="6"/>
      <c r="B29" s="6"/>
      <c r="C29" s="6"/>
      <c r="D29" s="9"/>
      <c r="E29" s="6"/>
      <c r="F29" s="6"/>
      <c r="G29" s="6"/>
      <c r="H29" s="6"/>
      <c r="I29" s="6"/>
    </row>
    <row r="30" spans="1:9" x14ac:dyDescent="0.45">
      <c r="A30" s="6"/>
      <c r="B30" s="6"/>
      <c r="C30" s="6"/>
      <c r="D30" s="9"/>
      <c r="E30" s="6"/>
      <c r="F30" s="6"/>
      <c r="G30" s="6"/>
      <c r="H30" s="6"/>
      <c r="I30" s="6"/>
    </row>
  </sheetData>
  <mergeCells count="5">
    <mergeCell ref="E20:F20"/>
    <mergeCell ref="C18:D18"/>
    <mergeCell ref="F18:H18"/>
    <mergeCell ref="C5:C9"/>
    <mergeCell ref="E16:I16"/>
  </mergeCells>
  <pageMargins left="0.7" right="0.7" top="0.75" bottom="0.75" header="0.3" footer="0.3"/>
  <pageSetup paperSize="9" scale="69" orientation="portrait" r:id="rId1"/>
  <colBreaks count="1" manualBreakCount="1">
    <brk id="1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CBFB-A796-435C-A436-484021ADAED3}">
  <sheetPr>
    <pageSetUpPr fitToPage="1"/>
  </sheetPr>
  <dimension ref="A1:J11"/>
  <sheetViews>
    <sheetView tabSelected="1" view="pageLayout" zoomScale="63" zoomScaleNormal="100" zoomScalePageLayoutView="63" workbookViewId="0">
      <selection activeCell="M3" sqref="M3"/>
    </sheetView>
  </sheetViews>
  <sheetFormatPr baseColWidth="10" defaultRowHeight="14.4" x14ac:dyDescent="0.3"/>
  <cols>
    <col min="1" max="1" width="16.5546875" customWidth="1"/>
    <col min="2" max="2" width="14.88671875" customWidth="1"/>
    <col min="7" max="7" width="15.6640625" customWidth="1"/>
    <col min="8" max="8" width="17.33203125" customWidth="1"/>
    <col min="9" max="9" width="50.6640625" customWidth="1"/>
    <col min="10" max="10" width="60.5546875" customWidth="1"/>
  </cols>
  <sheetData>
    <row r="1" spans="1:10" ht="31.8" thickBot="1" x14ac:dyDescent="0.35">
      <c r="A1" s="26" t="s">
        <v>12</v>
      </c>
      <c r="B1" s="26" t="s">
        <v>57</v>
      </c>
      <c r="C1" s="26" t="s">
        <v>58</v>
      </c>
      <c r="D1" s="26" t="s">
        <v>59</v>
      </c>
      <c r="E1" s="26" t="s">
        <v>23</v>
      </c>
      <c r="F1" s="26" t="s">
        <v>24</v>
      </c>
      <c r="G1" s="26" t="s">
        <v>25</v>
      </c>
      <c r="H1" s="26" t="s">
        <v>60</v>
      </c>
      <c r="I1" s="26" t="s">
        <v>61</v>
      </c>
      <c r="J1" s="26" t="s">
        <v>62</v>
      </c>
    </row>
    <row r="2" spans="1:10" ht="175.2" customHeight="1" thickBot="1" x14ac:dyDescent="0.35">
      <c r="A2" s="27" t="s">
        <v>13</v>
      </c>
      <c r="B2" s="28">
        <v>4</v>
      </c>
      <c r="C2" s="28">
        <v>4</v>
      </c>
      <c r="D2" s="28">
        <f>C2*B2</f>
        <v>16</v>
      </c>
      <c r="E2" s="28" t="str">
        <f>IF(D2&lt;=3,"Faible",IF(D2&lt;=6,"Mineur",IF(D2&lt;=12,"Élevé",IF(D2&lt;=16,"Fort","Très élevé"))))</f>
        <v>Fort</v>
      </c>
      <c r="F2" s="28" t="str">
        <f>IF(C2=1,"Insignifiante",IF(C2=2,"Mineure",IF(C2=3,"Significative",IF(C2=4,"Majeure","Sévère"))))</f>
        <v>Majeure</v>
      </c>
      <c r="G2" s="28" t="s">
        <v>31</v>
      </c>
      <c r="H2" s="28" t="s">
        <v>33</v>
      </c>
      <c r="I2" s="27" t="s">
        <v>37</v>
      </c>
      <c r="J2" s="27" t="s">
        <v>38</v>
      </c>
    </row>
    <row r="3" spans="1:10" ht="193.2" customHeight="1" thickBot="1" x14ac:dyDescent="0.35">
      <c r="A3" s="27" t="s">
        <v>14</v>
      </c>
      <c r="B3" s="28">
        <v>3</v>
      </c>
      <c r="C3" s="28">
        <v>5</v>
      </c>
      <c r="D3" s="28">
        <f t="shared" ref="D3:D11" si="0">C3*B3</f>
        <v>15</v>
      </c>
      <c r="E3" s="28" t="str">
        <f t="shared" ref="E3:E11" si="1">IF(D3&lt;=3,"Faible",IF(D3&lt;=6,"Mineur",IF(D3&lt;=12,"Élevé",IF(D3&lt;=16,"Fort","Très élevé"))))</f>
        <v>Fort</v>
      </c>
      <c r="F3" s="28" t="str">
        <f t="shared" ref="F3:F11" si="2">IF(C3=1,"Insignifiante",IF(C3=2,"Mineure",IF(C3=3,"Significative",IF(C3=4,"Majeure","Sévère"))))</f>
        <v>Sévère</v>
      </c>
      <c r="G3" s="28" t="s">
        <v>31</v>
      </c>
      <c r="H3" s="28" t="s">
        <v>33</v>
      </c>
      <c r="I3" s="27" t="s">
        <v>39</v>
      </c>
      <c r="J3" s="27" t="s">
        <v>40</v>
      </c>
    </row>
    <row r="4" spans="1:10" ht="203.4" customHeight="1" thickBot="1" x14ac:dyDescent="0.35">
      <c r="A4" s="27" t="s">
        <v>15</v>
      </c>
      <c r="B4" s="28">
        <v>2</v>
      </c>
      <c r="C4" s="28">
        <v>5</v>
      </c>
      <c r="D4" s="28">
        <f t="shared" si="0"/>
        <v>10</v>
      </c>
      <c r="E4" s="28" t="str">
        <f t="shared" si="1"/>
        <v>Élevé</v>
      </c>
      <c r="F4" s="28" t="str">
        <f t="shared" si="2"/>
        <v>Sévère</v>
      </c>
      <c r="G4" s="28" t="s">
        <v>31</v>
      </c>
      <c r="H4" s="28" t="s">
        <v>34</v>
      </c>
      <c r="I4" s="27" t="s">
        <v>41</v>
      </c>
      <c r="J4" s="27" t="s">
        <v>42</v>
      </c>
    </row>
    <row r="5" spans="1:10" ht="187.8" thickBot="1" x14ac:dyDescent="0.35">
      <c r="A5" s="27" t="s">
        <v>16</v>
      </c>
      <c r="B5" s="28">
        <v>3</v>
      </c>
      <c r="C5" s="28">
        <v>4</v>
      </c>
      <c r="D5" s="28">
        <f t="shared" si="0"/>
        <v>12</v>
      </c>
      <c r="E5" s="28" t="str">
        <f t="shared" si="1"/>
        <v>Élevé</v>
      </c>
      <c r="F5" s="28" t="str">
        <f t="shared" si="2"/>
        <v>Majeure</v>
      </c>
      <c r="G5" s="28" t="s">
        <v>31</v>
      </c>
      <c r="H5" s="28" t="s">
        <v>35</v>
      </c>
      <c r="I5" s="27" t="s">
        <v>43</v>
      </c>
      <c r="J5" s="27" t="s">
        <v>44</v>
      </c>
    </row>
    <row r="6" spans="1:10" ht="187.8" thickBot="1" x14ac:dyDescent="0.35">
      <c r="A6" s="27" t="s">
        <v>17</v>
      </c>
      <c r="B6" s="28">
        <v>2</v>
      </c>
      <c r="C6" s="28">
        <v>4</v>
      </c>
      <c r="D6" s="28">
        <f t="shared" si="0"/>
        <v>8</v>
      </c>
      <c r="E6" s="28" t="str">
        <f t="shared" si="1"/>
        <v>Élevé</v>
      </c>
      <c r="F6" s="28" t="str">
        <f t="shared" si="2"/>
        <v>Majeure</v>
      </c>
      <c r="G6" s="28" t="s">
        <v>31</v>
      </c>
      <c r="H6" s="28" t="s">
        <v>36</v>
      </c>
      <c r="I6" s="27" t="s">
        <v>45</v>
      </c>
      <c r="J6" s="27" t="s">
        <v>46</v>
      </c>
    </row>
    <row r="7" spans="1:10" ht="187.8" thickBot="1" x14ac:dyDescent="0.35">
      <c r="A7" s="27" t="s">
        <v>18</v>
      </c>
      <c r="B7" s="28">
        <v>2</v>
      </c>
      <c r="C7" s="28">
        <v>5</v>
      </c>
      <c r="D7" s="28">
        <f t="shared" si="0"/>
        <v>10</v>
      </c>
      <c r="E7" s="28" t="str">
        <f t="shared" si="1"/>
        <v>Élevé</v>
      </c>
      <c r="F7" s="28" t="str">
        <f t="shared" si="2"/>
        <v>Sévère</v>
      </c>
      <c r="G7" s="28" t="s">
        <v>31</v>
      </c>
      <c r="H7" s="28" t="s">
        <v>34</v>
      </c>
      <c r="I7" s="27" t="s">
        <v>47</v>
      </c>
      <c r="J7" s="27" t="s">
        <v>48</v>
      </c>
    </row>
    <row r="8" spans="1:10" ht="172.2" thickBot="1" x14ac:dyDescent="0.35">
      <c r="A8" s="27" t="s">
        <v>19</v>
      </c>
      <c r="B8" s="28">
        <v>3</v>
      </c>
      <c r="C8" s="28">
        <v>4</v>
      </c>
      <c r="D8" s="28">
        <f t="shared" si="0"/>
        <v>12</v>
      </c>
      <c r="E8" s="28" t="str">
        <f t="shared" si="1"/>
        <v>Élevé</v>
      </c>
      <c r="F8" s="28" t="str">
        <f t="shared" si="2"/>
        <v>Majeure</v>
      </c>
      <c r="G8" s="28" t="s">
        <v>32</v>
      </c>
      <c r="H8" s="28" t="s">
        <v>35</v>
      </c>
      <c r="I8" s="27" t="s">
        <v>49</v>
      </c>
      <c r="J8" s="27" t="s">
        <v>50</v>
      </c>
    </row>
    <row r="9" spans="1:10" ht="187.8" thickBot="1" x14ac:dyDescent="0.35">
      <c r="A9" s="27" t="s">
        <v>20</v>
      </c>
      <c r="B9" s="28">
        <v>4</v>
      </c>
      <c r="C9" s="28">
        <v>3</v>
      </c>
      <c r="D9" s="28">
        <f t="shared" si="0"/>
        <v>12</v>
      </c>
      <c r="E9" s="28" t="str">
        <f t="shared" si="1"/>
        <v>Élevé</v>
      </c>
      <c r="F9" s="28" t="str">
        <f t="shared" si="2"/>
        <v>Significative</v>
      </c>
      <c r="G9" s="28" t="s">
        <v>32</v>
      </c>
      <c r="H9" s="28" t="s">
        <v>33</v>
      </c>
      <c r="I9" s="27" t="s">
        <v>51</v>
      </c>
      <c r="J9" s="27" t="s">
        <v>52</v>
      </c>
    </row>
    <row r="10" spans="1:10" ht="234.6" thickBot="1" x14ac:dyDescent="0.35">
      <c r="A10" s="27" t="s">
        <v>21</v>
      </c>
      <c r="B10" s="28">
        <v>3</v>
      </c>
      <c r="C10" s="28">
        <v>3</v>
      </c>
      <c r="D10" s="28">
        <f t="shared" si="0"/>
        <v>9</v>
      </c>
      <c r="E10" s="28" t="str">
        <f t="shared" si="1"/>
        <v>Élevé</v>
      </c>
      <c r="F10" s="28" t="str">
        <f t="shared" si="2"/>
        <v>Significative</v>
      </c>
      <c r="G10" s="28" t="s">
        <v>31</v>
      </c>
      <c r="H10" s="28" t="s">
        <v>34</v>
      </c>
      <c r="I10" s="27" t="s">
        <v>53</v>
      </c>
      <c r="J10" s="27" t="s">
        <v>54</v>
      </c>
    </row>
    <row r="11" spans="1:10" ht="187.8" thickBot="1" x14ac:dyDescent="0.35">
      <c r="A11" s="27" t="s">
        <v>22</v>
      </c>
      <c r="B11" s="28">
        <v>3</v>
      </c>
      <c r="C11" s="28">
        <v>3</v>
      </c>
      <c r="D11" s="28">
        <f t="shared" si="0"/>
        <v>9</v>
      </c>
      <c r="E11" s="28" t="str">
        <f t="shared" si="1"/>
        <v>Élevé</v>
      </c>
      <c r="F11" s="28" t="str">
        <f t="shared" si="2"/>
        <v>Significative</v>
      </c>
      <c r="G11" s="28" t="s">
        <v>32</v>
      </c>
      <c r="H11" s="28" t="s">
        <v>35</v>
      </c>
      <c r="I11" s="27" t="s">
        <v>55</v>
      </c>
      <c r="J11" s="27" t="s">
        <v>56</v>
      </c>
    </row>
  </sheetData>
  <pageMargins left="0.23622047244094491" right="0.23622047244094491" top="0" bottom="0" header="0" footer="0"/>
  <pageSetup paperSize="9" scale="64" fitToHeight="4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Matrice des risques</vt:lpstr>
      <vt:lpstr>Identification des risques</vt:lpstr>
      <vt:lpstr>'Identification des risques'!Impression_des_titres</vt:lpstr>
      <vt:lpstr>'Matrice des risques'!Zone_d_impression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GREGOIRE</dc:creator>
  <cp:lastModifiedBy>Jules GREGOIRE</cp:lastModifiedBy>
  <cp:lastPrinted>2024-07-29T21:10:54Z</cp:lastPrinted>
  <dcterms:created xsi:type="dcterms:W3CDTF">2024-06-16T22:55:36Z</dcterms:created>
  <dcterms:modified xsi:type="dcterms:W3CDTF">2024-07-31T09:31:42Z</dcterms:modified>
</cp:coreProperties>
</file>