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iv\Grega\Model Sobnega Kolesa\Code\calibration\mpu6050_calibration\"/>
    </mc:Choice>
  </mc:AlternateContent>
  <xr:revisionPtr revIDLastSave="0" documentId="13_ncr:1_{C0BD9052-C6BE-4EFA-B5A2-1BAAB1F70F2C}" xr6:coauthVersionLast="47" xr6:coauthVersionMax="47" xr10:uidLastSave="{00000000-0000-0000-0000-000000000000}"/>
  <bookViews>
    <workbookView xWindow="8740" yWindow="-30" windowWidth="28800" windowHeight="15410" xr2:uid="{841A0560-672F-4104-802F-F80A8F39134B}"/>
  </bookViews>
  <sheets>
    <sheet name="mpu_60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C9" i="1"/>
  <c r="D9" i="1"/>
  <c r="D11" i="1" s="1"/>
  <c r="D12" i="1" s="1"/>
  <c r="E9" i="1"/>
  <c r="E11" i="1" s="1"/>
  <c r="E12" i="1" s="1"/>
  <c r="F9" i="1"/>
  <c r="G9" i="1"/>
  <c r="C10" i="1"/>
  <c r="D10" i="1"/>
  <c r="E10" i="1"/>
  <c r="F10" i="1"/>
  <c r="F11" i="1" s="1"/>
  <c r="F12" i="1" s="1"/>
  <c r="G10" i="1"/>
  <c r="G11" i="1" s="1"/>
  <c r="G12" i="1" s="1"/>
  <c r="C11" i="1"/>
  <c r="C12" i="1" s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<sst xmlns="http://schemas.openxmlformats.org/spreadsheetml/2006/main" count="12" uniqueCount="12">
  <si>
    <t>Offset Accel X</t>
  </si>
  <si>
    <t>Offset Accel Y</t>
  </si>
  <si>
    <t>Offset Accel Z</t>
  </si>
  <si>
    <t>Offset Gyro X</t>
  </si>
  <si>
    <t>Offset Gyro Y</t>
  </si>
  <si>
    <t>Offset Gyro Z</t>
  </si>
  <si>
    <t>Average:</t>
  </si>
  <si>
    <t>Max:</t>
  </si>
  <si>
    <t>Min:</t>
  </si>
  <si>
    <t>Diff:</t>
  </si>
  <si>
    <t>Odstopanje v meritvah</t>
  </si>
  <si>
    <t>Meritve so opravljene in prilagojene na nastavitev 250 deg/s in +/- 2G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</si>
</sst>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rgb="FF00B0F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70" fontId="3" fillId="0" borderId="1" xfId="1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</cellXfs>
  <cellStyles count="2">
    <cellStyle name="Navadno" xfId="0" builtinId="0"/>
    <cellStyle name="Odstote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F57C-1CC4-4FE7-B1F7-E0E9C3C81674}">
  <dimension ref="A1:G12"/>
  <sheetViews>
    <sheetView showGridLines="0" tabSelected="1" workbookViewId="0">
      <selection activeCell="G27" sqref="G27"/>
    </sheetView>
  </sheetViews>
  <sheetFormatPr defaultRowHeight="14.5" x14ac:dyDescent="0.35"/>
  <cols>
    <col min="1" max="1" width="20.1796875" bestFit="1" customWidth="1"/>
    <col min="2" max="2" width="12.26953125" bestFit="1" customWidth="1"/>
    <col min="3" max="4" width="12.1796875" bestFit="1" customWidth="1"/>
    <col min="5" max="5" width="12" bestFit="1" customWidth="1"/>
    <col min="6" max="6" width="11.90625" bestFit="1" customWidth="1"/>
    <col min="7" max="7" width="11.90625" customWidth="1"/>
  </cols>
  <sheetData>
    <row r="1" spans="1:7" x14ac:dyDescent="0.35">
      <c r="A1" s="5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5"/>
      <c r="B2" s="2">
        <v>1257</v>
      </c>
      <c r="C2" s="2">
        <v>7</v>
      </c>
      <c r="D2" s="2">
        <v>185</v>
      </c>
      <c r="E2" s="2">
        <v>-201</v>
      </c>
      <c r="F2" s="2">
        <v>167</v>
      </c>
      <c r="G2" s="2">
        <v>36</v>
      </c>
    </row>
    <row r="3" spans="1:7" x14ac:dyDescent="0.35">
      <c r="A3" s="5"/>
      <c r="B3" s="2">
        <v>1223</v>
      </c>
      <c r="C3" s="2">
        <v>-2</v>
      </c>
      <c r="D3" s="2">
        <v>263</v>
      </c>
      <c r="E3" s="2">
        <v>-204</v>
      </c>
      <c r="F3" s="2">
        <v>184</v>
      </c>
      <c r="G3" s="2">
        <v>42</v>
      </c>
    </row>
    <row r="4" spans="1:7" x14ac:dyDescent="0.35">
      <c r="A4" s="5"/>
      <c r="B4" s="2">
        <v>1220</v>
      </c>
      <c r="C4" s="2">
        <v>0</v>
      </c>
      <c r="D4" s="2">
        <v>253</v>
      </c>
      <c r="E4" s="2">
        <v>-202</v>
      </c>
      <c r="F4" s="2">
        <v>184</v>
      </c>
      <c r="G4" s="2">
        <v>41</v>
      </c>
    </row>
    <row r="5" spans="1:7" x14ac:dyDescent="0.35">
      <c r="A5" s="5"/>
      <c r="B5" s="2">
        <v>1275</v>
      </c>
      <c r="C5" s="2">
        <v>-31</v>
      </c>
      <c r="D5" s="2">
        <v>194</v>
      </c>
      <c r="E5" s="2">
        <v>-196</v>
      </c>
      <c r="F5" s="2">
        <v>202</v>
      </c>
      <c r="G5" s="2">
        <v>27</v>
      </c>
    </row>
    <row r="6" spans="1:7" x14ac:dyDescent="0.35">
      <c r="A6" s="5"/>
      <c r="B6" s="2">
        <v>1252</v>
      </c>
      <c r="C6" s="2">
        <v>-33</v>
      </c>
      <c r="D6" s="2">
        <v>123</v>
      </c>
      <c r="E6" s="2">
        <v>-193</v>
      </c>
      <c r="F6" s="2">
        <v>196</v>
      </c>
      <c r="G6" s="2">
        <v>0</v>
      </c>
    </row>
    <row r="7" spans="1:7" x14ac:dyDescent="0.35">
      <c r="A7" s="6"/>
      <c r="B7" s="2">
        <v>1259</v>
      </c>
      <c r="C7" s="2">
        <v>-34</v>
      </c>
      <c r="D7" s="2">
        <v>123</v>
      </c>
      <c r="E7" s="2">
        <v>-195</v>
      </c>
      <c r="F7" s="2">
        <v>199</v>
      </c>
      <c r="G7" s="2">
        <v>7</v>
      </c>
    </row>
    <row r="8" spans="1:7" ht="18.5" x14ac:dyDescent="0.45">
      <c r="A8" s="1" t="s">
        <v>6</v>
      </c>
      <c r="B8" s="7">
        <f>AVERAGE(B2:B7)</f>
        <v>1247.6666666666667</v>
      </c>
      <c r="C8" s="7">
        <f t="shared" ref="C8:G8" si="0">AVERAGE(C2:C7)</f>
        <v>-15.5</v>
      </c>
      <c r="D8" s="7">
        <f t="shared" si="0"/>
        <v>190.16666666666666</v>
      </c>
      <c r="E8" s="7">
        <f t="shared" si="0"/>
        <v>-198.5</v>
      </c>
      <c r="F8" s="7">
        <f t="shared" si="0"/>
        <v>188.66666666666666</v>
      </c>
      <c r="G8" s="7">
        <f t="shared" si="0"/>
        <v>25.5</v>
      </c>
    </row>
    <row r="9" spans="1:7" ht="18.5" x14ac:dyDescent="0.45">
      <c r="A9" s="1" t="s">
        <v>7</v>
      </c>
      <c r="B9" s="3">
        <f>MAX(B2:B7)</f>
        <v>1275</v>
      </c>
      <c r="C9" s="3">
        <f t="shared" ref="C9:G9" si="1">MAX(C2:C7)</f>
        <v>7</v>
      </c>
      <c r="D9" s="3">
        <f t="shared" si="1"/>
        <v>263</v>
      </c>
      <c r="E9" s="3">
        <f t="shared" si="1"/>
        <v>-193</v>
      </c>
      <c r="F9" s="3">
        <f t="shared" si="1"/>
        <v>202</v>
      </c>
      <c r="G9" s="3">
        <f t="shared" si="1"/>
        <v>42</v>
      </c>
    </row>
    <row r="10" spans="1:7" ht="18.5" x14ac:dyDescent="0.45">
      <c r="A10" s="1" t="s">
        <v>8</v>
      </c>
      <c r="B10" s="3">
        <f>MIN(B2:B7)</f>
        <v>1220</v>
      </c>
      <c r="C10" s="3">
        <f t="shared" ref="C10:G10" si="2">MIN(C2:C7)</f>
        <v>-34</v>
      </c>
      <c r="D10" s="3">
        <f t="shared" si="2"/>
        <v>123</v>
      </c>
      <c r="E10" s="3">
        <f t="shared" si="2"/>
        <v>-204</v>
      </c>
      <c r="F10" s="3">
        <f t="shared" si="2"/>
        <v>167</v>
      </c>
      <c r="G10" s="3">
        <f t="shared" si="2"/>
        <v>0</v>
      </c>
    </row>
    <row r="11" spans="1:7" ht="18.5" x14ac:dyDescent="0.45">
      <c r="A11" s="1" t="s">
        <v>9</v>
      </c>
      <c r="B11" s="3">
        <f>B9-B10</f>
        <v>55</v>
      </c>
      <c r="C11" s="3">
        <f t="shared" ref="C11:G11" si="3">C9-C10</f>
        <v>41</v>
      </c>
      <c r="D11" s="3">
        <f t="shared" si="3"/>
        <v>140</v>
      </c>
      <c r="E11" s="3">
        <f t="shared" si="3"/>
        <v>11</v>
      </c>
      <c r="F11" s="3">
        <f t="shared" si="3"/>
        <v>35</v>
      </c>
      <c r="G11" s="3">
        <f t="shared" si="3"/>
        <v>42</v>
      </c>
    </row>
    <row r="12" spans="1:7" ht="18.5" x14ac:dyDescent="0.45">
      <c r="A12" s="1" t="s">
        <v>10</v>
      </c>
      <c r="B12" s="4">
        <f>B11/POWER(2,16)</f>
        <v>8.392333984375E-4</v>
      </c>
      <c r="C12" s="4">
        <f t="shared" ref="C12:G12" si="4">C11/POWER(2,16)</f>
        <v>6.256103515625E-4</v>
      </c>
      <c r="D12" s="4">
        <f t="shared" si="4"/>
        <v>2.13623046875E-3</v>
      </c>
      <c r="E12" s="4">
        <f t="shared" si="4"/>
        <v>1.678466796875E-4</v>
      </c>
      <c r="F12" s="4">
        <f t="shared" si="4"/>
        <v>5.340576171875E-4</v>
      </c>
      <c r="G12" s="4">
        <f t="shared" si="4"/>
        <v>6.40869140625E-4</v>
      </c>
    </row>
  </sheetData>
  <mergeCells count="1">
    <mergeCell ref="A1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mpu_6050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Grega Rotar</dc:creator>
  <cp:lastModifiedBy>Grega Rotar</cp:lastModifiedBy>
  <dcterms:created xsi:type="dcterms:W3CDTF">2024-02-05T20:07:46Z</dcterms:created>
  <dcterms:modified xsi:type="dcterms:W3CDTF">2024-02-05T20:19:36Z</dcterms:modified>
</cp:coreProperties>
</file>