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540" yWindow="840" windowWidth="20280" windowHeight="11940" tabRatio="335"/>
  </bookViews>
  <sheets>
    <sheet name="DEA v2.0 User Story Register" sheetId="1" r:id="rId1"/>
  </sheets>
  <definedNames>
    <definedName name="_xlnm._FilterDatabase" localSheetId="0" hidden="1">'DEA v2.0 User Story Register'!$A$11:$F$11</definedName>
    <definedName name="_xlnm.Criteria" localSheetId="0">'DEA v2.0 User Story Register'!$B$12:$F$13</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73" i="1" l="1"/>
  <c r="C72" i="1"/>
  <c r="C70" i="1"/>
  <c r="C69" i="1"/>
  <c r="C68" i="1"/>
  <c r="C67" i="1"/>
  <c r="C66" i="1"/>
  <c r="C65" i="1"/>
  <c r="C63" i="1"/>
  <c r="C62" i="1"/>
  <c r="C61" i="1"/>
  <c r="C59" i="1"/>
  <c r="C85" i="1"/>
  <c r="C82" i="1"/>
  <c r="C79" i="1"/>
  <c r="C55" i="1"/>
  <c r="C54" i="1"/>
  <c r="C47" i="1"/>
  <c r="C46" i="1"/>
  <c r="C45" i="1"/>
  <c r="C37" i="1"/>
  <c r="C36" i="1"/>
  <c r="C33" i="1"/>
  <c r="C25" i="1"/>
  <c r="C22" i="1"/>
  <c r="C19" i="1"/>
  <c r="C16" i="1"/>
  <c r="C14" i="1"/>
  <c r="C75" i="1"/>
  <c r="C76" i="1"/>
  <c r="C83" i="1"/>
  <c r="C80" i="1"/>
  <c r="C77" i="1"/>
  <c r="C74" i="1"/>
  <c r="C57" i="1"/>
  <c r="C56" i="1"/>
  <c r="C53" i="1"/>
  <c r="C52" i="1"/>
  <c r="C50" i="1"/>
  <c r="C49" i="1"/>
  <c r="C48" i="1"/>
  <c r="C44" i="1"/>
  <c r="C43" i="1"/>
  <c r="C42" i="1"/>
  <c r="C41" i="1"/>
  <c r="C40" i="1"/>
  <c r="C39" i="1"/>
  <c r="C38" i="1"/>
  <c r="C35" i="1"/>
  <c r="C34" i="1"/>
  <c r="C31" i="1"/>
  <c r="C29" i="1"/>
  <c r="C28" i="1"/>
  <c r="C27" i="1"/>
  <c r="C26" i="1"/>
  <c r="C23" i="1"/>
  <c r="C20" i="1"/>
  <c r="C17" i="1"/>
  <c r="C15" i="1"/>
  <c r="C18" i="1"/>
  <c r="C21" i="1"/>
  <c r="C24" i="1"/>
  <c r="C30" i="1"/>
  <c r="C32" i="1"/>
  <c r="C51" i="1"/>
  <c r="C78" i="1"/>
  <c r="C81" i="1"/>
  <c r="C84" i="1"/>
  <c r="C12" i="1"/>
</calcChain>
</file>

<file path=xl/sharedStrings.xml><?xml version="1.0" encoding="utf-8"?>
<sst xmlns="http://schemas.openxmlformats.org/spreadsheetml/2006/main" count="337" uniqueCount="188">
  <si>
    <t>Acceptance Criterion</t>
  </si>
  <si>
    <t>(1)-Analysis is performed and documented to identify authoritative data and information sources required for the IT System.</t>
  </si>
  <si>
    <t>(2)-If an applicable data model in the VA Enterprise Logical Data Model (ELDM) exists, the solution design conforms to the ELDM, which is designed to achieve a consistent, accurate and reliable view of the data.</t>
  </si>
  <si>
    <t>(1)-Solution adheres to all applicable data standards published by the VA Enterprise Data Architecture.</t>
  </si>
  <si>
    <t>(1)-Documented change management procedures are in place to ensure that no authorized data and information modifications are permitted on copied authoritative data and information, unless performed on the authoritative sources first.</t>
  </si>
  <si>
    <t>(1)-Application business logic stateless (i.e., user session information is not stored within the business logic), which is verified by technical review / participation.</t>
  </si>
  <si>
    <t>(1)-Relational / non-relational data used by the solution is stored on enterprise servers. Procedures are in place to ensure the permanent storage of sensitive data (PII / PHI) does not happen on the end user devices. Transient application data stored temporarily is purged periodically or when the user session expires from end user devices.</t>
  </si>
  <si>
    <t>(1)-100% of COTS products/technologies that do not conform to VA standards have received waivers for use.</t>
  </si>
  <si>
    <t>(1)-If this solution requires acquisition or major upgrade of a third party tool, Open Source Software solution options are evaluated and documented.</t>
  </si>
  <si>
    <t>(1)-100% of all applicable systems and products must be approved for use in TRM or a waiver must be obtained from the Strategic Technology Alignment Team (STAT) Governance Council (GC).</t>
  </si>
  <si>
    <t>(1)-100% of healthcare information exchanges shall follow the VA-recommended message and protocol standards. As an example (subject to change), HL7 2.x, 3.0 or Fast Healthcare Interoperability Resources FHIR) should be utilized where applicable.</t>
  </si>
  <si>
    <t>(1)-100% of SOAP-based Service implementations follow WS Interoperability Basic Profile, and WS Interoperability Basic Security Profile standards.</t>
  </si>
  <si>
    <t>(1)-Product solution uses the DAS infrastructure if any of the following capabilities are required
Accessing shared data supported by DAS in any data store of any type (for example, ODBMS; RDBMS, VSAM, flat file; NoSQL DB; XML; etc.) from any vendor/source (for example, Open Source; Oracle; IBM; etc.) for coarse-grained, CRUD (Create, Read, Update, Delete) functions.
Accessing data across Information Assurance (IA) boundaries, for coarse-grained, CRUD (Create, Read, Update, Delete) functions. Accessing and providing data that is available to multiple applications.
Providing and/or exchanging data with DoD, internal VA, and external / third-party partners.</t>
  </si>
  <si>
    <t>(1)-100% of enterprise-level services have exposed and published interfaces.</t>
  </si>
  <si>
    <t>(1)-Analysis to identify the available Shared Enterprise Services required for the solution in the VA Service Registry has been conducted and results documented.</t>
  </si>
  <si>
    <t>(1)-This system has documented capabilities in place for end-to-end monitoring for performance and security.</t>
  </si>
  <si>
    <t>(1)-The solution is should be browser or thin client based, where applicable and possible (e.g., new application), utilizing browser-independent technologies.</t>
  </si>
  <si>
    <t>(1)-The solution design includes a well-defined backup/restore plan that meets stated objective data recovery requirements (RPO, RTO), and identifies the specific hosted backup infrastructure (hardware and software) required to meet target requirements including appropriate retention policy and make optimal user of OIT infrastructure capabilities.</t>
  </si>
  <si>
    <t>(1)-A documented test solution exists for any project iteration that introduces changes with the potential to impact end-user performance or compute and storage resources.</t>
  </si>
  <si>
    <t>(1)-The solution components are designed to scale out and to operate on a series of loosely coupled commodity platforms; the solution is verified to scale-out without requiring code changes.</t>
  </si>
  <si>
    <t>(1)-Storage capacity requirements are established and documented based on capacity analysis and/or models.</t>
  </si>
  <si>
    <t>(1)-The solution must operate within the current VA LAN and WAN network configurations while meeting the connectivity and security requirements; the current VA LAN and WAN configurations have been evaluated against the solution s planned network traffic profile, including verifiable support for approved communication and encryption protocols.</t>
  </si>
  <si>
    <t>(1)-The solution design, platform requirements (i.e. operating system) and software components have been shown to be compatible with current enterprise virtualization technologies by precedent direct testing, or other reasonable methods.</t>
  </si>
  <si>
    <t>(1)-100% of Enterprise Shared Services are reviewed for compliance with published guidelines, including being published in the VA Service Registry, if applicable</t>
  </si>
  <si>
    <t>(1)-100% of VA IT Systems are registered with an unique System ID and kept up to date in VA Systems Inventory (VASI) with information that meets VASI requirements and standards.</t>
  </si>
  <si>
    <t>(1)-All software solutions will be checked by automated source-code scans, the results of which are documented, using TRM-approved software. Examples (subject to change) include XINDEX for M/MUMPS; CheckStyle for Java; and StyleCop for .NET. Documented scan results should include errors and warnings. Results of scans should be manually verified and corrected, as applicable.</t>
  </si>
  <si>
    <t>(1)-100% of translations between enterprise data and internal system data are reviewed and approved by the responsible functional and technical enterprise data stewards, for both data production and consumption, where an applicable steward is identified.</t>
  </si>
  <si>
    <t>(2)-100% of new enterprise-level entities introduced by the solution are updated within the VA ELDM.</t>
  </si>
  <si>
    <t>(1)-All presentation services follow appropriate enterprise templates and style guidelines to provide users with a common look and feel.</t>
  </si>
  <si>
    <t>(2)-Commercial-off-the-Shelf (COTS) and Open Source products are configured to resemble the VA common end-user interface look and feel.</t>
  </si>
  <si>
    <t>(1)-If applicable, application design functionally is organized into Presentation, Business Logic, and Data Access layers, which is verified by technical review / participation.</t>
  </si>
  <si>
    <t>(2)-Application design ensures secure communication between the layers happens via loosely coupled interface components, which is verified by technical review / participation.</t>
  </si>
  <si>
    <t>(1)-The application logic access and data are managed via a data access layer or established data services instead of directly accessing the database.</t>
  </si>
  <si>
    <t>(2)-Relational / non-relational data used by the solution is stored on enterprise servers. Procedures are in place to ensure the permanent storage of sensitive data (PII / PHI) does not happen on the end user devices. Transient application data stored temporarily is purged periodically or when the user session expires from end user devices.</t>
  </si>
  <si>
    <t>(2)-100% of ReST messages conform to W3C guidance.</t>
  </si>
  <si>
    <t>(3)-The usage of PII and PHI within this system is identified and recorded in VA Systems Inventory.</t>
  </si>
  <si>
    <t>(2)-Documented controls are implemented to prevent storing VA Sensitive Data, Personally identifiable information (PII), or Protected Health Information (PHI) in exception messages, log files, or persistent cookies.</t>
  </si>
  <si>
    <t>(4)-Performance testing and monitoring documentation is provided if available in the Service Level Agreement (SLA) between the project team and hosting provider, or other design documentation.</t>
  </si>
  <si>
    <t>(3)-Where applicable, WAN monitoring and analysis are completed for any project iteration that introduces changes with the potential to impact network resources or end-user response time. Potential impact is determined by measured changes in transaction size and volume resulting from the iteration s feature improvements.</t>
  </si>
  <si>
    <t>(2)-Completed infrastructure capacity assessment, which includes assessment of capacity requirements and impact analysis, based on the SLA where one exists.</t>
  </si>
  <si>
    <t>(1)-Solution complies with VA guidance on IPv6 policy and guidelines as specified in the current OI&amp;T Infrastructure Architecture.</t>
  </si>
  <si>
    <t>(2)-Application code is free of hard-coded IP addresses.</t>
  </si>
  <si>
    <t>(3)-Where an applicable Service Level Agreement (SLA) exists, availability levels will be in accordance with the SLA terms and documented in the solution.</t>
  </si>
  <si>
    <t>(2)-The solution design is independent of a specific hosting infrastructure or data center, and leverages established enterprise cloud services or approved public cloud vendors.</t>
  </si>
  <si>
    <t>(4)-No product addressing conflicts occur upon delivery to production environments.</t>
  </si>
  <si>
    <t>(3)-Software build and artifacts must be designed to reside with package addressing acronyms, software name-spacing, and file number-spacing assignment that avoids conflict with surrounding health product software, data files, and package components.</t>
  </si>
  <si>
    <t>(1)-All applications in the Health Product Portfolio OR intended to be hosted into the VHA production environment must be pre-registered with EPMO Health Products DBA prior to start of development at time of project planning.</t>
  </si>
  <si>
    <t>(2)-All applications must be created within their assigned addressing.</t>
  </si>
  <si>
    <t>(1)-Integration Control Registrations are in an active status prior to application installation in a production system.</t>
  </si>
  <si>
    <t>(2)-Updates to Integration Control Registrations are successfully completed without a negative impact to consuming applications.</t>
  </si>
  <si>
    <t>(1)-An analysis of requirements to determine applicable Enterprise Design Patterns (EDPs) is conducted and documented in the solution.</t>
  </si>
  <si>
    <t>(2)-Applicable design patterns are implemented and documented in an implementation plan.</t>
  </si>
  <si>
    <t>(1)-Unit tests been defined for all solution functions and publicly exposed methods</t>
  </si>
  <si>
    <t>(2)-Unit tests are automated to be executed during the build and deployment process in an automated or continuous build process, otherwise manual unit tests are conducted. Test results are documented.</t>
  </si>
  <si>
    <t>(1)-100% of XML messages conform to an XML definition written in accordance with XML Schema v1.0, XML Schema v1.1, Schematron or the latest DISR accepted version.</t>
  </si>
  <si>
    <t>(1)-Workload/performance testing is conducted and results are documented. The resulting data are compared to previous performance baselines and provided to organizations supporting enterprise operations and/or field operations for review and action, as needed.</t>
  </si>
  <si>
    <t>(1)-Analysis completed to identify the Cloud Readiness of the solution and pertinent cloud delivery model, i.e., IaaS, PaaS, or SaaS.</t>
  </si>
  <si>
    <t>User Story Name</t>
  </si>
  <si>
    <t>(1)-The product architecture and design is modeled using UML notation.</t>
  </si>
  <si>
    <t>(2)-The product architecture and design is modeled using VA Technical Reference Model (TRM) approved modeling technology.</t>
  </si>
  <si>
    <t>(3)-The product architecture and design is modeled using the current VA Product Modeling template.</t>
  </si>
  <si>
    <t>(4)-The product architecture and design model includes a Context freeform diagram that indicates the sub-systems associated with the product.</t>
  </si>
  <si>
    <t>(5)-The product architecture and design model includes a Conceptual Platform Architecture deployment diagram that depicts the types of hardware that comprise the product, including the operating system(s) that will be used by each hardware type as well as the communication paths and protocols between hardware types.</t>
  </si>
  <si>
    <t>(6)-The product architecture and design model includes a Conceptual Software Design component diagram that depicts the high-level software components of the product.</t>
  </si>
  <si>
    <t>(7)-The Conceptual Software Design component diagram identifies the encryption method(s) used to secure data at rest for products that persist Personally Identifiable Information (PII) and/or Protected Health Information (PHI) data.</t>
  </si>
  <si>
    <t>(8)-The product architecture and design model includes a Conceptual Data Model class diagram containing the high level data entities of the product and the relationships between them.</t>
  </si>
  <si>
    <t>(9)-The product architecture and design model includes an Environments deployment diagram that identifies various environments used to manage change to the product, as well as any accreditation boundaries that have been established.</t>
  </si>
  <si>
    <t>(10)-The product architecture and design model includes a deployment diagram for each environment which identifies each hardware instance in the environment and their specifications.</t>
  </si>
  <si>
    <t>(11)-The product architecture and design model includes a list of technologies that have been used to manage, implement, and test the product.</t>
  </si>
  <si>
    <t>(12)-The product architecture and design model includes a Logical Data Model class diagram containing the data entities of the solution, the relationships between them, the cardinality of the relationships, and the attributes of each data entity.</t>
  </si>
  <si>
    <t>(13)-The product architecture and design model includes an Application Design component diagram that depicts the software components of the product, their attributes and operations, and their public and private interfaces.</t>
  </si>
  <si>
    <t>(14)-The product architecture and design model includes a Physical Data Model class diagram that depicts implemented tables structure, column names and values, foreign and primary keys and the relationships among the tables.</t>
  </si>
  <si>
    <t>(15)-The product architecture and design model includes a Release Packaging deployment diagram that depicts the artifact(s) that contain the content needed to deploy the current release.</t>
  </si>
  <si>
    <t>(16)-The product architecture and design model includes a Software Deployment deployment diagram that depicts where the artifacts contained in the Release Package are to be deployed.</t>
  </si>
  <si>
    <t>(1)-A strategy for processing unhandled exceptions and associated security considerations has been documented and reviewed, including: a) a standardized approach to structured exception handling across the application; b) application exception handling minimizes the information disclosure in case of an exception; c) the design identifies generic error messages that are returned to the client; d) Application errors are logged to the error log; e) Private data (for example, passwords) is not logged.</t>
  </si>
  <si>
    <t>Yes</t>
  </si>
  <si>
    <t>No</t>
  </si>
  <si>
    <t>RNDG Hierarchy</t>
  </si>
  <si>
    <t>DEA.04.10.01</t>
  </si>
  <si>
    <t>Authoritative Information Sources</t>
  </si>
  <si>
    <t>DEA.04.10.02</t>
  </si>
  <si>
    <t>DEA.04.10.03</t>
  </si>
  <si>
    <t>Local Authoritative Information Sources</t>
  </si>
  <si>
    <t xml:space="preserve">DEA.04.10.04 </t>
  </si>
  <si>
    <t>Common Look and Feel</t>
  </si>
  <si>
    <t xml:space="preserve">DEA.04.11.01 </t>
  </si>
  <si>
    <t>DEA.04.12.01</t>
  </si>
  <si>
    <t>DEA.04.12.02</t>
  </si>
  <si>
    <t>DEA.04.12.03</t>
  </si>
  <si>
    <t>DEA.04.13.01</t>
  </si>
  <si>
    <t>Data Persistence</t>
  </si>
  <si>
    <t xml:space="preserve">DEA.04.13.02 </t>
  </si>
  <si>
    <t>DEA.04.14.01</t>
  </si>
  <si>
    <t>Open Source</t>
  </si>
  <si>
    <t xml:space="preserve">DEA.04.14.02 </t>
  </si>
  <si>
    <t>DEA.04.14.03</t>
  </si>
  <si>
    <t>Messaging Standards HIE</t>
  </si>
  <si>
    <t xml:space="preserve">DEA.04.15.01 </t>
  </si>
  <si>
    <t>DEA.04.15.02</t>
  </si>
  <si>
    <t>DEA.04.15.03</t>
  </si>
  <si>
    <t>DEA.04.16.01</t>
  </si>
  <si>
    <t>DEA.04.16.02</t>
  </si>
  <si>
    <t>DEA.04.17.01</t>
  </si>
  <si>
    <t>DEA.04.17.02</t>
  </si>
  <si>
    <t>DEA.04.18.01</t>
  </si>
  <si>
    <t>Thin Client</t>
  </si>
  <si>
    <t xml:space="preserve">DEA.04.19.01 </t>
  </si>
  <si>
    <t>Back Up and Restore</t>
  </si>
  <si>
    <t xml:space="preserve">DEA.04.20.01 </t>
  </si>
  <si>
    <t>DEA.04.21.01</t>
  </si>
  <si>
    <t>DEA.04.21.02</t>
  </si>
  <si>
    <t>Scalability</t>
  </si>
  <si>
    <t xml:space="preserve">DEA.04.21.03 </t>
  </si>
  <si>
    <t>DEA.04.21.04</t>
  </si>
  <si>
    <t>DEA.04.22.01</t>
  </si>
  <si>
    <t>DEA.04.22.02</t>
  </si>
  <si>
    <t>DEA.04.23.01</t>
  </si>
  <si>
    <t>DEA.04.24.01</t>
  </si>
  <si>
    <t>DEA.04.24.02</t>
  </si>
  <si>
    <t>DEA.04.25.01</t>
  </si>
  <si>
    <t>DEA.04.25.02</t>
  </si>
  <si>
    <t>DEA.04.25.03</t>
  </si>
  <si>
    <t>DEA.04.26.01</t>
  </si>
  <si>
    <t>Programming Standards</t>
  </si>
  <si>
    <t xml:space="preserve">DEA.04.26.02 </t>
  </si>
  <si>
    <t>Test Driven Development</t>
  </si>
  <si>
    <t xml:space="preserve">DEA.04.26.03 </t>
  </si>
  <si>
    <t>Project Name</t>
  </si>
  <si>
    <t>VIPR ID</t>
  </si>
  <si>
    <t>Justification (if not applicable)</t>
  </si>
  <si>
    <t>DEA.04.23.02</t>
  </si>
  <si>
    <t xml:space="preserve">Virtualization </t>
  </si>
  <si>
    <t>EPS Code</t>
  </si>
  <si>
    <t>VA Project Manager</t>
  </si>
  <si>
    <t>STAT Agent</t>
  </si>
  <si>
    <t>STAT Technical</t>
  </si>
  <si>
    <t>Review Date</t>
  </si>
  <si>
    <t>Acceptance Criteria Applicable?</t>
  </si>
  <si>
    <t>STAT Use Only</t>
  </si>
  <si>
    <t>Project Team Use Only</t>
  </si>
  <si>
    <t>User Story Assigned?</t>
  </si>
  <si>
    <t>Project Information</t>
  </si>
  <si>
    <t>Data Standards</t>
  </si>
  <si>
    <t>Enterprise Data Model</t>
  </si>
  <si>
    <t>Exception Handling</t>
  </si>
  <si>
    <t>N Tier Architecture</t>
  </si>
  <si>
    <t>Stateless Business Logic</t>
  </si>
  <si>
    <t>Data Independence</t>
  </si>
  <si>
    <t>COTS Products</t>
  </si>
  <si>
    <t>One-VA EA Technical Reference Model (TRM)</t>
  </si>
  <si>
    <t>Messaging Standards SOAP</t>
  </si>
  <si>
    <t>XML</t>
  </si>
  <si>
    <t>Data Access Service (DAS)</t>
  </si>
  <si>
    <t>Master Veterans Index (MVI)</t>
  </si>
  <si>
    <t>Service Access</t>
  </si>
  <si>
    <t>Service Enabled Information Sharing</t>
  </si>
  <si>
    <t>System Monitoring</t>
  </si>
  <si>
    <t>Compute Capacity</t>
  </si>
  <si>
    <t>Infrastructure Capacity</t>
  </si>
  <si>
    <t>Storage</t>
  </si>
  <si>
    <t>Network Configuration</t>
  </si>
  <si>
    <t>Network Protocols</t>
  </si>
  <si>
    <t>Cloud Computing</t>
  </si>
  <si>
    <t>Service Design</t>
  </si>
  <si>
    <t>Design and Documentation</t>
  </si>
  <si>
    <t>Health Portfolio Product Registration</t>
  </si>
  <si>
    <t>Integration Control Registrations (ICRs)</t>
  </si>
  <si>
    <t>VA Systems Inventory (VASI)</t>
  </si>
  <si>
    <t>Enterprise Design Patterns</t>
  </si>
  <si>
    <t>(1)-VA IT Solutions/Systems with Veteran/Service Member identity requirements use MVI to conduct person lookups.</t>
  </si>
  <si>
    <t>Design Engineering and Architecture (DE&amp;A) User Stories v2.0 Register (version 1.3)</t>
  </si>
  <si>
    <t>yes</t>
  </si>
  <si>
    <t>no</t>
  </si>
  <si>
    <t>VistA Adaptive Maintenance</t>
  </si>
  <si>
    <t>Dick Rickard</t>
  </si>
  <si>
    <t>CPRS unchanged is the client</t>
  </si>
  <si>
    <t>Not introducing a new client. CPRS is the client.</t>
  </si>
  <si>
    <t>Deploying to VA EC</t>
  </si>
  <si>
    <t>No PII</t>
  </si>
  <si>
    <t>No new entities introduced</t>
  </si>
  <si>
    <t>No translations introduced</t>
  </si>
  <si>
    <t xml:space="preserve">Model defined in standard JSON Schema for NoSQL </t>
  </si>
  <si>
    <t xml:space="preserve">CPRS RPC Interface modeling (core of modeling) does not fit into the template  </t>
  </si>
  <si>
    <t>Not introducing new services; services are same as current CPRS' use of VISTA</t>
  </si>
  <si>
    <t>No new service. Emulating existing CPRS RPC interface</t>
  </si>
  <si>
    <t>Not a relational model. Equivalent noSQL model is provided in JSON Schema with Index definitions</t>
  </si>
  <si>
    <t>No new interface introduced. Supporting CPRS' use of its existing interface</t>
  </si>
  <si>
    <t xml:space="preserve"> Not accessing shared data. Using RPC Interface to support CPRS</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</si>
</sst>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4"/>
      <color theme="0"/>
      <name val="Georgia"/>
      <family val="1"/>
    </font>
    <font>
      <sz val="11"/>
      <color theme="1"/>
      <name val="Calibri"/>
      <family val="2"/>
      <scheme val="minor"/>
    </font>
    <font>
      <sz val="11"/>
      <color theme="1"/>
      <name val="Verdana"/>
      <family val="2"/>
    </font>
    <font>
      <sz val="11"/>
      <color theme="0"/>
      <name val="Calibri"/>
      <family val="2"/>
      <scheme val="minor"/>
    </font>
    <font>
      <sz val="11"/>
      <color theme="1"/>
      <name val="Veranda"/>
    </font>
    <font>
      <sz val="11"/>
      <color theme="0"/>
      <name val="Verdana"/>
      <family val="2"/>
    </font>
    <font>
      <b/>
      <sz val="14"/>
      <name val="Georgia"/>
      <family val="1"/>
    </font>
    <font>
      <b/>
      <sz val="11"/>
      <name val="Verdan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theme="0"/>
      </right>
      <top/>
      <bottom style="thin">
        <color theme="0"/>
      </bottom>
      <diagonal/>
    </border>
    <border>
      <left style="thin">
        <color auto="1"/>
      </left>
      <right style="thin">
        <color auto="1"/>
      </right>
      <top style="thin">
        <color auto="1"/>
      </top>
      <bottom/>
      <diagonal/>
    </border>
    <border>
      <left/>
      <right/>
      <top style="thin">
        <color auto="1"/>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79">
    <xf numFmtId="0" fontId="0" fillId="0" borderId="0" xfId="0"/>
    <xf numFmtId="0" fontId="20" fillId="0" borderId="10" xfId="0" applyFont="1" applyBorder="1" applyAlignment="1">
      <alignment vertical="top"/>
    </xf>
    <xf numFmtId="0" fontId="20" fillId="0" borderId="10" xfId="0" applyFont="1" applyFill="1" applyBorder="1" applyAlignment="1">
      <alignment vertical="top"/>
    </xf>
    <xf numFmtId="0" fontId="20" fillId="0" borderId="0" xfId="0" applyFont="1" applyAlignment="1">
      <alignment vertical="top"/>
    </xf>
    <xf numFmtId="0" fontId="20" fillId="0" borderId="13" xfId="0" applyFont="1" applyBorder="1" applyAlignment="1">
      <alignment vertical="top"/>
    </xf>
    <xf numFmtId="0" fontId="21" fillId="0" borderId="19" xfId="0" applyFont="1" applyBorder="1" applyAlignment="1">
      <alignment vertical="top" wrapText="1"/>
    </xf>
    <xf numFmtId="0" fontId="21" fillId="0" borderId="17" xfId="0" applyFont="1" applyBorder="1" applyAlignment="1">
      <alignment vertical="top" wrapText="1"/>
    </xf>
    <xf numFmtId="0" fontId="21" fillId="0" borderId="19" xfId="0" applyFont="1" applyFill="1" applyBorder="1" applyAlignment="1">
      <alignment vertical="top" wrapText="1"/>
    </xf>
    <xf numFmtId="0" fontId="20" fillId="0" borderId="0" xfId="0" applyFont="1" applyFill="1" applyAlignment="1">
      <alignment vertical="top"/>
    </xf>
    <xf numFmtId="0" fontId="21" fillId="0" borderId="17" xfId="0" applyFont="1" applyFill="1" applyBorder="1" applyAlignment="1">
      <alignment vertical="top" wrapText="1"/>
    </xf>
    <xf numFmtId="0" fontId="20" fillId="0" borderId="12" xfId="0" applyFont="1" applyBorder="1" applyAlignment="1">
      <alignment vertical="top"/>
    </xf>
    <xf numFmtId="0" fontId="20" fillId="0" borderId="20" xfId="0" applyFont="1" applyBorder="1" applyAlignment="1">
      <alignment vertical="top"/>
    </xf>
    <xf numFmtId="0" fontId="20" fillId="0" borderId="0" xfId="0" applyFont="1" applyBorder="1" applyAlignment="1">
      <alignment vertical="top"/>
    </xf>
    <xf numFmtId="0" fontId="19" fillId="33" borderId="25" xfId="42" applyFont="1" applyFill="1" applyBorder="1" applyAlignment="1" applyProtection="1">
      <alignment vertical="top" wrapText="1"/>
    </xf>
    <xf numFmtId="0" fontId="19" fillId="33" borderId="26" xfId="42" applyFont="1" applyFill="1" applyBorder="1" applyAlignment="1" applyProtection="1">
      <alignment vertical="top" wrapText="1"/>
    </xf>
    <xf numFmtId="0" fontId="25" fillId="33" borderId="24" xfId="42" applyFont="1" applyFill="1" applyBorder="1" applyAlignment="1" applyProtection="1">
      <alignment vertical="top"/>
    </xf>
    <xf numFmtId="0" fontId="26" fillId="34" borderId="15" xfId="42" applyFont="1" applyFill="1" applyBorder="1" applyAlignment="1" applyProtection="1">
      <alignment wrapText="1"/>
    </xf>
    <xf numFmtId="0" fontId="26" fillId="34" borderId="18" xfId="42" applyFont="1" applyFill="1" applyBorder="1" applyAlignment="1" applyProtection="1">
      <alignment wrapText="1"/>
    </xf>
    <xf numFmtId="49" fontId="23" fillId="0" borderId="22" xfId="0" applyNumberFormat="1" applyFont="1" applyFill="1" applyBorder="1" applyAlignment="1" applyProtection="1">
      <alignment horizontal="left" vertical="top"/>
      <protection locked="0"/>
    </xf>
    <xf numFmtId="49" fontId="23" fillId="0" borderId="18" xfId="0" applyNumberFormat="1" applyFont="1" applyFill="1" applyBorder="1" applyAlignment="1" applyProtection="1">
      <alignment horizontal="left" vertical="top"/>
      <protection locked="0"/>
    </xf>
    <xf numFmtId="14" fontId="23" fillId="0" borderId="18" xfId="0" applyNumberFormat="1" applyFont="1" applyFill="1" applyBorder="1" applyAlignment="1" applyProtection="1">
      <alignment horizontal="left" vertical="top"/>
      <protection locked="0"/>
    </xf>
    <xf numFmtId="0" fontId="21" fillId="0" borderId="27" xfId="0" applyFont="1" applyBorder="1" applyAlignment="1" applyProtection="1">
      <alignment horizontal="right" vertical="top"/>
    </xf>
    <xf numFmtId="0" fontId="21" fillId="0" borderId="29" xfId="0" applyFont="1" applyBorder="1" applyAlignment="1" applyProtection="1">
      <alignment horizontal="right" vertical="top"/>
    </xf>
    <xf numFmtId="0" fontId="21" fillId="0" borderId="31" xfId="0" applyFont="1" applyBorder="1" applyAlignment="1" applyProtection="1">
      <alignment horizontal="right" vertical="top"/>
    </xf>
    <xf numFmtId="0" fontId="22" fillId="0" borderId="22" xfId="0" applyFont="1" applyBorder="1" applyAlignment="1" applyProtection="1">
      <alignment horizontal="left" vertical="top"/>
    </xf>
    <xf numFmtId="0" fontId="22" fillId="0" borderId="28" xfId="0" applyFont="1" applyBorder="1" applyAlignment="1" applyProtection="1">
      <alignment horizontal="left" vertical="top"/>
    </xf>
    <xf numFmtId="49" fontId="23" fillId="0" borderId="22" xfId="0" applyNumberFormat="1" applyFont="1" applyFill="1" applyBorder="1" applyAlignment="1" applyProtection="1">
      <alignment horizontal="left" vertical="top"/>
    </xf>
    <xf numFmtId="49" fontId="23" fillId="0" borderId="28" xfId="0" applyNumberFormat="1" applyFont="1" applyFill="1" applyBorder="1" applyAlignment="1" applyProtection="1">
      <alignment horizontal="left" vertical="top"/>
    </xf>
    <xf numFmtId="0" fontId="24" fillId="0" borderId="23" xfId="42" applyFont="1" applyBorder="1" applyAlignment="1" applyProtection="1">
      <alignment horizontal="left" vertical="top"/>
    </xf>
    <xf numFmtId="0" fontId="24" fillId="0" borderId="30" xfId="42" applyFont="1" applyBorder="1" applyAlignment="1" applyProtection="1">
      <alignment horizontal="left" vertical="top"/>
    </xf>
    <xf numFmtId="49" fontId="23" fillId="0" borderId="18" xfId="0" applyNumberFormat="1" applyFont="1" applyFill="1" applyBorder="1" applyAlignment="1" applyProtection="1">
      <alignment horizontal="left" vertical="top"/>
    </xf>
    <xf numFmtId="49" fontId="23" fillId="0" borderId="32" xfId="0" applyNumberFormat="1" applyFont="1" applyFill="1" applyBorder="1" applyAlignment="1" applyProtection="1">
      <alignment horizontal="left" vertical="top"/>
    </xf>
    <xf numFmtId="14" fontId="23" fillId="0" borderId="18" xfId="0" applyNumberFormat="1" applyFont="1" applyFill="1" applyBorder="1" applyAlignment="1" applyProtection="1">
      <alignment horizontal="left" vertical="top"/>
    </xf>
    <xf numFmtId="14" fontId="23" fillId="0" borderId="32" xfId="0" applyNumberFormat="1" applyFont="1" applyFill="1" applyBorder="1" applyAlignment="1" applyProtection="1">
      <alignment horizontal="left" vertical="top"/>
    </xf>
    <xf numFmtId="0" fontId="26" fillId="34" borderId="31" xfId="42" applyFont="1" applyFill="1" applyBorder="1" applyAlignment="1" applyProtection="1">
      <alignment wrapText="1"/>
    </xf>
    <xf numFmtId="0" fontId="26" fillId="34" borderId="38" xfId="42" applyFont="1" applyFill="1" applyBorder="1" applyAlignment="1" applyProtection="1">
      <alignment wrapText="1"/>
    </xf>
    <xf numFmtId="0" fontId="21" fillId="0" borderId="29" xfId="0" applyFont="1" applyBorder="1" applyAlignment="1">
      <alignment vertical="top"/>
    </xf>
    <xf numFmtId="0" fontId="21" fillId="0" borderId="39" xfId="0" applyFont="1" applyBorder="1" applyAlignment="1" applyProtection="1">
      <alignment vertical="top" wrapText="1"/>
      <protection locked="0"/>
    </xf>
    <xf numFmtId="0" fontId="21" fillId="0" borderId="29" xfId="0" applyFont="1" applyFill="1" applyBorder="1" applyAlignment="1">
      <alignment vertical="top"/>
    </xf>
    <xf numFmtId="0" fontId="21" fillId="0" borderId="39" xfId="0" applyFont="1" applyFill="1" applyBorder="1" applyAlignment="1" applyProtection="1">
      <alignment vertical="top" wrapText="1"/>
      <protection locked="0"/>
    </xf>
    <xf numFmtId="0" fontId="21" fillId="0" borderId="39" xfId="0" applyFont="1" applyFill="1" applyBorder="1" applyAlignment="1" applyProtection="1">
      <alignment vertical="top"/>
      <protection locked="0"/>
    </xf>
    <xf numFmtId="0" fontId="21" fillId="0" borderId="39" xfId="0" applyFont="1" applyBorder="1" applyAlignment="1" applyProtection="1">
      <alignment vertical="top"/>
      <protection locked="0"/>
    </xf>
    <xf numFmtId="0" fontId="21" fillId="0" borderId="40" xfId="0" applyFont="1" applyFill="1" applyBorder="1" applyAlignment="1">
      <alignment vertical="top"/>
    </xf>
    <xf numFmtId="0" fontId="21" fillId="0" borderId="41" xfId="0" applyFont="1" applyFill="1" applyBorder="1" applyAlignment="1">
      <alignment vertical="top" wrapText="1"/>
    </xf>
    <xf numFmtId="0" fontId="21" fillId="0" borderId="42" xfId="0" applyFont="1" applyFill="1" applyBorder="1" applyAlignment="1">
      <alignment vertical="top" wrapText="1"/>
    </xf>
    <xf numFmtId="0" fontId="21" fillId="0" borderId="34" xfId="0" applyFont="1" applyFill="1" applyBorder="1" applyAlignment="1" applyProtection="1">
      <alignment vertical="top"/>
      <protection locked="0"/>
    </xf>
    <xf numFmtId="0" fontId="0" fillId="0" borderId="22" xfId="0" applyFont="1" applyBorder="1" applyAlignment="1" applyProtection="1">
      <alignment horizontal="left" vertical="top"/>
      <protection locked="0"/>
    </xf>
    <xf numFmtId="0" fontId="21" fillId="0" borderId="23" xfId="42" applyFont="1" applyBorder="1" applyAlignment="1" applyProtection="1">
      <alignment horizontal="left" vertical="top"/>
      <protection locked="0"/>
    </xf>
    <xf numFmtId="0" fontId="25" fillId="33" borderId="43" xfId="42" applyFont="1" applyFill="1" applyBorder="1" applyAlignment="1" applyProtection="1">
      <alignment horizontal="center" vertical="top"/>
    </xf>
    <xf numFmtId="0" fontId="25" fillId="33" borderId="23" xfId="42" applyFont="1" applyFill="1" applyBorder="1" applyAlignment="1" applyProtection="1">
      <alignment horizontal="center" vertical="top"/>
    </xf>
    <xf numFmtId="0" fontId="25" fillId="33" borderId="30" xfId="42" applyFont="1" applyFill="1" applyBorder="1" applyAlignment="1" applyProtection="1">
      <alignment horizontal="center" vertical="top"/>
    </xf>
    <xf numFmtId="0" fontId="25" fillId="33" borderId="33" xfId="42" applyFont="1" applyFill="1" applyBorder="1" applyAlignment="1" applyProtection="1">
      <alignment horizontal="center" vertical="top" wrapText="1"/>
    </xf>
    <xf numFmtId="0" fontId="25" fillId="33" borderId="36" xfId="42" applyFont="1" applyFill="1" applyBorder="1" applyAlignment="1" applyProtection="1">
      <alignment horizontal="center" vertical="top" wrapText="1"/>
    </xf>
    <xf numFmtId="0" fontId="25" fillId="33" borderId="42" xfId="42" applyFont="1" applyFill="1" applyBorder="1" applyAlignment="1" applyProtection="1">
      <alignment horizontal="center" vertical="top" wrapText="1"/>
    </xf>
    <xf numFmtId="0" fontId="25" fillId="33" borderId="35" xfId="42" applyFont="1" applyFill="1" applyBorder="1" applyAlignment="1" applyProtection="1">
      <alignment horizontal="center" vertical="top"/>
    </xf>
    <xf numFmtId="0" fontId="25" fillId="33" borderId="36" xfId="42" applyFont="1" applyFill="1" applyBorder="1" applyAlignment="1" applyProtection="1">
      <alignment horizontal="center" vertical="top"/>
    </xf>
    <xf numFmtId="0" fontId="25" fillId="33" borderId="37" xfId="42" applyFont="1" applyFill="1" applyBorder="1" applyAlignment="1" applyProtection="1">
      <alignment horizontal="center" vertical="top"/>
    </xf>
    <xf numFmtId="0" fontId="19" fillId="33" borderId="25" xfId="42" applyFont="1" applyFill="1" applyBorder="1" applyAlignment="1" applyProtection="1">
      <alignment horizontal="center" vertical="top" wrapText="1"/>
    </xf>
    <xf numFmtId="0" fontId="22" fillId="0" borderId="22" xfId="0" applyFont="1" applyBorder="1" applyAlignment="1" applyProtection="1">
      <alignment horizontal="center" vertical="top"/>
    </xf>
    <xf numFmtId="49" fontId="23" fillId="0" borderId="22" xfId="0" applyNumberFormat="1" applyFont="1" applyFill="1" applyBorder="1" applyAlignment="1" applyProtection="1">
      <alignment horizontal="center" vertical="top"/>
    </xf>
    <xf numFmtId="0" fontId="24" fillId="0" borderId="23" xfId="42" applyFont="1" applyBorder="1" applyAlignment="1" applyProtection="1">
      <alignment horizontal="center" vertical="top"/>
    </xf>
    <xf numFmtId="49" fontId="23" fillId="0" borderId="18" xfId="0" applyNumberFormat="1" applyFont="1" applyFill="1" applyBorder="1" applyAlignment="1" applyProtection="1">
      <alignment horizontal="center" vertical="top"/>
    </xf>
    <xf numFmtId="14" fontId="23" fillId="0" borderId="18" xfId="0" applyNumberFormat="1" applyFont="1" applyFill="1" applyBorder="1" applyAlignment="1" applyProtection="1">
      <alignment horizontal="center" vertical="top"/>
    </xf>
    <xf numFmtId="0" fontId="26" fillId="34" borderId="15" xfId="42" applyFont="1" applyFill="1" applyBorder="1" applyAlignment="1" applyProtection="1">
      <alignment horizontal="center" wrapText="1"/>
    </xf>
    <xf numFmtId="0" fontId="21" fillId="0" borderId="21" xfId="0" applyFont="1" applyBorder="1" applyAlignment="1">
      <alignment horizontal="center" vertical="top"/>
    </xf>
    <xf numFmtId="0" fontId="21" fillId="0" borderId="21" xfId="0" applyFont="1" applyFill="1" applyBorder="1" applyAlignment="1">
      <alignment horizontal="center" vertical="top"/>
    </xf>
    <xf numFmtId="0" fontId="21" fillId="0" borderId="41" xfId="0" applyFont="1" applyBorder="1" applyAlignment="1">
      <alignment horizontal="center" vertical="top"/>
    </xf>
    <xf numFmtId="0" fontId="20" fillId="0" borderId="14" xfId="0" applyFont="1" applyBorder="1" applyAlignment="1">
      <alignment horizontal="center" vertical="top"/>
    </xf>
    <xf numFmtId="0" fontId="20" fillId="0" borderId="11" xfId="0" applyFont="1" applyBorder="1" applyAlignment="1">
      <alignment horizontal="center" vertical="top"/>
    </xf>
    <xf numFmtId="0" fontId="20" fillId="0" borderId="0" xfId="0" applyFont="1" applyBorder="1" applyAlignment="1">
      <alignment horizontal="center" vertical="top"/>
    </xf>
    <xf numFmtId="0" fontId="26" fillId="34" borderId="16" xfId="42" applyFont="1" applyFill="1" applyBorder="1" applyAlignment="1" applyProtection="1">
      <alignment horizontal="center" wrapText="1"/>
    </xf>
    <xf numFmtId="0" fontId="21" fillId="35" borderId="17" xfId="0" applyFont="1" applyFill="1" applyBorder="1" applyAlignment="1" applyProtection="1">
      <alignment horizontal="center" vertical="top"/>
      <protection locked="0"/>
    </xf>
    <xf numFmtId="0" fontId="21" fillId="36" borderId="17" xfId="0" applyFont="1" applyFill="1" applyBorder="1" applyAlignment="1" applyProtection="1">
      <alignment horizontal="center" vertical="top"/>
      <protection locked="0"/>
    </xf>
    <xf numFmtId="0" fontId="21" fillId="0" borderId="17" xfId="0" applyFont="1" applyFill="1" applyBorder="1" applyAlignment="1" applyProtection="1">
      <alignment horizontal="center" vertical="top"/>
      <protection locked="0"/>
    </xf>
    <xf numFmtId="0" fontId="21" fillId="0" borderId="17" xfId="0" applyFont="1" applyBorder="1" applyAlignment="1" applyProtection="1">
      <alignment horizontal="center" vertical="top"/>
      <protection locked="0"/>
    </xf>
    <xf numFmtId="0" fontId="21" fillId="35" borderId="41" xfId="0" applyFont="1" applyFill="1" applyBorder="1" applyAlignment="1" applyProtection="1">
      <alignment horizontal="center" vertical="top"/>
      <protection locked="0"/>
    </xf>
    <xf numFmtId="0" fontId="20" fillId="0" borderId="12" xfId="0" applyFont="1" applyBorder="1" applyAlignment="1">
      <alignment horizontal="center" vertical="top"/>
    </xf>
    <xf numFmtId="0" fontId="20" fillId="0" borderId="10" xfId="0" applyFont="1" applyBorder="1" applyAlignment="1">
      <alignment horizontal="center" vertical="top"/>
    </xf>
    <xf numFmtId="0" fontId="20" fillId="0" borderId="0" xfId="0" applyFont="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92D050"/>
        </patternFill>
      </fill>
    </dxf>
    <dxf>
      <fill>
        <patternFill>
          <bgColor rgb="FFFF0000"/>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C102"/>
  <sheetViews>
    <sheetView showGridLines="0" tabSelected="1" zoomScale="80" zoomScaleNormal="80" zoomScalePageLayoutView="80" workbookViewId="0">
      <pane ySplit="11" topLeftCell="A12" activePane="bottomLeft" state="frozen"/>
      <selection pane="bottomLeft" activeCell="J10" sqref="J10"/>
    </sheetView>
  </sheetViews>
  <sheetFormatPr defaultColWidth="8.85546875" defaultRowHeight="15"/>
  <cols>
    <col min="1" max="1" width="27" style="3" bestFit="1" customWidth="1"/>
    <col min="2" max="2" width="29.42578125" style="3" customWidth="1"/>
    <col min="3" max="3" width="16.85546875" style="69" customWidth="1"/>
    <col min="4" max="4" width="73.42578125" style="12" customWidth="1"/>
    <col min="5" max="5" width="16.85546875" style="78" customWidth="1"/>
    <col min="6" max="6" width="59.28515625" style="3" customWidth="1"/>
    <col min="7" max="27" width="8.85546875" style="12"/>
    <col min="28" max="16384" width="8.85546875" style="3"/>
  </cols>
  <sheetData>
    <row r="1" spans="1:29" ht="18">
      <c r="A1" s="15" t="s">
        <v>141</v>
      </c>
      <c r="B1" s="13"/>
      <c r="C1" s="57"/>
      <c r="D1" s="13"/>
      <c r="E1" s="57"/>
      <c r="F1" s="14"/>
      <c r="G1" s="3"/>
      <c r="H1" s="3"/>
      <c r="I1" s="3"/>
      <c r="J1" s="3"/>
      <c r="K1" s="3"/>
      <c r="L1" s="3"/>
      <c r="M1" s="3"/>
      <c r="N1" s="3"/>
      <c r="O1" s="3"/>
      <c r="P1" s="3"/>
      <c r="Q1" s="3"/>
      <c r="R1" s="3"/>
      <c r="S1" s="3"/>
      <c r="T1" s="3"/>
      <c r="U1" s="3"/>
      <c r="V1" s="3"/>
      <c r="W1" s="3"/>
      <c r="X1" s="3"/>
      <c r="Y1" s="3"/>
      <c r="Z1" s="3"/>
      <c r="AA1" s="3"/>
    </row>
    <row r="2" spans="1:29">
      <c r="A2" s="21" t="s">
        <v>127</v>
      </c>
      <c r="B2" s="46" t="s">
        <v>173</v>
      </c>
      <c r="C2" s="58"/>
      <c r="D2" s="24"/>
      <c r="E2" s="58"/>
      <c r="F2" s="25"/>
      <c r="G2" s="3"/>
      <c r="H2" s="3"/>
      <c r="I2" s="3"/>
      <c r="J2" s="3"/>
      <c r="K2" s="3"/>
      <c r="L2" s="3"/>
      <c r="M2" s="3"/>
      <c r="N2" s="3"/>
      <c r="O2" s="3"/>
      <c r="P2" s="3"/>
      <c r="Q2" s="3"/>
      <c r="R2" s="3"/>
      <c r="S2" s="3"/>
      <c r="T2" s="3"/>
      <c r="U2" s="3"/>
      <c r="V2" s="3"/>
      <c r="W2" s="3"/>
      <c r="X2" s="3"/>
      <c r="Y2" s="3"/>
      <c r="Z2" s="3"/>
      <c r="AA2" s="3"/>
    </row>
    <row r="3" spans="1:29">
      <c r="A3" s="21" t="s">
        <v>132</v>
      </c>
      <c r="B3" s="18"/>
      <c r="C3" s="59"/>
      <c r="D3" s="26"/>
      <c r="E3" s="59"/>
      <c r="F3" s="27"/>
      <c r="G3" s="3"/>
      <c r="H3" s="3"/>
      <c r="I3" s="3"/>
      <c r="J3" s="3"/>
      <c r="K3" s="3"/>
      <c r="L3" s="3"/>
      <c r="M3" s="3"/>
      <c r="N3" s="3"/>
      <c r="O3" s="3"/>
      <c r="P3" s="3"/>
      <c r="Q3" s="3"/>
      <c r="R3" s="3"/>
      <c r="S3" s="3"/>
      <c r="T3" s="3"/>
      <c r="U3" s="3"/>
      <c r="V3" s="3"/>
      <c r="W3" s="3"/>
      <c r="X3" s="3"/>
      <c r="Y3" s="3"/>
      <c r="Z3" s="3"/>
      <c r="AA3" s="3"/>
    </row>
    <row r="4" spans="1:29">
      <c r="A4" s="21" t="s">
        <v>128</v>
      </c>
      <c r="B4" s="18"/>
      <c r="C4" s="59"/>
      <c r="D4" s="26"/>
      <c r="E4" s="59"/>
      <c r="F4" s="27"/>
      <c r="G4" s="3"/>
      <c r="H4" s="3"/>
      <c r="I4" s="3"/>
      <c r="J4" s="3"/>
      <c r="K4" s="3"/>
      <c r="L4" s="3"/>
      <c r="M4" s="3"/>
      <c r="N4" s="3"/>
      <c r="O4" s="3"/>
      <c r="P4" s="3"/>
      <c r="Q4" s="3"/>
      <c r="R4" s="3"/>
      <c r="S4" s="3"/>
      <c r="T4" s="3"/>
      <c r="U4" s="3"/>
      <c r="V4" s="3"/>
      <c r="W4" s="3"/>
      <c r="X4" s="3"/>
      <c r="Y4" s="3"/>
      <c r="Z4" s="3"/>
      <c r="AA4" s="3"/>
    </row>
    <row r="5" spans="1:29">
      <c r="A5" s="22" t="s">
        <v>133</v>
      </c>
      <c r="B5" s="47" t="s">
        <v>174</v>
      </c>
      <c r="C5" s="60"/>
      <c r="D5" s="28"/>
      <c r="E5" s="60"/>
      <c r="F5" s="29"/>
      <c r="G5" s="3"/>
      <c r="H5" s="3"/>
      <c r="I5" s="3"/>
      <c r="J5" s="3"/>
      <c r="K5" s="3"/>
      <c r="L5" s="3"/>
      <c r="M5" s="3"/>
      <c r="N5" s="3"/>
      <c r="O5" s="3"/>
      <c r="P5" s="3"/>
      <c r="Q5" s="3"/>
      <c r="R5" s="3"/>
      <c r="S5" s="3"/>
      <c r="T5" s="3"/>
      <c r="U5" s="3"/>
      <c r="V5" s="3"/>
      <c r="W5" s="3"/>
      <c r="X5" s="3"/>
      <c r="Y5" s="3"/>
      <c r="Z5" s="3"/>
      <c r="AA5" s="3"/>
    </row>
    <row r="6" spans="1:29">
      <c r="A6" s="23" t="s">
        <v>134</v>
      </c>
      <c r="B6" s="19"/>
      <c r="C6" s="61"/>
      <c r="D6" s="30"/>
      <c r="E6" s="61"/>
      <c r="F6" s="31"/>
      <c r="G6" s="3"/>
      <c r="H6" s="3"/>
      <c r="I6" s="3"/>
      <c r="J6" s="3"/>
      <c r="K6" s="3"/>
      <c r="L6" s="3"/>
      <c r="M6" s="3"/>
      <c r="N6" s="3"/>
      <c r="O6" s="3"/>
      <c r="P6" s="3"/>
      <c r="Q6" s="3"/>
      <c r="R6" s="3"/>
      <c r="S6" s="3"/>
      <c r="T6" s="3"/>
      <c r="U6" s="3"/>
      <c r="V6" s="3"/>
      <c r="W6" s="3"/>
      <c r="X6" s="3"/>
      <c r="Y6" s="3"/>
      <c r="Z6" s="3"/>
      <c r="AA6" s="3"/>
    </row>
    <row r="7" spans="1:29">
      <c r="A7" s="23" t="s">
        <v>135</v>
      </c>
      <c r="B7" s="19"/>
      <c r="C7" s="61"/>
      <c r="D7" s="30"/>
      <c r="E7" s="61"/>
      <c r="F7" s="31"/>
      <c r="G7" s="3"/>
      <c r="H7" s="3"/>
      <c r="I7" s="3"/>
      <c r="J7" s="3"/>
      <c r="K7" s="3"/>
      <c r="L7" s="3"/>
      <c r="M7" s="3"/>
      <c r="N7" s="3"/>
      <c r="O7" s="3"/>
      <c r="P7" s="3"/>
      <c r="Q7" s="3"/>
      <c r="R7" s="3"/>
      <c r="S7" s="3"/>
      <c r="T7" s="3"/>
      <c r="U7" s="3"/>
      <c r="V7" s="3"/>
      <c r="W7" s="3"/>
      <c r="X7" s="3"/>
      <c r="Y7" s="3"/>
      <c r="Z7" s="3"/>
      <c r="AA7" s="3"/>
    </row>
    <row r="8" spans="1:29">
      <c r="A8" s="23" t="s">
        <v>136</v>
      </c>
      <c r="B8" s="20"/>
      <c r="C8" s="62"/>
      <c r="D8" s="32"/>
      <c r="E8" s="62"/>
      <c r="F8" s="33"/>
      <c r="G8" s="3"/>
      <c r="H8" s="3"/>
      <c r="I8" s="3"/>
      <c r="J8" s="3"/>
      <c r="K8" s="3"/>
      <c r="L8" s="3"/>
      <c r="M8" s="3"/>
      <c r="N8" s="3"/>
      <c r="O8" s="3"/>
      <c r="P8" s="3"/>
      <c r="Q8" s="3"/>
      <c r="R8" s="3"/>
      <c r="S8" s="3"/>
      <c r="T8" s="3"/>
      <c r="U8" s="3"/>
      <c r="V8" s="3"/>
      <c r="W8" s="3"/>
      <c r="X8" s="3"/>
      <c r="Y8" s="3"/>
      <c r="Z8" s="3"/>
      <c r="AA8" s="3"/>
    </row>
    <row r="9" spans="1:29" ht="18">
      <c r="A9" s="48" t="s">
        <v>170</v>
      </c>
      <c r="B9" s="49"/>
      <c r="C9" s="49"/>
      <c r="D9" s="49"/>
      <c r="E9" s="49"/>
      <c r="F9" s="50"/>
      <c r="G9" s="1"/>
      <c r="H9" s="1"/>
      <c r="I9" s="1"/>
      <c r="J9" s="1"/>
      <c r="K9" s="1"/>
      <c r="L9" s="1"/>
      <c r="M9" s="1"/>
      <c r="N9" s="1"/>
      <c r="O9" s="1"/>
      <c r="P9" s="1"/>
      <c r="Q9" s="1"/>
      <c r="R9" s="1"/>
      <c r="S9" s="1"/>
      <c r="T9" s="1"/>
      <c r="U9" s="1"/>
      <c r="V9" s="1"/>
      <c r="W9" s="1"/>
      <c r="X9" s="1"/>
      <c r="Y9" s="1"/>
      <c r="Z9" s="1"/>
      <c r="AA9" s="1"/>
      <c r="AB9" s="1"/>
      <c r="AC9" s="1"/>
    </row>
    <row r="10" spans="1:29" ht="18.75" thickBot="1">
      <c r="A10" s="51" t="s">
        <v>138</v>
      </c>
      <c r="B10" s="52"/>
      <c r="C10" s="53"/>
      <c r="D10" s="54" t="s">
        <v>139</v>
      </c>
      <c r="E10" s="55"/>
      <c r="F10" s="56"/>
      <c r="G10" s="1"/>
      <c r="H10" s="1"/>
      <c r="I10" s="1"/>
      <c r="J10" s="1"/>
      <c r="K10" s="1"/>
      <c r="L10" s="1"/>
      <c r="M10" s="1"/>
      <c r="N10" s="1"/>
      <c r="O10" s="1"/>
      <c r="P10" s="1"/>
      <c r="Q10" s="1"/>
      <c r="R10" s="1"/>
      <c r="S10" s="1"/>
      <c r="T10" s="1"/>
      <c r="U10" s="1"/>
      <c r="V10" s="1"/>
      <c r="W10" s="1"/>
      <c r="X10" s="1"/>
      <c r="Y10" s="1"/>
      <c r="Z10" s="1"/>
      <c r="AA10" s="1"/>
      <c r="AB10" s="1"/>
      <c r="AC10" s="1"/>
    </row>
    <row r="11" spans="1:29" ht="42.75">
      <c r="A11" s="34" t="s">
        <v>77</v>
      </c>
      <c r="B11" s="16" t="s">
        <v>57</v>
      </c>
      <c r="C11" s="63" t="s">
        <v>140</v>
      </c>
      <c r="D11" s="17" t="s">
        <v>0</v>
      </c>
      <c r="E11" s="70" t="s">
        <v>137</v>
      </c>
      <c r="F11" s="35" t="s">
        <v>129</v>
      </c>
      <c r="G11" s="1"/>
      <c r="H11" s="1"/>
      <c r="I11" s="1"/>
      <c r="J11" s="1"/>
      <c r="K11" s="1"/>
      <c r="L11" s="1"/>
      <c r="M11" s="1"/>
      <c r="N11" s="1"/>
      <c r="O11" s="1"/>
      <c r="P11" s="1"/>
      <c r="Q11" s="1"/>
      <c r="R11" s="1"/>
      <c r="S11" s="1"/>
      <c r="T11" s="1"/>
      <c r="U11" s="1"/>
      <c r="V11" s="1"/>
      <c r="W11" s="1"/>
      <c r="X11" s="1"/>
      <c r="Y11" s="1"/>
      <c r="Z11" s="1"/>
      <c r="AA11" s="1"/>
      <c r="AB11" s="1"/>
      <c r="AC11" s="1"/>
    </row>
    <row r="12" spans="1:29" ht="45" customHeight="1">
      <c r="A12" s="36" t="s">
        <v>78</v>
      </c>
      <c r="B12" s="6" t="s">
        <v>79</v>
      </c>
      <c r="C12" s="64" t="str">
        <f>IF(NOT(ISBLANK(E12)),IF(OR(E12="Yes",E13="Yes"),"Yes","No"),"")</f>
        <v>Yes</v>
      </c>
      <c r="D12" s="5" t="s">
        <v>1</v>
      </c>
      <c r="E12" s="71" t="s">
        <v>171</v>
      </c>
      <c r="F12" s="37"/>
      <c r="G12" s="1"/>
      <c r="H12" s="1"/>
      <c r="I12" s="1"/>
      <c r="J12" s="1"/>
      <c r="K12" s="1"/>
      <c r="L12" s="1"/>
      <c r="M12" s="1"/>
      <c r="N12" s="1"/>
      <c r="O12" s="1"/>
      <c r="P12" s="1"/>
      <c r="Q12" s="1"/>
      <c r="R12" s="1"/>
      <c r="S12" s="1"/>
      <c r="T12" s="1"/>
      <c r="U12" s="1"/>
      <c r="V12" s="1"/>
      <c r="W12" s="1"/>
      <c r="X12" s="1"/>
      <c r="Y12" s="1"/>
      <c r="Z12" s="1"/>
      <c r="AA12" s="1"/>
      <c r="AB12" s="1"/>
      <c r="AC12" s="1"/>
    </row>
    <row r="13" spans="1:29" ht="61.5" customHeight="1">
      <c r="A13" s="36" t="s">
        <v>78</v>
      </c>
      <c r="B13" s="6" t="s">
        <v>79</v>
      </c>
      <c r="C13" s="64" t="s">
        <v>75</v>
      </c>
      <c r="D13" s="5" t="s">
        <v>2</v>
      </c>
      <c r="E13" s="71" t="s">
        <v>75</v>
      </c>
      <c r="F13" s="37"/>
      <c r="G13" s="1"/>
      <c r="H13" s="1"/>
      <c r="I13" s="1"/>
      <c r="J13" s="1"/>
      <c r="K13" s="1"/>
      <c r="L13" s="1"/>
      <c r="M13" s="1"/>
      <c r="N13" s="1"/>
      <c r="O13" s="1"/>
      <c r="P13" s="1"/>
      <c r="Q13" s="1"/>
      <c r="R13" s="1"/>
      <c r="S13" s="1"/>
      <c r="T13" s="1"/>
      <c r="U13" s="1"/>
      <c r="V13" s="1"/>
      <c r="W13" s="1"/>
      <c r="X13" s="1"/>
      <c r="Y13" s="1"/>
      <c r="Z13" s="1"/>
      <c r="AA13" s="1"/>
      <c r="AB13" s="1"/>
      <c r="AC13" s="1"/>
    </row>
    <row r="14" spans="1:29" ht="33" customHeight="1">
      <c r="A14" s="36" t="s">
        <v>80</v>
      </c>
      <c r="B14" s="6" t="s">
        <v>142</v>
      </c>
      <c r="C14" s="64" t="str">
        <f>IF(NOT(ISBLANK(E14)),IF(OR(E14="Yes"),"Yes","No"),"")</f>
        <v>Yes</v>
      </c>
      <c r="D14" s="5" t="s">
        <v>3</v>
      </c>
      <c r="E14" s="71" t="s">
        <v>75</v>
      </c>
      <c r="F14" s="37"/>
      <c r="G14" s="1"/>
      <c r="H14" s="1"/>
      <c r="I14" s="1"/>
      <c r="J14" s="1"/>
      <c r="K14" s="1"/>
      <c r="L14" s="1"/>
      <c r="M14" s="1"/>
      <c r="N14" s="1"/>
      <c r="O14" s="1"/>
      <c r="P14" s="1"/>
      <c r="Q14" s="1"/>
      <c r="R14" s="1"/>
      <c r="S14" s="1"/>
      <c r="T14" s="1"/>
      <c r="U14" s="1"/>
      <c r="V14" s="1"/>
      <c r="W14" s="1"/>
      <c r="X14" s="1"/>
      <c r="Y14" s="1"/>
      <c r="Z14" s="1"/>
      <c r="AA14" s="1"/>
      <c r="AB14" s="1"/>
      <c r="AC14" s="1"/>
    </row>
    <row r="15" spans="1:29" s="8" customFormat="1" ht="72.75" customHeight="1">
      <c r="A15" s="38" t="s">
        <v>81</v>
      </c>
      <c r="B15" s="9" t="s">
        <v>143</v>
      </c>
      <c r="C15" s="64" t="str">
        <f>IF(NOT(ISBLANK(E15)),IF(OR(E15="Yes",E16="Yes"),"Yes","No"),"")</f>
        <v>No</v>
      </c>
      <c r="D15" s="7" t="s">
        <v>26</v>
      </c>
      <c r="E15" s="72" t="s">
        <v>76</v>
      </c>
      <c r="F15" s="39" t="s">
        <v>180</v>
      </c>
      <c r="G15" s="2"/>
      <c r="H15" s="2"/>
      <c r="I15" s="2"/>
      <c r="J15" s="2"/>
      <c r="K15" s="2"/>
      <c r="L15" s="2"/>
      <c r="M15" s="2"/>
      <c r="N15" s="2"/>
      <c r="O15" s="2"/>
      <c r="P15" s="2"/>
      <c r="Q15" s="2"/>
      <c r="R15" s="2"/>
      <c r="S15" s="2"/>
      <c r="T15" s="2"/>
      <c r="U15" s="2"/>
      <c r="V15" s="2"/>
      <c r="W15" s="2"/>
      <c r="X15" s="2"/>
      <c r="Y15" s="2"/>
      <c r="Z15" s="2"/>
      <c r="AA15" s="2"/>
      <c r="AB15" s="2"/>
      <c r="AC15" s="2"/>
    </row>
    <row r="16" spans="1:29" s="8" customFormat="1" ht="39.75" customHeight="1">
      <c r="A16" s="38" t="s">
        <v>81</v>
      </c>
      <c r="B16" s="9" t="s">
        <v>143</v>
      </c>
      <c r="C16" s="64" t="str">
        <f>IF(NOT(ISBLANK(E15)),IF(OR(E15="Yes",E16="Yes"),"Yes","No"),"")</f>
        <v>No</v>
      </c>
      <c r="D16" s="7" t="s">
        <v>27</v>
      </c>
      <c r="E16" s="73" t="s">
        <v>76</v>
      </c>
      <c r="F16" s="39" t="s">
        <v>179</v>
      </c>
      <c r="G16" s="2"/>
      <c r="H16" s="2"/>
      <c r="I16" s="2"/>
      <c r="J16" s="2"/>
      <c r="K16" s="2"/>
      <c r="L16" s="2"/>
      <c r="M16" s="2"/>
      <c r="N16" s="2"/>
      <c r="O16" s="2"/>
      <c r="P16" s="2"/>
      <c r="Q16" s="2"/>
      <c r="R16" s="2"/>
      <c r="S16" s="2"/>
      <c r="T16" s="2"/>
      <c r="U16" s="2"/>
      <c r="V16" s="2"/>
      <c r="W16" s="2"/>
      <c r="X16" s="2"/>
      <c r="Y16" s="2"/>
      <c r="Z16" s="2"/>
      <c r="AA16" s="2"/>
      <c r="AB16" s="2"/>
      <c r="AC16" s="2"/>
    </row>
    <row r="17" spans="1:29" ht="66.75" customHeight="1">
      <c r="A17" s="36" t="s">
        <v>83</v>
      </c>
      <c r="B17" s="6" t="s">
        <v>82</v>
      </c>
      <c r="C17" s="64" t="str">
        <f>IF(NOT(ISBLANK(E17)),IF(OR(E17="Yes"),"Yes","No"),"")</f>
        <v>Yes</v>
      </c>
      <c r="D17" s="5" t="s">
        <v>4</v>
      </c>
      <c r="E17" s="71" t="s">
        <v>171</v>
      </c>
      <c r="F17" s="37"/>
      <c r="G17" s="1"/>
      <c r="H17" s="1"/>
      <c r="I17" s="1"/>
      <c r="J17" s="1"/>
      <c r="K17" s="1"/>
      <c r="L17" s="1"/>
      <c r="M17" s="1"/>
      <c r="N17" s="1"/>
      <c r="O17" s="1"/>
      <c r="P17" s="1"/>
      <c r="Q17" s="1"/>
      <c r="R17" s="1"/>
      <c r="S17" s="1"/>
      <c r="T17" s="1"/>
      <c r="U17" s="1"/>
      <c r="V17" s="1"/>
      <c r="W17" s="1"/>
      <c r="X17" s="1"/>
      <c r="Y17" s="1"/>
      <c r="Z17" s="1"/>
      <c r="AA17" s="1"/>
      <c r="AB17" s="1"/>
      <c r="AC17" s="1"/>
    </row>
    <row r="18" spans="1:29" s="8" customFormat="1" ht="43.5" customHeight="1">
      <c r="A18" s="38" t="s">
        <v>85</v>
      </c>
      <c r="B18" s="9" t="s">
        <v>84</v>
      </c>
      <c r="C18" s="64" t="str">
        <f t="shared" ref="C18:C51" si="0">IF(NOT(ISBLANK(E18)),IF(OR(E18="Yes",E19="Yes"),"Yes","No"),"")</f>
        <v>No</v>
      </c>
      <c r="D18" s="7" t="s">
        <v>28</v>
      </c>
      <c r="E18" s="73" t="s">
        <v>172</v>
      </c>
      <c r="F18" s="39" t="s">
        <v>175</v>
      </c>
      <c r="G18" s="2"/>
      <c r="H18" s="2"/>
      <c r="I18" s="2"/>
      <c r="J18" s="2"/>
      <c r="K18" s="2"/>
      <c r="L18" s="2"/>
      <c r="M18" s="2"/>
      <c r="N18" s="2"/>
      <c r="O18" s="2"/>
      <c r="P18" s="2"/>
      <c r="Q18" s="2"/>
      <c r="R18" s="2"/>
      <c r="S18" s="2"/>
      <c r="T18" s="2"/>
      <c r="U18" s="2"/>
      <c r="V18" s="2"/>
      <c r="W18" s="2"/>
      <c r="X18" s="2"/>
      <c r="Y18" s="2"/>
      <c r="Z18" s="2"/>
      <c r="AA18" s="2"/>
      <c r="AB18" s="2"/>
      <c r="AC18" s="2"/>
    </row>
    <row r="19" spans="1:29" s="8" customFormat="1" ht="51.75" customHeight="1">
      <c r="A19" s="38" t="s">
        <v>85</v>
      </c>
      <c r="B19" s="9" t="s">
        <v>84</v>
      </c>
      <c r="C19" s="64" t="str">
        <f>IF(NOT(ISBLANK(E18)),IF(OR(E18="Yes",E19="Yes"),"Yes","No"),"")</f>
        <v>No</v>
      </c>
      <c r="D19" s="7" t="s">
        <v>29</v>
      </c>
      <c r="E19" s="73" t="s">
        <v>172</v>
      </c>
      <c r="F19" s="39" t="s">
        <v>175</v>
      </c>
      <c r="G19" s="2"/>
      <c r="H19" s="2"/>
      <c r="I19" s="2"/>
      <c r="J19" s="2"/>
      <c r="K19" s="2"/>
      <c r="L19" s="2"/>
      <c r="M19" s="2"/>
      <c r="N19" s="2"/>
      <c r="O19" s="2"/>
      <c r="P19" s="2"/>
      <c r="Q19" s="2"/>
      <c r="R19" s="2"/>
      <c r="S19" s="2"/>
      <c r="T19" s="2"/>
      <c r="U19" s="2"/>
      <c r="V19" s="2"/>
      <c r="W19" s="2"/>
      <c r="X19" s="2"/>
      <c r="Y19" s="2"/>
      <c r="Z19" s="2"/>
      <c r="AA19" s="2"/>
      <c r="AB19" s="2"/>
      <c r="AC19" s="2"/>
    </row>
    <row r="20" spans="1:29" ht="141.75" customHeight="1">
      <c r="A20" s="36" t="s">
        <v>86</v>
      </c>
      <c r="B20" s="6" t="s">
        <v>144</v>
      </c>
      <c r="C20" s="64" t="str">
        <f>IF(NOT(ISBLANK(E20)),IF(OR(E20="Yes",),"Yes","No"),"")</f>
        <v>Yes</v>
      </c>
      <c r="D20" s="5" t="s">
        <v>74</v>
      </c>
      <c r="E20" s="71" t="s">
        <v>171</v>
      </c>
      <c r="F20" s="37"/>
      <c r="G20" s="1"/>
      <c r="H20" s="1"/>
      <c r="I20" s="1"/>
      <c r="J20" s="1"/>
      <c r="K20" s="1"/>
      <c r="L20" s="1"/>
      <c r="M20" s="1"/>
      <c r="N20" s="1"/>
      <c r="O20" s="1"/>
      <c r="P20" s="1"/>
      <c r="Q20" s="1"/>
      <c r="R20" s="1"/>
      <c r="S20" s="1"/>
      <c r="T20" s="1"/>
      <c r="U20" s="1"/>
      <c r="V20" s="1"/>
      <c r="W20" s="1"/>
      <c r="X20" s="1"/>
      <c r="Y20" s="1"/>
      <c r="Z20" s="1"/>
      <c r="AA20" s="1"/>
      <c r="AB20" s="1"/>
      <c r="AC20" s="1"/>
    </row>
    <row r="21" spans="1:29" s="8" customFormat="1" ht="55.5" customHeight="1">
      <c r="A21" s="38" t="s">
        <v>87</v>
      </c>
      <c r="B21" s="9" t="s">
        <v>145</v>
      </c>
      <c r="C21" s="64" t="str">
        <f t="shared" si="0"/>
        <v>Yes</v>
      </c>
      <c r="D21" s="7" t="s">
        <v>30</v>
      </c>
      <c r="E21" s="71" t="s">
        <v>171</v>
      </c>
      <c r="F21" s="39"/>
      <c r="G21" s="2"/>
      <c r="H21" s="2"/>
      <c r="I21" s="2"/>
      <c r="J21" s="2"/>
      <c r="K21" s="2"/>
      <c r="L21" s="2"/>
      <c r="M21" s="2"/>
      <c r="N21" s="2"/>
      <c r="O21" s="2"/>
      <c r="P21" s="2"/>
      <c r="Q21" s="2"/>
      <c r="R21" s="2"/>
      <c r="S21" s="2"/>
      <c r="T21" s="2"/>
      <c r="U21" s="2"/>
      <c r="V21" s="2"/>
      <c r="W21" s="2"/>
      <c r="X21" s="2"/>
      <c r="Y21" s="2"/>
      <c r="Z21" s="2"/>
      <c r="AA21" s="2"/>
      <c r="AB21" s="2"/>
      <c r="AC21" s="2"/>
    </row>
    <row r="22" spans="1:29" s="8" customFormat="1" ht="56.25" customHeight="1">
      <c r="A22" s="38" t="s">
        <v>87</v>
      </c>
      <c r="B22" s="9" t="s">
        <v>145</v>
      </c>
      <c r="C22" s="64" t="str">
        <f>IF(NOT(ISBLANK(E21)),IF(OR(E21="Yes",E22="Yes"),"Yes","No"),"")</f>
        <v>Yes</v>
      </c>
      <c r="D22" s="7" t="s">
        <v>31</v>
      </c>
      <c r="E22" s="71" t="s">
        <v>171</v>
      </c>
      <c r="F22" s="39"/>
      <c r="G22" s="2"/>
      <c r="H22" s="2"/>
      <c r="I22" s="2"/>
      <c r="J22" s="2"/>
      <c r="K22" s="2"/>
      <c r="L22" s="2"/>
      <c r="M22" s="2"/>
      <c r="N22" s="2"/>
      <c r="O22" s="2"/>
      <c r="P22" s="2"/>
      <c r="Q22" s="2"/>
      <c r="R22" s="2"/>
      <c r="S22" s="2"/>
      <c r="T22" s="2"/>
      <c r="U22" s="2"/>
      <c r="V22" s="2"/>
      <c r="W22" s="2"/>
      <c r="X22" s="2"/>
      <c r="Y22" s="2"/>
      <c r="Z22" s="2"/>
      <c r="AA22" s="2"/>
      <c r="AB22" s="2"/>
      <c r="AC22" s="2"/>
    </row>
    <row r="23" spans="1:29" ht="48" customHeight="1">
      <c r="A23" s="36" t="s">
        <v>88</v>
      </c>
      <c r="B23" s="6" t="s">
        <v>146</v>
      </c>
      <c r="C23" s="64" t="str">
        <f>IF(NOT(ISBLANK(E23)),IF(OR(E23="Yes"),"Yes","No"),"")</f>
        <v>Yes</v>
      </c>
      <c r="D23" s="5" t="s">
        <v>5</v>
      </c>
      <c r="E23" s="71" t="s">
        <v>171</v>
      </c>
      <c r="F23" s="37"/>
      <c r="G23" s="1"/>
      <c r="H23" s="1"/>
      <c r="I23" s="1"/>
      <c r="J23" s="1"/>
      <c r="K23" s="1"/>
      <c r="L23" s="1"/>
      <c r="M23" s="1"/>
      <c r="N23" s="1"/>
      <c r="O23" s="1"/>
      <c r="P23" s="1"/>
      <c r="Q23" s="1"/>
      <c r="R23" s="1"/>
      <c r="S23" s="1"/>
      <c r="T23" s="1"/>
      <c r="U23" s="1"/>
      <c r="V23" s="1"/>
      <c r="W23" s="1"/>
      <c r="X23" s="1"/>
      <c r="Y23" s="1"/>
      <c r="Z23" s="1"/>
      <c r="AA23" s="1"/>
      <c r="AB23" s="1"/>
      <c r="AC23" s="1"/>
    </row>
    <row r="24" spans="1:29" s="8" customFormat="1" ht="48" customHeight="1">
      <c r="A24" s="38" t="s">
        <v>89</v>
      </c>
      <c r="B24" s="9" t="s">
        <v>147</v>
      </c>
      <c r="C24" s="64" t="str">
        <f t="shared" si="0"/>
        <v>Yes</v>
      </c>
      <c r="D24" s="7" t="s">
        <v>32</v>
      </c>
      <c r="E24" s="71" t="s">
        <v>171</v>
      </c>
      <c r="F24" s="39"/>
      <c r="G24" s="2"/>
      <c r="H24" s="2"/>
      <c r="I24" s="2"/>
      <c r="J24" s="2"/>
      <c r="K24" s="2"/>
      <c r="L24" s="2"/>
      <c r="M24" s="2"/>
      <c r="N24" s="2"/>
      <c r="O24" s="2"/>
      <c r="P24" s="2"/>
      <c r="Q24" s="2"/>
      <c r="R24" s="2"/>
      <c r="S24" s="2"/>
      <c r="T24" s="2"/>
      <c r="U24" s="2"/>
      <c r="V24" s="2"/>
      <c r="W24" s="2"/>
      <c r="X24" s="2"/>
      <c r="Y24" s="2"/>
      <c r="Z24" s="2"/>
      <c r="AA24" s="2"/>
      <c r="AB24" s="2"/>
      <c r="AC24" s="2"/>
    </row>
    <row r="25" spans="1:29" s="8" customFormat="1" ht="92.25" customHeight="1">
      <c r="A25" s="38" t="s">
        <v>89</v>
      </c>
      <c r="B25" s="9" t="s">
        <v>147</v>
      </c>
      <c r="C25" s="64" t="str">
        <f>IF(NOT(ISBLANK(E24)),IF(OR(E24="Yes",E25="Yes"),"Yes","No"),"")</f>
        <v>Yes</v>
      </c>
      <c r="D25" s="7" t="s">
        <v>33</v>
      </c>
      <c r="E25" s="71" t="s">
        <v>171</v>
      </c>
      <c r="F25" s="39"/>
      <c r="G25" s="2"/>
      <c r="H25" s="2"/>
      <c r="I25" s="2"/>
      <c r="J25" s="2"/>
      <c r="K25" s="2"/>
      <c r="L25" s="2"/>
      <c r="M25" s="2"/>
      <c r="N25" s="2"/>
      <c r="O25" s="2"/>
      <c r="P25" s="2"/>
      <c r="Q25" s="2"/>
      <c r="R25" s="2"/>
      <c r="S25" s="2"/>
      <c r="T25" s="2"/>
      <c r="U25" s="2"/>
      <c r="V25" s="2"/>
      <c r="W25" s="2"/>
      <c r="X25" s="2"/>
      <c r="Y25" s="2"/>
      <c r="Z25" s="2"/>
      <c r="AA25" s="2"/>
      <c r="AB25" s="2"/>
      <c r="AC25" s="2"/>
    </row>
    <row r="26" spans="1:29" ht="94.5" customHeight="1">
      <c r="A26" s="36" t="s">
        <v>91</v>
      </c>
      <c r="B26" s="6" t="s">
        <v>90</v>
      </c>
      <c r="C26" s="64" t="str">
        <f>IF(NOT(ISBLANK(E26)),IF(OR(E26="Yes"),"Yes","No"),"")</f>
        <v>Yes</v>
      </c>
      <c r="D26" s="5" t="s">
        <v>6</v>
      </c>
      <c r="E26" s="71" t="s">
        <v>171</v>
      </c>
      <c r="F26" s="37"/>
      <c r="G26" s="1"/>
      <c r="H26" s="1"/>
      <c r="I26" s="1"/>
      <c r="J26" s="1"/>
      <c r="K26" s="1"/>
      <c r="L26" s="1"/>
      <c r="M26" s="1"/>
      <c r="N26" s="1"/>
      <c r="O26" s="1"/>
      <c r="P26" s="1"/>
      <c r="Q26" s="1"/>
      <c r="R26" s="1"/>
      <c r="S26" s="1"/>
      <c r="T26" s="1"/>
      <c r="U26" s="1"/>
      <c r="V26" s="1"/>
      <c r="W26" s="1"/>
      <c r="X26" s="1"/>
      <c r="Y26" s="1"/>
      <c r="Z26" s="1"/>
      <c r="AA26" s="1"/>
      <c r="AB26" s="1"/>
      <c r="AC26" s="1"/>
    </row>
    <row r="27" spans="1:29" ht="39.75" customHeight="1">
      <c r="A27" s="36" t="s">
        <v>92</v>
      </c>
      <c r="B27" s="6" t="s">
        <v>148</v>
      </c>
      <c r="C27" s="64" t="str">
        <f>IF(NOT(ISBLANK(E27)),IF(OR(E27="Yes"),"Yes","No"),"")</f>
        <v>Yes</v>
      </c>
      <c r="D27" s="5" t="s">
        <v>7</v>
      </c>
      <c r="E27" s="71" t="s">
        <v>75</v>
      </c>
      <c r="F27" s="37"/>
      <c r="G27" s="1"/>
      <c r="H27" s="1"/>
      <c r="I27" s="1"/>
      <c r="J27" s="1"/>
      <c r="K27" s="1"/>
      <c r="L27" s="1"/>
      <c r="M27" s="1"/>
      <c r="N27" s="1"/>
      <c r="O27" s="1"/>
      <c r="P27" s="1"/>
      <c r="Q27" s="1"/>
      <c r="R27" s="1"/>
      <c r="S27" s="1"/>
      <c r="T27" s="1"/>
      <c r="U27" s="1"/>
      <c r="V27" s="1"/>
      <c r="W27" s="1"/>
      <c r="X27" s="1"/>
      <c r="Y27" s="1"/>
      <c r="Z27" s="1"/>
      <c r="AA27" s="1"/>
      <c r="AB27" s="1"/>
      <c r="AC27" s="1"/>
    </row>
    <row r="28" spans="1:29" ht="49.5" customHeight="1">
      <c r="A28" s="36" t="s">
        <v>94</v>
      </c>
      <c r="B28" s="6" t="s">
        <v>93</v>
      </c>
      <c r="C28" s="64" t="str">
        <f>IF(NOT(ISBLANK(E28)),IF(OR(E28="Yes"),"Yes","No"),"")</f>
        <v>Yes</v>
      </c>
      <c r="D28" s="5" t="s">
        <v>8</v>
      </c>
      <c r="E28" s="71" t="s">
        <v>75</v>
      </c>
      <c r="F28" s="37"/>
      <c r="G28" s="1"/>
      <c r="H28" s="1"/>
      <c r="I28" s="1"/>
      <c r="J28" s="1"/>
      <c r="K28" s="1"/>
      <c r="L28" s="1"/>
      <c r="M28" s="1"/>
      <c r="N28" s="1"/>
      <c r="O28" s="1"/>
      <c r="P28" s="1"/>
      <c r="Q28" s="1"/>
      <c r="R28" s="1"/>
      <c r="S28" s="1"/>
      <c r="T28" s="1"/>
      <c r="U28" s="1"/>
      <c r="V28" s="1"/>
      <c r="W28" s="1"/>
      <c r="X28" s="1"/>
      <c r="Y28" s="1"/>
      <c r="Z28" s="1"/>
      <c r="AA28" s="1"/>
      <c r="AB28" s="1"/>
      <c r="AC28" s="1"/>
    </row>
    <row r="29" spans="1:29" ht="64.5" customHeight="1">
      <c r="A29" s="36" t="s">
        <v>95</v>
      </c>
      <c r="B29" s="6" t="s">
        <v>149</v>
      </c>
      <c r="C29" s="64" t="str">
        <f>IF(NOT(ISBLANK(E29)),IF(OR(E29="Yes"),"Yes","No"),"")</f>
        <v>Yes</v>
      </c>
      <c r="D29" s="5" t="s">
        <v>9</v>
      </c>
      <c r="E29" s="71" t="s">
        <v>171</v>
      </c>
      <c r="F29" s="37"/>
      <c r="G29" s="1"/>
      <c r="H29" s="1"/>
      <c r="I29" s="1"/>
      <c r="J29" s="1"/>
      <c r="K29" s="1"/>
      <c r="L29" s="1"/>
      <c r="M29" s="1"/>
      <c r="N29" s="1"/>
      <c r="O29" s="1"/>
      <c r="P29" s="1"/>
      <c r="Q29" s="1"/>
      <c r="R29" s="1"/>
      <c r="S29" s="1"/>
      <c r="T29" s="1"/>
      <c r="U29" s="1"/>
      <c r="V29" s="1"/>
      <c r="W29" s="1"/>
      <c r="X29" s="1"/>
      <c r="Y29" s="1"/>
      <c r="Z29" s="1"/>
      <c r="AA29" s="1"/>
      <c r="AB29" s="1"/>
      <c r="AC29" s="1"/>
    </row>
    <row r="30" spans="1:29" ht="74.25" customHeight="1">
      <c r="A30" s="36" t="s">
        <v>97</v>
      </c>
      <c r="B30" s="6" t="s">
        <v>96</v>
      </c>
      <c r="C30" s="64" t="str">
        <f t="shared" si="0"/>
        <v>Yes</v>
      </c>
      <c r="D30" s="5" t="s">
        <v>10</v>
      </c>
      <c r="E30" s="71" t="s">
        <v>75</v>
      </c>
      <c r="F30" s="37"/>
      <c r="G30" s="1"/>
      <c r="H30" s="1"/>
      <c r="I30" s="1"/>
      <c r="J30" s="1"/>
      <c r="K30" s="1"/>
      <c r="L30" s="1"/>
      <c r="M30" s="1"/>
      <c r="N30" s="1"/>
      <c r="O30" s="1"/>
      <c r="P30" s="1"/>
      <c r="Q30" s="1"/>
      <c r="R30" s="1"/>
      <c r="S30" s="1"/>
      <c r="T30" s="1"/>
      <c r="U30" s="1"/>
      <c r="V30" s="1"/>
      <c r="W30" s="1"/>
      <c r="X30" s="1"/>
      <c r="Y30" s="1"/>
      <c r="Z30" s="1"/>
      <c r="AA30" s="1"/>
      <c r="AB30" s="1"/>
      <c r="AC30" s="1"/>
    </row>
    <row r="31" spans="1:29" ht="50.25" customHeight="1">
      <c r="A31" s="36" t="s">
        <v>98</v>
      </c>
      <c r="B31" s="6" t="s">
        <v>150</v>
      </c>
      <c r="C31" s="64" t="str">
        <f>IF(NOT(ISBLANK(E31)),IF(OR(E30="Yes",E31="Yes"),"Yes","No"),"")</f>
        <v>Yes</v>
      </c>
      <c r="D31" s="5" t="s">
        <v>11</v>
      </c>
      <c r="E31" s="71" t="s">
        <v>171</v>
      </c>
      <c r="F31" s="37"/>
      <c r="G31" s="1"/>
      <c r="H31" s="1"/>
      <c r="I31" s="1"/>
      <c r="J31" s="1"/>
      <c r="K31" s="1"/>
      <c r="L31" s="1"/>
      <c r="M31" s="1"/>
      <c r="N31" s="1"/>
      <c r="O31" s="1"/>
      <c r="P31" s="1"/>
      <c r="Q31" s="1"/>
      <c r="R31" s="1"/>
      <c r="S31" s="1"/>
      <c r="T31" s="1"/>
      <c r="U31" s="1"/>
      <c r="V31" s="1"/>
      <c r="W31" s="1"/>
      <c r="X31" s="1"/>
      <c r="Y31" s="1"/>
      <c r="Z31" s="1"/>
      <c r="AA31" s="1"/>
      <c r="AB31" s="1"/>
      <c r="AC31" s="1"/>
    </row>
    <row r="32" spans="1:29" s="8" customFormat="1" ht="55.5" customHeight="1">
      <c r="A32" s="38" t="s">
        <v>99</v>
      </c>
      <c r="B32" s="9" t="s">
        <v>151</v>
      </c>
      <c r="C32" s="64" t="str">
        <f t="shared" si="0"/>
        <v>Yes</v>
      </c>
      <c r="D32" s="7" t="s">
        <v>54</v>
      </c>
      <c r="E32" s="71" t="s">
        <v>171</v>
      </c>
      <c r="F32" s="39"/>
      <c r="G32" s="2"/>
      <c r="H32" s="2"/>
      <c r="I32" s="2"/>
      <c r="J32" s="2"/>
      <c r="K32" s="2"/>
      <c r="L32" s="2"/>
      <c r="M32" s="2"/>
      <c r="N32" s="2"/>
      <c r="O32" s="2"/>
      <c r="P32" s="2"/>
      <c r="Q32" s="2"/>
      <c r="R32" s="2"/>
      <c r="S32" s="2"/>
      <c r="T32" s="2"/>
      <c r="U32" s="2"/>
      <c r="V32" s="2"/>
      <c r="W32" s="2"/>
      <c r="X32" s="2"/>
      <c r="Y32" s="2"/>
      <c r="Z32" s="2"/>
      <c r="AA32" s="2"/>
      <c r="AB32" s="2"/>
      <c r="AC32" s="2"/>
    </row>
    <row r="33" spans="1:29" s="8" customFormat="1" ht="22.5" customHeight="1">
      <c r="A33" s="38" t="s">
        <v>99</v>
      </c>
      <c r="B33" s="9" t="s">
        <v>151</v>
      </c>
      <c r="C33" s="64" t="str">
        <f>IF(NOT(ISBLANK(E32)),IF(OR(E32="Yes",E33="Yes"),"Yes","No"),"")</f>
        <v>Yes</v>
      </c>
      <c r="D33" s="7" t="s">
        <v>34</v>
      </c>
      <c r="E33" s="71" t="s">
        <v>171</v>
      </c>
      <c r="F33" s="39"/>
      <c r="G33" s="2"/>
      <c r="H33" s="2"/>
      <c r="I33" s="2"/>
      <c r="J33" s="2"/>
      <c r="K33" s="2"/>
      <c r="L33" s="2"/>
      <c r="M33" s="2"/>
      <c r="N33" s="2"/>
      <c r="O33" s="2"/>
      <c r="P33" s="2"/>
      <c r="Q33" s="2"/>
      <c r="R33" s="2"/>
      <c r="S33" s="2"/>
      <c r="T33" s="2"/>
      <c r="U33" s="2"/>
      <c r="V33" s="2"/>
      <c r="W33" s="2"/>
      <c r="X33" s="2"/>
      <c r="Y33" s="2"/>
      <c r="Z33" s="2"/>
      <c r="AA33" s="2"/>
      <c r="AB33" s="2"/>
      <c r="AC33" s="2"/>
    </row>
    <row r="34" spans="1:29" ht="192" customHeight="1">
      <c r="A34" s="36" t="s">
        <v>100</v>
      </c>
      <c r="B34" s="6" t="s">
        <v>152</v>
      </c>
      <c r="C34" s="64" t="str">
        <f>IF(NOT(ISBLANK(E34)),IF(OR(E34="Yes"),"Yes","No"),"")</f>
        <v>No</v>
      </c>
      <c r="D34" s="5" t="s">
        <v>12</v>
      </c>
      <c r="E34" s="72" t="s">
        <v>76</v>
      </c>
      <c r="F34" s="37" t="s">
        <v>187</v>
      </c>
      <c r="G34" s="1"/>
      <c r="H34" s="1"/>
      <c r="I34" s="1"/>
      <c r="J34" s="1"/>
      <c r="K34" s="1"/>
      <c r="L34" s="1"/>
      <c r="M34" s="1"/>
      <c r="N34" s="1"/>
      <c r="O34" s="1"/>
      <c r="P34" s="1"/>
      <c r="Q34" s="1"/>
      <c r="R34" s="1"/>
      <c r="S34" s="1"/>
      <c r="T34" s="1"/>
      <c r="U34" s="1"/>
      <c r="V34" s="1"/>
      <c r="W34" s="1"/>
      <c r="X34" s="1"/>
      <c r="Y34" s="1"/>
      <c r="Z34" s="1"/>
      <c r="AA34" s="1"/>
      <c r="AB34" s="1"/>
      <c r="AC34" s="1"/>
    </row>
    <row r="35" spans="1:29" s="8" customFormat="1" ht="42" customHeight="1">
      <c r="A35" s="38" t="s">
        <v>101</v>
      </c>
      <c r="B35" s="9" t="s">
        <v>153</v>
      </c>
      <c r="C35" s="64" t="str">
        <f>IF(NOT(ISBLANK(E35)),IF(OR(E35="Yes",E36="Yes", E37="Yes"),"Yes","No"),"")</f>
        <v>Yes</v>
      </c>
      <c r="D35" s="7" t="s">
        <v>169</v>
      </c>
      <c r="E35" s="71" t="s">
        <v>75</v>
      </c>
      <c r="F35" s="39"/>
      <c r="G35" s="2"/>
      <c r="H35" s="2"/>
      <c r="I35" s="2"/>
      <c r="J35" s="2"/>
      <c r="K35" s="2"/>
      <c r="L35" s="2"/>
      <c r="M35" s="2"/>
      <c r="N35" s="2"/>
      <c r="O35" s="2"/>
      <c r="P35" s="2"/>
      <c r="Q35" s="2"/>
      <c r="R35" s="2"/>
      <c r="S35" s="2"/>
      <c r="T35" s="2"/>
      <c r="U35" s="2"/>
      <c r="V35" s="2"/>
      <c r="W35" s="2"/>
      <c r="X35" s="2"/>
      <c r="Y35" s="2"/>
      <c r="Z35" s="2"/>
      <c r="AA35" s="2"/>
      <c r="AB35" s="2"/>
      <c r="AC35" s="2"/>
    </row>
    <row r="36" spans="1:29" s="8" customFormat="1" ht="66" customHeight="1">
      <c r="A36" s="38" t="s">
        <v>101</v>
      </c>
      <c r="B36" s="9" t="s">
        <v>153</v>
      </c>
      <c r="C36" s="64" t="str">
        <f>IF(NOT(ISBLANK(E35)),IF(OR(E35="Yes",E36="Yes",E37="Yes"),"Yes","No"),"")</f>
        <v>Yes</v>
      </c>
      <c r="D36" s="7" t="s">
        <v>36</v>
      </c>
      <c r="E36" s="71" t="s">
        <v>171</v>
      </c>
      <c r="F36" s="39"/>
      <c r="G36" s="2"/>
      <c r="H36" s="2"/>
      <c r="I36" s="2"/>
      <c r="J36" s="2"/>
      <c r="K36" s="2"/>
      <c r="L36" s="2"/>
      <c r="M36" s="2"/>
      <c r="N36" s="2"/>
      <c r="O36" s="2"/>
      <c r="P36" s="2"/>
      <c r="Q36" s="2"/>
      <c r="R36" s="2"/>
      <c r="S36" s="2"/>
      <c r="T36" s="2"/>
      <c r="U36" s="2"/>
      <c r="V36" s="2"/>
      <c r="W36" s="2"/>
      <c r="X36" s="2"/>
      <c r="Y36" s="2"/>
      <c r="Z36" s="2"/>
      <c r="AA36" s="2"/>
      <c r="AB36" s="2"/>
      <c r="AC36" s="2"/>
    </row>
    <row r="37" spans="1:29" s="8" customFormat="1" ht="41.25" customHeight="1">
      <c r="A37" s="38" t="s">
        <v>101</v>
      </c>
      <c r="B37" s="9" t="s">
        <v>153</v>
      </c>
      <c r="C37" s="64" t="str">
        <f>IF(NOT(ISBLANK(E35)),IF(OR(E35="Yes",E36="Yes",E37="Yes",),"Yes","No"),"")</f>
        <v>Yes</v>
      </c>
      <c r="D37" s="7" t="s">
        <v>35</v>
      </c>
      <c r="E37" s="71" t="s">
        <v>171</v>
      </c>
      <c r="F37" s="39"/>
      <c r="G37" s="2"/>
      <c r="H37" s="2"/>
      <c r="I37" s="2"/>
      <c r="J37" s="2"/>
      <c r="K37" s="2"/>
      <c r="L37" s="2"/>
      <c r="M37" s="2"/>
      <c r="N37" s="2"/>
      <c r="O37" s="2"/>
      <c r="P37" s="2"/>
      <c r="Q37" s="2"/>
      <c r="R37" s="2"/>
      <c r="S37" s="2"/>
      <c r="T37" s="2"/>
      <c r="U37" s="2"/>
      <c r="V37" s="2"/>
      <c r="W37" s="2"/>
      <c r="X37" s="2"/>
      <c r="Y37" s="2"/>
      <c r="Z37" s="2"/>
      <c r="AA37" s="2"/>
      <c r="AB37" s="2"/>
      <c r="AC37" s="2"/>
    </row>
    <row r="38" spans="1:29" ht="44.25" customHeight="1">
      <c r="A38" s="36" t="s">
        <v>102</v>
      </c>
      <c r="B38" s="6" t="s">
        <v>154</v>
      </c>
      <c r="C38" s="64" t="str">
        <f t="shared" ref="C38:C43" si="1">IF(NOT(ISBLANK(E38)),IF(OR(E38="Yes"),"Yes","No"),"")</f>
        <v>Yes</v>
      </c>
      <c r="D38" s="5" t="s">
        <v>13</v>
      </c>
      <c r="E38" s="71" t="s">
        <v>171</v>
      </c>
      <c r="F38" s="37"/>
      <c r="G38" s="1"/>
      <c r="H38" s="1"/>
      <c r="I38" s="1"/>
      <c r="J38" s="1"/>
      <c r="K38" s="1"/>
      <c r="L38" s="1"/>
      <c r="M38" s="1"/>
      <c r="N38" s="1"/>
      <c r="O38" s="1"/>
      <c r="P38" s="1"/>
      <c r="Q38" s="1"/>
      <c r="R38" s="1"/>
      <c r="S38" s="1"/>
      <c r="T38" s="1"/>
      <c r="U38" s="1"/>
      <c r="V38" s="1"/>
      <c r="W38" s="1"/>
      <c r="X38" s="1"/>
      <c r="Y38" s="1"/>
      <c r="Z38" s="1"/>
      <c r="AA38" s="1"/>
      <c r="AB38" s="1"/>
      <c r="AC38" s="1"/>
    </row>
    <row r="39" spans="1:29" ht="54" customHeight="1">
      <c r="A39" s="36" t="s">
        <v>103</v>
      </c>
      <c r="B39" s="6" t="s">
        <v>155</v>
      </c>
      <c r="C39" s="64" t="str">
        <f t="shared" si="1"/>
        <v>No</v>
      </c>
      <c r="D39" s="5" t="s">
        <v>14</v>
      </c>
      <c r="E39" s="74" t="s">
        <v>172</v>
      </c>
      <c r="F39" s="37" t="s">
        <v>183</v>
      </c>
      <c r="G39" s="1"/>
      <c r="H39" s="1"/>
      <c r="I39" s="1"/>
      <c r="J39" s="1"/>
      <c r="K39" s="1"/>
      <c r="L39" s="1"/>
      <c r="M39" s="1"/>
      <c r="N39" s="1"/>
      <c r="O39" s="1"/>
      <c r="P39" s="1"/>
      <c r="Q39" s="1"/>
      <c r="R39" s="1"/>
      <c r="S39" s="1"/>
      <c r="T39" s="1"/>
      <c r="U39" s="1"/>
      <c r="V39" s="1"/>
      <c r="W39" s="1"/>
      <c r="X39" s="1"/>
      <c r="Y39" s="1"/>
      <c r="Z39" s="1"/>
      <c r="AA39" s="1"/>
      <c r="AB39" s="1"/>
      <c r="AC39" s="1"/>
    </row>
    <row r="40" spans="1:29" ht="39" customHeight="1">
      <c r="A40" s="36" t="s">
        <v>104</v>
      </c>
      <c r="B40" s="6" t="s">
        <v>156</v>
      </c>
      <c r="C40" s="64" t="str">
        <f t="shared" si="1"/>
        <v>Yes</v>
      </c>
      <c r="D40" s="5" t="s">
        <v>15</v>
      </c>
      <c r="E40" s="71" t="s">
        <v>171</v>
      </c>
      <c r="F40" s="37"/>
      <c r="G40" s="1"/>
      <c r="H40" s="1"/>
      <c r="I40" s="1"/>
      <c r="J40" s="1"/>
      <c r="K40" s="1"/>
      <c r="L40" s="1"/>
      <c r="M40" s="1"/>
      <c r="N40" s="1"/>
      <c r="O40" s="1"/>
      <c r="P40" s="1"/>
      <c r="Q40" s="1"/>
      <c r="R40" s="1"/>
      <c r="S40" s="1"/>
      <c r="T40" s="1"/>
      <c r="U40" s="1"/>
      <c r="V40" s="1"/>
      <c r="W40" s="1"/>
      <c r="X40" s="1"/>
      <c r="Y40" s="1"/>
      <c r="Z40" s="1"/>
      <c r="AA40" s="1"/>
      <c r="AB40" s="1"/>
      <c r="AC40" s="1"/>
    </row>
    <row r="41" spans="1:29" ht="49.5" customHeight="1">
      <c r="A41" s="36" t="s">
        <v>106</v>
      </c>
      <c r="B41" s="6" t="s">
        <v>105</v>
      </c>
      <c r="C41" s="64" t="str">
        <f t="shared" si="1"/>
        <v>No</v>
      </c>
      <c r="D41" s="5" t="s">
        <v>16</v>
      </c>
      <c r="E41" s="72" t="s">
        <v>76</v>
      </c>
      <c r="F41" s="37" t="s">
        <v>176</v>
      </c>
      <c r="G41" s="1"/>
      <c r="H41" s="1"/>
      <c r="I41" s="1"/>
      <c r="J41" s="1"/>
      <c r="K41" s="1"/>
      <c r="L41" s="1"/>
      <c r="M41" s="1"/>
      <c r="N41" s="1"/>
      <c r="O41" s="1"/>
      <c r="P41" s="1"/>
      <c r="Q41" s="1"/>
      <c r="R41" s="1"/>
      <c r="S41" s="1"/>
      <c r="T41" s="1"/>
      <c r="U41" s="1"/>
      <c r="V41" s="1"/>
      <c r="W41" s="1"/>
      <c r="X41" s="1"/>
      <c r="Y41" s="1"/>
      <c r="Z41" s="1"/>
      <c r="AA41" s="1"/>
      <c r="AB41" s="1"/>
      <c r="AC41" s="1"/>
    </row>
    <row r="42" spans="1:29" ht="97.5" customHeight="1">
      <c r="A42" s="36" t="s">
        <v>108</v>
      </c>
      <c r="B42" s="6" t="s">
        <v>107</v>
      </c>
      <c r="C42" s="64" t="str">
        <f t="shared" si="1"/>
        <v>Yes</v>
      </c>
      <c r="D42" s="5" t="s">
        <v>17</v>
      </c>
      <c r="E42" s="71" t="s">
        <v>171</v>
      </c>
      <c r="F42" s="37"/>
      <c r="G42" s="1"/>
      <c r="H42" s="1"/>
      <c r="I42" s="1"/>
      <c r="J42" s="1"/>
      <c r="K42" s="1"/>
      <c r="L42" s="1"/>
      <c r="M42" s="1"/>
      <c r="N42" s="1"/>
      <c r="O42" s="1"/>
      <c r="P42" s="1"/>
      <c r="Q42" s="1"/>
      <c r="R42" s="1"/>
      <c r="S42" s="1"/>
      <c r="T42" s="1"/>
      <c r="U42" s="1"/>
      <c r="V42" s="1"/>
      <c r="W42" s="1"/>
      <c r="X42" s="1"/>
      <c r="Y42" s="1"/>
      <c r="Z42" s="1"/>
      <c r="AA42" s="1"/>
      <c r="AB42" s="1"/>
      <c r="AC42" s="1"/>
    </row>
    <row r="43" spans="1:29" ht="54" customHeight="1">
      <c r="A43" s="36" t="s">
        <v>109</v>
      </c>
      <c r="B43" s="6" t="s">
        <v>157</v>
      </c>
      <c r="C43" s="64" t="str">
        <f t="shared" si="1"/>
        <v>Yes</v>
      </c>
      <c r="D43" s="5" t="s">
        <v>18</v>
      </c>
      <c r="E43" s="71" t="s">
        <v>171</v>
      </c>
      <c r="F43" s="37"/>
      <c r="G43" s="1"/>
      <c r="H43" s="1"/>
      <c r="I43" s="1"/>
      <c r="J43" s="1"/>
      <c r="K43" s="1"/>
      <c r="L43" s="1"/>
      <c r="M43" s="1"/>
      <c r="N43" s="1"/>
      <c r="O43" s="1"/>
      <c r="P43" s="1"/>
      <c r="Q43" s="1"/>
      <c r="R43" s="1"/>
      <c r="S43" s="1"/>
      <c r="T43" s="1"/>
      <c r="U43" s="1"/>
      <c r="V43" s="1"/>
      <c r="W43" s="1"/>
      <c r="X43" s="1"/>
      <c r="Y43" s="1"/>
      <c r="Z43" s="1"/>
      <c r="AA43" s="1"/>
      <c r="AB43" s="1"/>
      <c r="AC43" s="1"/>
    </row>
    <row r="44" spans="1:29" s="8" customFormat="1" ht="78" customHeight="1">
      <c r="A44" s="38" t="s">
        <v>110</v>
      </c>
      <c r="B44" s="9" t="s">
        <v>158</v>
      </c>
      <c r="C44" s="64" t="str">
        <f>IF(NOT(ISBLANK(E44)),IF(OR(E44="Yes",E45="Yes",E46="Yes",E47="Yes"),"Yes","No"),"")</f>
        <v>Yes</v>
      </c>
      <c r="D44" s="7" t="s">
        <v>55</v>
      </c>
      <c r="E44" s="71" t="s">
        <v>171</v>
      </c>
      <c r="F44" s="39"/>
      <c r="G44" s="2"/>
      <c r="H44" s="2"/>
      <c r="I44" s="2"/>
      <c r="J44" s="2"/>
      <c r="K44" s="2"/>
      <c r="L44" s="2"/>
      <c r="M44" s="2"/>
      <c r="N44" s="2"/>
      <c r="O44" s="2"/>
      <c r="P44" s="2"/>
      <c r="Q44" s="2"/>
      <c r="R44" s="2"/>
      <c r="S44" s="2"/>
      <c r="T44" s="2"/>
      <c r="U44" s="2"/>
      <c r="V44" s="2"/>
      <c r="W44" s="2"/>
      <c r="X44" s="2"/>
      <c r="Y44" s="2"/>
      <c r="Z44" s="2"/>
      <c r="AA44" s="2"/>
      <c r="AB44" s="2"/>
      <c r="AC44" s="2"/>
    </row>
    <row r="45" spans="1:29" s="8" customFormat="1" ht="57.75" customHeight="1">
      <c r="A45" s="38" t="s">
        <v>110</v>
      </c>
      <c r="B45" s="9" t="s">
        <v>158</v>
      </c>
      <c r="C45" s="64" t="str">
        <f>IF(NOT(ISBLANK(E44)),IF(OR(E44="Yes",E45="Yes",E46="Yes",E47="Yes"),"Yes","No"),"")</f>
        <v>Yes</v>
      </c>
      <c r="D45" s="7" t="s">
        <v>39</v>
      </c>
      <c r="E45" s="71" t="s">
        <v>75</v>
      </c>
      <c r="F45" s="39"/>
      <c r="G45" s="2"/>
      <c r="H45" s="2"/>
      <c r="I45" s="2"/>
      <c r="J45" s="2"/>
      <c r="K45" s="2"/>
      <c r="L45" s="2"/>
      <c r="M45" s="2"/>
      <c r="N45" s="2"/>
      <c r="O45" s="2"/>
      <c r="P45" s="2"/>
      <c r="Q45" s="2"/>
      <c r="R45" s="2"/>
      <c r="S45" s="2"/>
      <c r="T45" s="2"/>
      <c r="U45" s="2"/>
      <c r="V45" s="2"/>
      <c r="W45" s="2"/>
      <c r="X45" s="2"/>
      <c r="Y45" s="2"/>
      <c r="Z45" s="2"/>
      <c r="AA45" s="2"/>
      <c r="AB45" s="2"/>
      <c r="AC45" s="2"/>
    </row>
    <row r="46" spans="1:29" s="8" customFormat="1" ht="96.75" customHeight="1">
      <c r="A46" s="38" t="s">
        <v>110</v>
      </c>
      <c r="B46" s="9" t="s">
        <v>158</v>
      </c>
      <c r="C46" s="64" t="str">
        <f>IF(NOT(ISBLANK(E44)),IF(OR(E44="Yes",E45="Yes",E46="Yes",E47="Yes"),"Yes","No"),"")</f>
        <v>Yes</v>
      </c>
      <c r="D46" s="7" t="s">
        <v>38</v>
      </c>
      <c r="E46" s="71" t="s">
        <v>75</v>
      </c>
      <c r="F46" s="39"/>
      <c r="G46" s="2"/>
      <c r="H46" s="2"/>
      <c r="I46" s="2"/>
      <c r="J46" s="2"/>
      <c r="K46" s="2"/>
      <c r="L46" s="2"/>
      <c r="M46" s="2"/>
      <c r="N46" s="2"/>
      <c r="O46" s="2"/>
      <c r="P46" s="2"/>
      <c r="Q46" s="2"/>
      <c r="R46" s="2"/>
      <c r="S46" s="2"/>
      <c r="T46" s="2"/>
      <c r="U46" s="2"/>
      <c r="V46" s="2"/>
      <c r="W46" s="2"/>
      <c r="X46" s="2"/>
      <c r="Y46" s="2"/>
      <c r="Z46" s="2"/>
      <c r="AA46" s="2"/>
      <c r="AB46" s="2"/>
      <c r="AC46" s="2"/>
    </row>
    <row r="47" spans="1:29" s="8" customFormat="1" ht="63" customHeight="1">
      <c r="A47" s="38" t="s">
        <v>110</v>
      </c>
      <c r="B47" s="9" t="s">
        <v>158</v>
      </c>
      <c r="C47" s="64" t="str">
        <f>IF(NOT(ISBLANK(E44)),IF(OR(E44="Yes",E45="Yes",E46="Yes",E47="Yes"),"Yes","No"),"")</f>
        <v>Yes</v>
      </c>
      <c r="D47" s="7" t="s">
        <v>37</v>
      </c>
      <c r="E47" s="71" t="s">
        <v>171</v>
      </c>
      <c r="F47" s="39"/>
      <c r="G47" s="2"/>
      <c r="H47" s="2"/>
      <c r="I47" s="2"/>
      <c r="J47" s="2"/>
      <c r="K47" s="2"/>
      <c r="L47" s="2"/>
      <c r="M47" s="2"/>
      <c r="N47" s="2"/>
      <c r="O47" s="2"/>
      <c r="P47" s="2"/>
      <c r="Q47" s="2"/>
      <c r="R47" s="2"/>
      <c r="S47" s="2"/>
      <c r="T47" s="2"/>
      <c r="U47" s="2"/>
      <c r="V47" s="2"/>
      <c r="W47" s="2"/>
      <c r="X47" s="2"/>
      <c r="Y47" s="2"/>
      <c r="Z47" s="2"/>
      <c r="AA47" s="2"/>
      <c r="AB47" s="2"/>
      <c r="AC47" s="2"/>
    </row>
    <row r="48" spans="1:29" ht="48.75" customHeight="1">
      <c r="A48" s="36" t="s">
        <v>112</v>
      </c>
      <c r="B48" s="6" t="s">
        <v>111</v>
      </c>
      <c r="C48" s="64" t="str">
        <f>IF(NOT(ISBLANK(E48)),IF(OR(E48="Yes"),"Yes","No"),"")</f>
        <v>Yes</v>
      </c>
      <c r="D48" s="5" t="s">
        <v>19</v>
      </c>
      <c r="E48" s="71" t="s">
        <v>171</v>
      </c>
      <c r="F48" s="37"/>
      <c r="G48" s="1"/>
      <c r="H48" s="1"/>
      <c r="I48" s="1"/>
      <c r="J48" s="1"/>
      <c r="K48" s="1"/>
      <c r="L48" s="1"/>
      <c r="M48" s="1"/>
      <c r="N48" s="1"/>
      <c r="O48" s="1"/>
      <c r="P48" s="1"/>
      <c r="Q48" s="1"/>
      <c r="R48" s="1"/>
      <c r="S48" s="1"/>
      <c r="T48" s="1"/>
      <c r="U48" s="1"/>
      <c r="V48" s="1"/>
      <c r="W48" s="1"/>
      <c r="X48" s="1"/>
      <c r="Y48" s="1"/>
      <c r="Z48" s="1"/>
      <c r="AA48" s="1"/>
      <c r="AB48" s="1"/>
      <c r="AC48" s="1"/>
    </row>
    <row r="49" spans="1:29" ht="39" customHeight="1">
      <c r="A49" s="36" t="s">
        <v>113</v>
      </c>
      <c r="B49" s="6" t="s">
        <v>159</v>
      </c>
      <c r="C49" s="64" t="str">
        <f>IF(NOT(ISBLANK(E49)),IF(OR(E49="Yes"),"Yes","No"),"")</f>
        <v>Yes</v>
      </c>
      <c r="D49" s="5" t="s">
        <v>20</v>
      </c>
      <c r="E49" s="71" t="s">
        <v>171</v>
      </c>
      <c r="F49" s="37"/>
      <c r="G49" s="1"/>
      <c r="H49" s="1"/>
      <c r="I49" s="1"/>
      <c r="J49" s="1"/>
      <c r="K49" s="1"/>
      <c r="L49" s="1"/>
      <c r="M49" s="1"/>
      <c r="N49" s="1"/>
      <c r="O49" s="1"/>
      <c r="P49" s="1"/>
      <c r="Q49" s="1"/>
      <c r="R49" s="1"/>
      <c r="S49" s="1"/>
      <c r="T49" s="1"/>
      <c r="U49" s="1"/>
      <c r="V49" s="1"/>
      <c r="W49" s="1"/>
      <c r="X49" s="1"/>
      <c r="Y49" s="1"/>
      <c r="Z49" s="1"/>
      <c r="AA49" s="1"/>
      <c r="AB49" s="1"/>
      <c r="AC49" s="1"/>
    </row>
    <row r="50" spans="1:29" ht="100.5" customHeight="1">
      <c r="A50" s="36" t="s">
        <v>114</v>
      </c>
      <c r="B50" s="6" t="s">
        <v>160</v>
      </c>
      <c r="C50" s="64" t="str">
        <f>IF(NOT(ISBLANK(E50)),IF(OR(E50="Yes"),"Yes","No"),"")</f>
        <v>Yes</v>
      </c>
      <c r="D50" s="5" t="s">
        <v>21</v>
      </c>
      <c r="E50" s="71" t="s">
        <v>75</v>
      </c>
      <c r="F50" s="37"/>
      <c r="G50" s="1"/>
      <c r="H50" s="1"/>
      <c r="I50" s="1"/>
      <c r="J50" s="1"/>
      <c r="K50" s="1"/>
      <c r="L50" s="1"/>
      <c r="M50" s="1"/>
      <c r="N50" s="1"/>
      <c r="O50" s="1"/>
      <c r="P50" s="1"/>
      <c r="Q50" s="1"/>
      <c r="R50" s="1"/>
      <c r="S50" s="1"/>
      <c r="T50" s="1"/>
      <c r="U50" s="1"/>
      <c r="V50" s="1"/>
      <c r="W50" s="1"/>
      <c r="X50" s="1"/>
      <c r="Y50" s="1"/>
      <c r="Z50" s="1"/>
      <c r="AA50" s="1"/>
      <c r="AB50" s="1"/>
      <c r="AC50" s="1"/>
    </row>
    <row r="51" spans="1:29" s="8" customFormat="1" ht="51" customHeight="1">
      <c r="A51" s="38" t="s">
        <v>115</v>
      </c>
      <c r="B51" s="9" t="s">
        <v>161</v>
      </c>
      <c r="C51" s="64" t="str">
        <f t="shared" si="0"/>
        <v>Yes</v>
      </c>
      <c r="D51" s="7" t="s">
        <v>40</v>
      </c>
      <c r="E51" s="71" t="s">
        <v>171</v>
      </c>
      <c r="F51" s="39"/>
      <c r="G51" s="2"/>
      <c r="H51" s="2"/>
      <c r="I51" s="2"/>
      <c r="J51" s="2"/>
      <c r="K51" s="2"/>
      <c r="L51" s="2"/>
      <c r="M51" s="2"/>
      <c r="N51" s="2"/>
      <c r="O51" s="2"/>
      <c r="P51" s="2"/>
      <c r="Q51" s="2"/>
      <c r="R51" s="2"/>
      <c r="S51" s="2"/>
      <c r="T51" s="2"/>
      <c r="U51" s="2"/>
      <c r="V51" s="2"/>
      <c r="W51" s="2"/>
      <c r="X51" s="2"/>
      <c r="Y51" s="2"/>
      <c r="Z51" s="2"/>
      <c r="AA51" s="2"/>
      <c r="AB51" s="2"/>
      <c r="AC51" s="2"/>
    </row>
    <row r="52" spans="1:29" s="8" customFormat="1" ht="23.25" customHeight="1">
      <c r="A52" s="38" t="s">
        <v>115</v>
      </c>
      <c r="B52" s="9" t="s">
        <v>161</v>
      </c>
      <c r="C52" s="64" t="str">
        <f>IF(NOT(ISBLANK(E52)),IF(OR(E51="Yes",E52="Yes"),"Yes","No"),"")</f>
        <v>Yes</v>
      </c>
      <c r="D52" s="7" t="s">
        <v>41</v>
      </c>
      <c r="E52" s="71" t="s">
        <v>171</v>
      </c>
      <c r="F52" s="39"/>
      <c r="G52" s="2"/>
      <c r="H52" s="2"/>
      <c r="I52" s="2"/>
      <c r="J52" s="2"/>
      <c r="K52" s="2"/>
      <c r="L52" s="2"/>
      <c r="M52" s="2"/>
      <c r="N52" s="2"/>
      <c r="O52" s="2"/>
      <c r="P52" s="2"/>
      <c r="Q52" s="2"/>
      <c r="R52" s="2"/>
      <c r="S52" s="2"/>
      <c r="T52" s="2"/>
      <c r="U52" s="2"/>
      <c r="V52" s="2"/>
      <c r="W52" s="2"/>
      <c r="X52" s="2"/>
      <c r="Y52" s="2"/>
      <c r="Z52" s="2"/>
      <c r="AA52" s="2"/>
      <c r="AB52" s="2"/>
      <c r="AC52" s="2"/>
    </row>
    <row r="53" spans="1:29" s="8" customFormat="1" ht="54.75" customHeight="1">
      <c r="A53" s="38" t="s">
        <v>116</v>
      </c>
      <c r="B53" s="9" t="s">
        <v>162</v>
      </c>
      <c r="C53" s="64" t="str">
        <f>IF(NOT(ISBLANK(E53)),IF(OR(E53="Yes",E54="Yes",E55="yes"),"Yes","No"),"")</f>
        <v>Yes</v>
      </c>
      <c r="D53" s="7" t="s">
        <v>56</v>
      </c>
      <c r="E53" s="71" t="s">
        <v>171</v>
      </c>
      <c r="F53" s="39"/>
      <c r="G53" s="2"/>
      <c r="H53" s="2"/>
      <c r="I53" s="2"/>
      <c r="J53" s="2"/>
      <c r="K53" s="2"/>
      <c r="L53" s="2"/>
      <c r="M53" s="2"/>
      <c r="N53" s="2"/>
      <c r="O53" s="2"/>
      <c r="P53" s="2"/>
      <c r="Q53" s="2"/>
      <c r="R53" s="2"/>
      <c r="S53" s="2"/>
      <c r="T53" s="2"/>
      <c r="U53" s="2"/>
      <c r="V53" s="2"/>
      <c r="W53" s="2"/>
      <c r="X53" s="2"/>
      <c r="Y53" s="2"/>
      <c r="Z53" s="2"/>
      <c r="AA53" s="2"/>
      <c r="AB53" s="2"/>
      <c r="AC53" s="2"/>
    </row>
    <row r="54" spans="1:29" s="8" customFormat="1" ht="56.25" customHeight="1">
      <c r="A54" s="38" t="s">
        <v>116</v>
      </c>
      <c r="B54" s="9" t="s">
        <v>162</v>
      </c>
      <c r="C54" s="64" t="str">
        <f>IF(NOT(ISBLANK(E53)),IF(OR(E53="Yes",E54="Yes",E55="yes"),"Yes","No"),"")</f>
        <v>Yes</v>
      </c>
      <c r="D54" s="7" t="s">
        <v>43</v>
      </c>
      <c r="E54" s="71" t="s">
        <v>171</v>
      </c>
      <c r="F54" s="39"/>
      <c r="G54" s="2"/>
      <c r="H54" s="2"/>
      <c r="I54" s="2"/>
      <c r="J54" s="2"/>
      <c r="K54" s="2"/>
      <c r="L54" s="2"/>
      <c r="M54" s="2"/>
      <c r="N54" s="2"/>
      <c r="O54" s="2"/>
      <c r="P54" s="2"/>
      <c r="Q54" s="2"/>
      <c r="R54" s="2"/>
      <c r="S54" s="2"/>
      <c r="T54" s="2"/>
      <c r="U54" s="2"/>
      <c r="V54" s="2"/>
      <c r="W54" s="2"/>
      <c r="X54" s="2"/>
      <c r="Y54" s="2"/>
      <c r="Z54" s="2"/>
      <c r="AA54" s="2"/>
      <c r="AB54" s="2"/>
      <c r="AC54" s="2"/>
    </row>
    <row r="55" spans="1:29" s="8" customFormat="1" ht="50.25" customHeight="1">
      <c r="A55" s="38" t="s">
        <v>116</v>
      </c>
      <c r="B55" s="9" t="s">
        <v>162</v>
      </c>
      <c r="C55" s="64" t="str">
        <f>IF(NOT(ISBLANK(E53)),IF(OR(E53="Yes",E54="Yes",E55="yes"),"Yes","No"),"")</f>
        <v>Yes</v>
      </c>
      <c r="D55" s="7" t="s">
        <v>42</v>
      </c>
      <c r="E55" s="71" t="s">
        <v>171</v>
      </c>
      <c r="F55" s="39"/>
      <c r="G55" s="2"/>
      <c r="H55" s="2"/>
      <c r="I55" s="2"/>
      <c r="J55" s="2"/>
      <c r="K55" s="2"/>
      <c r="L55" s="2"/>
      <c r="M55" s="2"/>
      <c r="N55" s="2"/>
      <c r="O55" s="2"/>
      <c r="P55" s="2"/>
      <c r="Q55" s="2"/>
      <c r="R55" s="2"/>
      <c r="S55" s="2"/>
      <c r="T55" s="2"/>
      <c r="U55" s="2"/>
      <c r="V55" s="2"/>
      <c r="W55" s="2"/>
      <c r="X55" s="2"/>
      <c r="Y55" s="2"/>
      <c r="Z55" s="2"/>
      <c r="AA55" s="2"/>
      <c r="AB55" s="2"/>
      <c r="AC55" s="2"/>
    </row>
    <row r="56" spans="1:29" s="8" customFormat="1" ht="71.25" customHeight="1">
      <c r="A56" s="38" t="s">
        <v>130</v>
      </c>
      <c r="B56" s="9" t="s">
        <v>131</v>
      </c>
      <c r="C56" s="64" t="str">
        <f>IF(NOT(ISBLANK(E56)),IF(OR(E56="Yes"),"Yes","No"),"")</f>
        <v>Yes</v>
      </c>
      <c r="D56" s="7" t="s">
        <v>22</v>
      </c>
      <c r="E56" s="71" t="s">
        <v>171</v>
      </c>
      <c r="F56" s="39"/>
      <c r="G56" s="2"/>
      <c r="H56" s="2"/>
      <c r="I56" s="2"/>
      <c r="J56" s="2"/>
      <c r="K56" s="2"/>
      <c r="L56" s="2"/>
      <c r="M56" s="2"/>
      <c r="N56" s="2"/>
      <c r="O56" s="2"/>
      <c r="P56" s="2"/>
      <c r="Q56" s="2"/>
      <c r="R56" s="2"/>
      <c r="S56" s="2"/>
      <c r="T56" s="2"/>
      <c r="U56" s="2"/>
      <c r="V56" s="2"/>
      <c r="W56" s="2"/>
      <c r="X56" s="2"/>
      <c r="Y56" s="2"/>
      <c r="Z56" s="2"/>
      <c r="AA56" s="2"/>
      <c r="AB56" s="2"/>
      <c r="AC56" s="2"/>
    </row>
    <row r="57" spans="1:29" ht="50.25" customHeight="1">
      <c r="A57" s="36" t="s">
        <v>117</v>
      </c>
      <c r="B57" s="6" t="s">
        <v>163</v>
      </c>
      <c r="C57" s="64" t="str">
        <f>IF(NOT(ISBLANK(E57)),IF(OR(E57="Yes"),"Yes","No"),"")</f>
        <v>No</v>
      </c>
      <c r="D57" s="5" t="s">
        <v>23</v>
      </c>
      <c r="E57" s="74" t="s">
        <v>172</v>
      </c>
      <c r="F57" s="37" t="s">
        <v>184</v>
      </c>
      <c r="G57" s="1"/>
      <c r="H57" s="1"/>
      <c r="I57" s="1"/>
      <c r="J57" s="1"/>
      <c r="K57" s="1"/>
      <c r="L57" s="1"/>
      <c r="M57" s="1"/>
      <c r="N57" s="1"/>
      <c r="O57" s="1"/>
      <c r="P57" s="1"/>
      <c r="Q57" s="1"/>
      <c r="R57" s="1"/>
      <c r="S57" s="1"/>
      <c r="T57" s="1"/>
      <c r="U57" s="1"/>
      <c r="V57" s="1"/>
      <c r="W57" s="1"/>
      <c r="X57" s="1"/>
      <c r="Y57" s="1"/>
      <c r="Z57" s="1"/>
      <c r="AA57" s="1"/>
      <c r="AB57" s="1"/>
      <c r="AC57" s="1"/>
    </row>
    <row r="58" spans="1:29" s="8" customFormat="1" ht="45" customHeight="1">
      <c r="A58" s="38" t="s">
        <v>118</v>
      </c>
      <c r="B58" s="9" t="s">
        <v>164</v>
      </c>
      <c r="C58" s="65" t="s">
        <v>76</v>
      </c>
      <c r="D58" s="7" t="s">
        <v>58</v>
      </c>
      <c r="E58" s="73" t="s">
        <v>172</v>
      </c>
      <c r="F58" s="39" t="s">
        <v>182</v>
      </c>
      <c r="G58" s="2"/>
      <c r="H58" s="2"/>
      <c r="I58" s="2"/>
      <c r="J58" s="2"/>
      <c r="K58" s="2"/>
      <c r="L58" s="2"/>
      <c r="M58" s="2"/>
      <c r="N58" s="2"/>
      <c r="O58" s="2"/>
      <c r="P58" s="2"/>
      <c r="Q58" s="2"/>
      <c r="R58" s="2"/>
      <c r="S58" s="2"/>
      <c r="T58" s="2"/>
      <c r="U58" s="2"/>
      <c r="V58" s="2"/>
      <c r="W58" s="2"/>
      <c r="X58" s="2"/>
      <c r="Y58" s="2"/>
      <c r="Z58" s="2"/>
      <c r="AA58" s="2"/>
      <c r="AB58" s="2"/>
      <c r="AC58" s="2"/>
    </row>
    <row r="59" spans="1:29" s="8" customFormat="1" ht="39.75" customHeight="1">
      <c r="A59" s="38" t="s">
        <v>118</v>
      </c>
      <c r="B59" s="9" t="s">
        <v>164</v>
      </c>
      <c r="C59" s="65" t="str">
        <f>IF(NOT(ISBLANK(E58)),IF(OR(E58="Yes",E59="Yes",E60="Yes",E61="Yes",E62="Yes",E63="Yes",E64="Yes",E65="Yes",E66="Yes",E67="Yes",E68="Yes",E69="Yes",E70="Yes",E71="Yes",E72="Yes",E73="Yes"),"Yes","No"),"")</f>
        <v>Yes</v>
      </c>
      <c r="D59" s="7" t="s">
        <v>59</v>
      </c>
      <c r="E59" s="71" t="s">
        <v>75</v>
      </c>
      <c r="F59" s="39"/>
      <c r="G59" s="2"/>
      <c r="H59" s="2"/>
      <c r="I59" s="2"/>
      <c r="J59" s="2"/>
      <c r="K59" s="2"/>
      <c r="L59" s="2"/>
      <c r="M59" s="2"/>
      <c r="N59" s="2"/>
      <c r="O59" s="2"/>
      <c r="P59" s="2"/>
      <c r="Q59" s="2"/>
      <c r="R59" s="2"/>
      <c r="S59" s="2"/>
      <c r="T59" s="2"/>
      <c r="U59" s="2"/>
      <c r="V59" s="2"/>
      <c r="W59" s="2"/>
      <c r="X59" s="2"/>
      <c r="Y59" s="2"/>
      <c r="Z59" s="2"/>
      <c r="AA59" s="2"/>
      <c r="AB59" s="2"/>
      <c r="AC59" s="2"/>
    </row>
    <row r="60" spans="1:29" s="8" customFormat="1" ht="42" customHeight="1">
      <c r="A60" s="38" t="s">
        <v>118</v>
      </c>
      <c r="B60" s="9" t="s">
        <v>164</v>
      </c>
      <c r="C60" s="65" t="s">
        <v>76</v>
      </c>
      <c r="D60" s="7" t="s">
        <v>60</v>
      </c>
      <c r="E60" s="73" t="s">
        <v>172</v>
      </c>
      <c r="F60" s="39" t="s">
        <v>182</v>
      </c>
      <c r="G60" s="2"/>
      <c r="H60" s="2"/>
      <c r="I60" s="2"/>
      <c r="J60" s="2"/>
      <c r="K60" s="2"/>
      <c r="L60" s="2"/>
      <c r="M60" s="2"/>
      <c r="N60" s="2"/>
      <c r="O60" s="2"/>
      <c r="P60" s="2"/>
      <c r="Q60" s="2"/>
      <c r="R60" s="2"/>
      <c r="S60" s="2"/>
      <c r="T60" s="2"/>
      <c r="U60" s="2"/>
      <c r="V60" s="2"/>
      <c r="W60" s="2"/>
      <c r="X60" s="2"/>
      <c r="Y60" s="2"/>
      <c r="Z60" s="2"/>
      <c r="AA60" s="2"/>
      <c r="AB60" s="2"/>
      <c r="AC60" s="2"/>
    </row>
    <row r="61" spans="1:29" s="8" customFormat="1" ht="48.75" customHeight="1">
      <c r="A61" s="38" t="s">
        <v>118</v>
      </c>
      <c r="B61" s="9" t="s">
        <v>164</v>
      </c>
      <c r="C61" s="65" t="str">
        <f>IF(NOT(ISBLANK(E58)),IF(OR(E58="Yes",E59="Yes",E60="Yes",E61="Yes",E62="Yes",E63="Yes",E64="Yes",E65="Yes",E66="Yes",E67="Yes",E68="Yes",E69="Yes",E70="Yes",E71="Yes",E72="Yes",E73="Yes"),"Yes","No"),"")</f>
        <v>Yes</v>
      </c>
      <c r="D61" s="7" t="s">
        <v>61</v>
      </c>
      <c r="E61" s="71" t="s">
        <v>75</v>
      </c>
      <c r="F61" s="39"/>
      <c r="G61" s="2"/>
      <c r="H61" s="2"/>
      <c r="I61" s="2"/>
      <c r="J61" s="2"/>
      <c r="K61" s="2"/>
      <c r="L61" s="2"/>
      <c r="M61" s="2"/>
      <c r="N61" s="2"/>
      <c r="O61" s="2"/>
      <c r="P61" s="2"/>
      <c r="Q61" s="2"/>
      <c r="R61" s="2"/>
      <c r="S61" s="2"/>
      <c r="T61" s="2"/>
      <c r="U61" s="2"/>
      <c r="V61" s="2"/>
      <c r="W61" s="2"/>
      <c r="X61" s="2"/>
      <c r="Y61" s="2"/>
      <c r="Z61" s="2"/>
      <c r="AA61" s="2"/>
      <c r="AB61" s="2"/>
      <c r="AC61" s="2"/>
    </row>
    <row r="62" spans="1:29" s="8" customFormat="1" ht="92.25" customHeight="1">
      <c r="A62" s="38" t="s">
        <v>118</v>
      </c>
      <c r="B62" s="9" t="s">
        <v>164</v>
      </c>
      <c r="C62" s="65" t="str">
        <f>IF(NOT(ISBLANK(E58)),IF(OR(E58="Yes",E59="Yes",E60="Yes",E61="Yes",E62="Yes",E63="Yes",E64="Yes",E65="Yes",E66="Yes",E67="Yes",E68="Yes",E69="Yes",E70="Yes",E71="Yes",E72="Yes",E73="Yes"),"Yes","No"),"")</f>
        <v>Yes</v>
      </c>
      <c r="D62" s="7" t="s">
        <v>62</v>
      </c>
      <c r="E62" s="71" t="s">
        <v>75</v>
      </c>
      <c r="F62" s="39"/>
      <c r="G62" s="2"/>
      <c r="H62" s="2"/>
      <c r="I62" s="2"/>
      <c r="J62" s="2"/>
      <c r="K62" s="2"/>
      <c r="L62" s="2"/>
      <c r="M62" s="2"/>
      <c r="N62" s="2"/>
      <c r="O62" s="2"/>
      <c r="P62" s="2"/>
      <c r="Q62" s="2"/>
      <c r="R62" s="2"/>
      <c r="S62" s="2"/>
      <c r="T62" s="2"/>
      <c r="U62" s="2"/>
      <c r="V62" s="2"/>
      <c r="W62" s="2"/>
      <c r="X62" s="2"/>
      <c r="Y62" s="2"/>
      <c r="Z62" s="2"/>
      <c r="AA62" s="2"/>
      <c r="AB62" s="2"/>
      <c r="AC62" s="2"/>
    </row>
    <row r="63" spans="1:29" s="8" customFormat="1" ht="55.5" customHeight="1">
      <c r="A63" s="38" t="s">
        <v>118</v>
      </c>
      <c r="B63" s="9" t="s">
        <v>164</v>
      </c>
      <c r="C63" s="65" t="str">
        <f>IF(NOT(ISBLANK(E58)),IF(OR(E58="Yes",E59="Yes",E60="Yes",E61="Yes",E62="Yes",E63="Yes",E64="Yes",E65="Yes",E66="Yes",E67="Yes",E68="Yes",E69="Yes",E70="Yes",E71="Yes",E72="Yes",E73="Yes"),"Yes","No"),"")</f>
        <v>Yes</v>
      </c>
      <c r="D63" s="7" t="s">
        <v>63</v>
      </c>
      <c r="E63" s="71" t="s">
        <v>75</v>
      </c>
      <c r="F63" s="39"/>
      <c r="G63" s="2"/>
      <c r="H63" s="2"/>
      <c r="I63" s="2"/>
      <c r="J63" s="2"/>
      <c r="K63" s="2"/>
      <c r="L63" s="2"/>
      <c r="M63" s="2"/>
      <c r="N63" s="2"/>
      <c r="O63" s="2"/>
      <c r="P63" s="2"/>
      <c r="Q63" s="2"/>
      <c r="R63" s="2"/>
      <c r="S63" s="2"/>
      <c r="T63" s="2"/>
      <c r="U63" s="2"/>
      <c r="V63" s="2"/>
      <c r="W63" s="2"/>
      <c r="X63" s="2"/>
      <c r="Y63" s="2"/>
      <c r="Z63" s="2"/>
      <c r="AA63" s="2"/>
      <c r="AB63" s="2"/>
      <c r="AC63" s="2"/>
    </row>
    <row r="64" spans="1:29" s="8" customFormat="1" ht="65.25" customHeight="1">
      <c r="A64" s="38" t="s">
        <v>118</v>
      </c>
      <c r="B64" s="9" t="s">
        <v>164</v>
      </c>
      <c r="C64" s="65" t="s">
        <v>76</v>
      </c>
      <c r="D64" s="7" t="s">
        <v>64</v>
      </c>
      <c r="E64" s="73" t="s">
        <v>172</v>
      </c>
      <c r="F64" s="39" t="s">
        <v>178</v>
      </c>
      <c r="G64" s="2"/>
      <c r="H64" s="2"/>
      <c r="I64" s="2"/>
      <c r="J64" s="2"/>
      <c r="K64" s="2"/>
      <c r="L64" s="2"/>
      <c r="M64" s="2"/>
      <c r="N64" s="2"/>
      <c r="O64" s="2"/>
      <c r="P64" s="2"/>
      <c r="Q64" s="2"/>
      <c r="R64" s="2"/>
      <c r="S64" s="2"/>
      <c r="T64" s="2"/>
      <c r="U64" s="2"/>
      <c r="V64" s="2"/>
      <c r="W64" s="2"/>
      <c r="X64" s="2"/>
      <c r="Y64" s="2"/>
      <c r="Z64" s="2"/>
      <c r="AA64" s="2"/>
      <c r="AB64" s="2"/>
      <c r="AC64" s="2"/>
    </row>
    <row r="65" spans="1:29" s="8" customFormat="1" ht="66.75" customHeight="1">
      <c r="A65" s="38" t="s">
        <v>118</v>
      </c>
      <c r="B65" s="9" t="s">
        <v>164</v>
      </c>
      <c r="C65" s="65" t="str">
        <f>IF(NOT(ISBLANK(E58)),IF(OR(E58="Yes",E59="Yes",E60="Yes",E61="Yes",E62="Yes",E63="Yes",E64="Yes",E65="Yes",E66="Yes",E67="Yes",E68="Yes",E69="Yes",E70="Yes",E71="Yes",E72="Yes",E73="Yes"),"Yes","No"),"")</f>
        <v>Yes</v>
      </c>
      <c r="D65" s="7" t="s">
        <v>65</v>
      </c>
      <c r="E65" s="71" t="s">
        <v>75</v>
      </c>
      <c r="F65" s="39"/>
      <c r="G65" s="2"/>
      <c r="H65" s="2"/>
      <c r="I65" s="2"/>
      <c r="J65" s="2"/>
      <c r="K65" s="2"/>
      <c r="L65" s="2"/>
      <c r="M65" s="2"/>
      <c r="N65" s="2"/>
      <c r="O65" s="2"/>
      <c r="P65" s="2"/>
      <c r="Q65" s="2"/>
      <c r="R65" s="2"/>
      <c r="S65" s="2"/>
      <c r="T65" s="2"/>
      <c r="U65" s="2"/>
      <c r="V65" s="2"/>
      <c r="W65" s="2"/>
      <c r="X65" s="2"/>
      <c r="Y65" s="2"/>
      <c r="Z65" s="2"/>
      <c r="AA65" s="2"/>
      <c r="AB65" s="2"/>
      <c r="AC65" s="2"/>
    </row>
    <row r="66" spans="1:29" s="8" customFormat="1" ht="69" customHeight="1">
      <c r="A66" s="38" t="s">
        <v>118</v>
      </c>
      <c r="B66" s="9" t="s">
        <v>164</v>
      </c>
      <c r="C66" s="65" t="str">
        <f>IF(NOT(ISBLANK(E58)),IF(OR(E58="Yes",E59="Yes",E60="Yes",E61="Yes",E62="Yes",E63="Yes",E64="Yes",E65="Yes",E66="Yes",E67="Yes",E68="Yes",E69="Yes",E70="Yes",E71="Yes",E72="Yes",E73="Yes"),"Yes","No"),"")</f>
        <v>Yes</v>
      </c>
      <c r="D66" s="7" t="s">
        <v>66</v>
      </c>
      <c r="E66" s="71" t="s">
        <v>75</v>
      </c>
      <c r="F66" s="39"/>
      <c r="G66" s="2"/>
      <c r="H66" s="2"/>
      <c r="I66" s="2"/>
      <c r="J66" s="2"/>
      <c r="K66" s="2"/>
      <c r="L66" s="2"/>
      <c r="M66" s="2"/>
      <c r="N66" s="2"/>
      <c r="O66" s="2"/>
      <c r="P66" s="2"/>
      <c r="Q66" s="2"/>
      <c r="R66" s="2"/>
      <c r="S66" s="2"/>
      <c r="T66" s="2"/>
      <c r="U66" s="2"/>
      <c r="V66" s="2"/>
      <c r="W66" s="2"/>
      <c r="X66" s="2"/>
      <c r="Y66" s="2"/>
      <c r="Z66" s="2"/>
      <c r="AA66" s="2"/>
      <c r="AB66" s="2"/>
      <c r="AC66" s="2"/>
    </row>
    <row r="67" spans="1:29" s="8" customFormat="1" ht="57" customHeight="1">
      <c r="A67" s="38" t="s">
        <v>118</v>
      </c>
      <c r="B67" s="9" t="s">
        <v>164</v>
      </c>
      <c r="C67" s="65" t="str">
        <f>IF(NOT(ISBLANK(E58)),IF(OR(E58="Yes",E59="Yes",E60="Yes",E61="Yes",E62="Yes",E63="Yes",E64="Yes",E65="Yes",E66="Yes",E67="Yes",E68="Yes",E69="Yes",E70="Yes",E71="Yes",E72="Yes",E73="Yes"),"Yes","No"),"")</f>
        <v>Yes</v>
      </c>
      <c r="D67" s="7" t="s">
        <v>67</v>
      </c>
      <c r="E67" s="71" t="s">
        <v>171</v>
      </c>
      <c r="F67" s="39"/>
      <c r="G67" s="2"/>
      <c r="H67" s="2"/>
      <c r="I67" s="2"/>
      <c r="J67" s="2"/>
      <c r="K67" s="2"/>
      <c r="L67" s="2"/>
      <c r="M67" s="2"/>
      <c r="N67" s="2"/>
      <c r="O67" s="2"/>
      <c r="P67" s="2"/>
      <c r="Q67" s="2"/>
      <c r="R67" s="2"/>
      <c r="S67" s="2"/>
      <c r="T67" s="2"/>
      <c r="U67" s="2"/>
      <c r="V67" s="2"/>
      <c r="W67" s="2"/>
      <c r="X67" s="2"/>
      <c r="Y67" s="2"/>
      <c r="Z67" s="2"/>
      <c r="AA67" s="2"/>
      <c r="AB67" s="2"/>
      <c r="AC67" s="2"/>
    </row>
    <row r="68" spans="1:29" s="8" customFormat="1" ht="59.25" customHeight="1">
      <c r="A68" s="38" t="s">
        <v>118</v>
      </c>
      <c r="B68" s="9" t="s">
        <v>164</v>
      </c>
      <c r="C68" s="65" t="str">
        <f>IF(NOT(ISBLANK(E58)),IF(OR(E58="Yes",E59="Yes",E60="Yes",E61="Yes",E62="Yes",E63="Yes",E64="Yes",E65="Yes",E66="Yes",E67="Yes",E68="Yes",E69="Yes",E70="Yes",E71="Yes",E72="Yes",E73="Yes"),"Yes","No"),"")</f>
        <v>Yes</v>
      </c>
      <c r="D68" s="7" t="s">
        <v>68</v>
      </c>
      <c r="E68" s="71" t="s">
        <v>171</v>
      </c>
      <c r="F68" s="39"/>
      <c r="G68" s="2"/>
      <c r="H68" s="2"/>
      <c r="I68" s="2"/>
      <c r="J68" s="2"/>
      <c r="K68" s="2"/>
      <c r="L68" s="2"/>
      <c r="M68" s="2"/>
      <c r="N68" s="2"/>
      <c r="O68" s="2"/>
      <c r="P68" s="2"/>
      <c r="Q68" s="2"/>
      <c r="R68" s="2"/>
      <c r="S68" s="2"/>
      <c r="T68" s="2"/>
      <c r="U68" s="2"/>
      <c r="V68" s="2"/>
      <c r="W68" s="2"/>
      <c r="X68" s="2"/>
      <c r="Y68" s="2"/>
      <c r="Z68" s="2"/>
      <c r="AA68" s="2"/>
      <c r="AB68" s="2"/>
      <c r="AC68" s="2"/>
    </row>
    <row r="69" spans="1:29" s="8" customFormat="1" ht="75" customHeight="1">
      <c r="A69" s="38" t="s">
        <v>118</v>
      </c>
      <c r="B69" s="9" t="s">
        <v>164</v>
      </c>
      <c r="C69" s="65" t="str">
        <f>IF(NOT(ISBLANK(E58)),IF(OR(E58="Yes",E59="Yes",E60="Yes",E61="Yes",E62="Yes",E63="Yes",E64="Yes",E65="Yes",E66="Yes",E67="Yes",E68="Yes",E69="Yes",E70="Yes",E71="Yes",E72="Yes",E73="Yes"),"Yes","No"),"")</f>
        <v>Yes</v>
      </c>
      <c r="D69" s="7" t="s">
        <v>69</v>
      </c>
      <c r="E69" s="73" t="s">
        <v>172</v>
      </c>
      <c r="F69" s="39" t="s">
        <v>181</v>
      </c>
      <c r="G69" s="2"/>
      <c r="H69" s="2"/>
      <c r="I69" s="2"/>
      <c r="J69" s="2"/>
      <c r="K69" s="2"/>
      <c r="L69" s="2"/>
      <c r="M69" s="2"/>
      <c r="N69" s="2"/>
      <c r="O69" s="2"/>
      <c r="P69" s="2"/>
      <c r="Q69" s="2"/>
      <c r="R69" s="2"/>
      <c r="S69" s="2"/>
      <c r="T69" s="2"/>
      <c r="U69" s="2"/>
      <c r="V69" s="2"/>
      <c r="W69" s="2"/>
      <c r="X69" s="2"/>
      <c r="Y69" s="2"/>
      <c r="Z69" s="2"/>
      <c r="AA69" s="2"/>
      <c r="AB69" s="2"/>
      <c r="AC69" s="2"/>
    </row>
    <row r="70" spans="1:29" s="8" customFormat="1" ht="65.25" customHeight="1">
      <c r="A70" s="38" t="s">
        <v>118</v>
      </c>
      <c r="B70" s="9" t="s">
        <v>164</v>
      </c>
      <c r="C70" s="65" t="str">
        <f>IF(NOT(ISBLANK(E58)),IF(OR(E58="Yes",E59="Yes",E60="Yes",E61="Yes",E62="Yes",E63="Yes",E64="Yes",E65="Yes",E66="Yes",E67="Yes",E68="Yes",E69="Yes",E70="Yes",E71="Yes",E72="Yes",E73="Yes"),"Yes","No"),"")</f>
        <v>Yes</v>
      </c>
      <c r="D70" s="7" t="s">
        <v>70</v>
      </c>
      <c r="E70" s="71" t="s">
        <v>171</v>
      </c>
      <c r="F70" s="39"/>
      <c r="G70" s="2"/>
      <c r="H70" s="2"/>
      <c r="I70" s="2"/>
      <c r="J70" s="2"/>
      <c r="K70" s="2"/>
      <c r="L70" s="2"/>
      <c r="M70" s="2"/>
      <c r="N70" s="2"/>
      <c r="O70" s="2"/>
      <c r="P70" s="2"/>
      <c r="Q70" s="2"/>
      <c r="R70" s="2"/>
      <c r="S70" s="2"/>
      <c r="T70" s="2"/>
      <c r="U70" s="2"/>
      <c r="V70" s="2"/>
      <c r="W70" s="2"/>
      <c r="X70" s="2"/>
      <c r="Y70" s="2"/>
      <c r="Z70" s="2"/>
      <c r="AA70" s="2"/>
      <c r="AB70" s="2"/>
      <c r="AC70" s="2"/>
    </row>
    <row r="71" spans="1:29" s="8" customFormat="1" ht="69" customHeight="1">
      <c r="A71" s="38" t="s">
        <v>118</v>
      </c>
      <c r="B71" s="9" t="s">
        <v>164</v>
      </c>
      <c r="C71" s="65" t="s">
        <v>76</v>
      </c>
      <c r="D71" s="7" t="s">
        <v>71</v>
      </c>
      <c r="E71" s="72" t="s">
        <v>76</v>
      </c>
      <c r="F71" s="39" t="s">
        <v>185</v>
      </c>
      <c r="G71" s="2"/>
      <c r="H71" s="2"/>
      <c r="I71" s="2"/>
      <c r="J71" s="2"/>
      <c r="K71" s="2"/>
      <c r="L71" s="2"/>
      <c r="M71" s="2"/>
      <c r="N71" s="2"/>
      <c r="O71" s="2"/>
      <c r="P71" s="2"/>
      <c r="Q71" s="2"/>
      <c r="R71" s="2"/>
      <c r="S71" s="2"/>
      <c r="T71" s="2"/>
      <c r="U71" s="2"/>
      <c r="V71" s="2"/>
      <c r="W71" s="2"/>
      <c r="X71" s="2"/>
      <c r="Y71" s="2"/>
      <c r="Z71" s="2"/>
      <c r="AA71" s="2"/>
      <c r="AB71" s="2"/>
      <c r="AC71" s="2"/>
    </row>
    <row r="72" spans="1:29" s="8" customFormat="1" ht="63.75" customHeight="1">
      <c r="A72" s="38" t="s">
        <v>118</v>
      </c>
      <c r="B72" s="9" t="s">
        <v>164</v>
      </c>
      <c r="C72" s="65" t="str">
        <f>IF(NOT(ISBLANK(E58)),IF(OR(E58="Yes",E59="Yes",E60="Yes",E61="Yes",E62="Yes",E63="Yes",E64="Yes",E65="Yes",E66="Yes",E67="Yes",E68="Yes",E69="Yes",E70="Yes",E71="Yes",E72="Yes",E73="Yes"),"Yes","No"),"")</f>
        <v>Yes</v>
      </c>
      <c r="D72" s="7" t="s">
        <v>72</v>
      </c>
      <c r="E72" s="71" t="s">
        <v>171</v>
      </c>
      <c r="F72" s="39"/>
      <c r="G72" s="2"/>
      <c r="H72" s="2"/>
      <c r="I72" s="2"/>
      <c r="J72" s="2"/>
      <c r="K72" s="2"/>
      <c r="L72" s="2"/>
      <c r="M72" s="2"/>
      <c r="N72" s="2"/>
      <c r="O72" s="2"/>
      <c r="P72" s="2"/>
      <c r="Q72" s="2"/>
      <c r="R72" s="2"/>
      <c r="S72" s="2"/>
      <c r="T72" s="2"/>
      <c r="U72" s="2"/>
      <c r="V72" s="2"/>
      <c r="W72" s="2"/>
      <c r="X72" s="2"/>
      <c r="Y72" s="2"/>
      <c r="Z72" s="2"/>
      <c r="AA72" s="2"/>
      <c r="AB72" s="2"/>
      <c r="AC72" s="2"/>
    </row>
    <row r="73" spans="1:29" s="8" customFormat="1" ht="60" customHeight="1">
      <c r="A73" s="38" t="s">
        <v>118</v>
      </c>
      <c r="B73" s="9" t="s">
        <v>164</v>
      </c>
      <c r="C73" s="65" t="str">
        <f>IF(NOT(ISBLANK(E58)),IF(OR(E58="Yes",E59="Yes",E60="Yes",E61="Yes",E62="Yes",E63="Yes",E64="Yes",E65="Yes",E66="Yes",E67="Yes",E68="Yes",E69="Yes",E70="Yes",E71="Yes",E72="Yes",E73="Yes"),"Yes","No"),"")</f>
        <v>Yes</v>
      </c>
      <c r="D73" s="7" t="s">
        <v>73</v>
      </c>
      <c r="E73" s="71" t="s">
        <v>171</v>
      </c>
      <c r="F73" s="39"/>
      <c r="G73" s="2"/>
      <c r="H73" s="2"/>
      <c r="I73" s="2"/>
      <c r="J73" s="2"/>
      <c r="K73" s="2"/>
      <c r="L73" s="2"/>
      <c r="M73" s="2"/>
      <c r="N73" s="2"/>
      <c r="O73" s="2"/>
      <c r="P73" s="2"/>
      <c r="Q73" s="2"/>
      <c r="R73" s="2"/>
      <c r="S73" s="2"/>
      <c r="T73" s="2"/>
      <c r="U73" s="2"/>
      <c r="V73" s="2"/>
      <c r="W73" s="2"/>
      <c r="X73" s="2"/>
      <c r="Y73" s="2"/>
      <c r="Z73" s="2"/>
      <c r="AA73" s="2"/>
      <c r="AB73" s="2"/>
      <c r="AC73" s="2"/>
    </row>
    <row r="74" spans="1:29" s="8" customFormat="1" ht="63.75" customHeight="1">
      <c r="A74" s="38" t="s">
        <v>119</v>
      </c>
      <c r="B74" s="9" t="s">
        <v>165</v>
      </c>
      <c r="C74" s="64" t="str">
        <f>IF(NOT(ISBLANK(E74)),IF(OR(E74="Yes",E75="Yes",E76="Yes",E77="Yes"),"Yes","No"),"")</f>
        <v>Yes</v>
      </c>
      <c r="D74" s="7" t="s">
        <v>46</v>
      </c>
      <c r="E74" s="73" t="s">
        <v>172</v>
      </c>
      <c r="F74" s="39" t="s">
        <v>177</v>
      </c>
      <c r="G74" s="2"/>
      <c r="H74" s="2"/>
      <c r="I74" s="2"/>
      <c r="J74" s="2"/>
      <c r="K74" s="2"/>
      <c r="L74" s="2"/>
      <c r="M74" s="2"/>
      <c r="N74" s="2"/>
      <c r="O74" s="2"/>
      <c r="P74" s="2"/>
      <c r="Q74" s="2"/>
      <c r="R74" s="2"/>
      <c r="S74" s="2"/>
      <c r="T74" s="2"/>
      <c r="U74" s="2"/>
      <c r="V74" s="2"/>
      <c r="W74" s="2"/>
      <c r="X74" s="2"/>
      <c r="Y74" s="2"/>
      <c r="Z74" s="2"/>
      <c r="AA74" s="2"/>
      <c r="AB74" s="2"/>
      <c r="AC74" s="2"/>
    </row>
    <row r="75" spans="1:29" s="8" customFormat="1" ht="39.75" customHeight="1">
      <c r="A75" s="38" t="s">
        <v>119</v>
      </c>
      <c r="B75" s="9" t="s">
        <v>165</v>
      </c>
      <c r="C75" s="64" t="str">
        <f>IF(NOT(ISBLANK(E74)),IF(OR(E74="Yes",E75="Yes",E76="Yes",E77="Yes"),"Yes","No"),"")</f>
        <v>Yes</v>
      </c>
      <c r="D75" s="7" t="s">
        <v>47</v>
      </c>
      <c r="E75" s="73" t="s">
        <v>172</v>
      </c>
      <c r="F75" s="39" t="s">
        <v>177</v>
      </c>
      <c r="G75" s="2"/>
      <c r="H75" s="2"/>
      <c r="I75" s="2"/>
      <c r="J75" s="2"/>
      <c r="K75" s="2"/>
      <c r="L75" s="2"/>
      <c r="M75" s="2"/>
      <c r="N75" s="2"/>
      <c r="O75" s="2"/>
      <c r="P75" s="2"/>
      <c r="Q75" s="2"/>
      <c r="R75" s="2"/>
      <c r="S75" s="2"/>
      <c r="T75" s="2"/>
      <c r="U75" s="2"/>
      <c r="V75" s="2"/>
      <c r="W75" s="2"/>
      <c r="X75" s="2"/>
      <c r="Y75" s="2"/>
      <c r="Z75" s="2"/>
      <c r="AA75" s="2"/>
      <c r="AB75" s="2"/>
      <c r="AC75" s="2"/>
    </row>
    <row r="76" spans="1:29" s="8" customFormat="1" ht="80.25" customHeight="1">
      <c r="A76" s="38" t="s">
        <v>119</v>
      </c>
      <c r="B76" s="9" t="s">
        <v>165</v>
      </c>
      <c r="C76" s="64" t="str">
        <f>IF(NOT(ISBLANK(E74)),IF(OR(E74="Yes",E75="Yes",E76="Yes",E77="Yes"),"Yes","No"),"")</f>
        <v>Yes</v>
      </c>
      <c r="D76" s="7" t="s">
        <v>45</v>
      </c>
      <c r="E76" s="71" t="s">
        <v>171</v>
      </c>
      <c r="F76" s="39"/>
      <c r="G76" s="2"/>
      <c r="H76" s="2"/>
      <c r="I76" s="2"/>
      <c r="J76" s="2"/>
      <c r="K76" s="2"/>
      <c r="L76" s="2"/>
      <c r="M76" s="2"/>
      <c r="N76" s="2"/>
      <c r="O76" s="2"/>
      <c r="P76" s="2"/>
      <c r="Q76" s="2"/>
      <c r="R76" s="2"/>
      <c r="S76" s="2"/>
      <c r="T76" s="2"/>
      <c r="U76" s="2"/>
      <c r="V76" s="2"/>
      <c r="W76" s="2"/>
      <c r="X76" s="2"/>
      <c r="Y76" s="2"/>
      <c r="Z76" s="2"/>
      <c r="AA76" s="2"/>
      <c r="AB76" s="2"/>
      <c r="AC76" s="2"/>
    </row>
    <row r="77" spans="1:29" s="8" customFormat="1" ht="38.25" customHeight="1">
      <c r="A77" s="38" t="s">
        <v>119</v>
      </c>
      <c r="B77" s="9" t="s">
        <v>165</v>
      </c>
      <c r="C77" s="64" t="str">
        <f>IF(NOT(ISBLANK(E74)),IF(OR(E74="Yes",E75="Yes",E76="Yes",E77="Yes"),"Yes","No"),"")</f>
        <v>Yes</v>
      </c>
      <c r="D77" s="7" t="s">
        <v>44</v>
      </c>
      <c r="E77" s="71" t="s">
        <v>171</v>
      </c>
      <c r="F77" s="39"/>
      <c r="G77" s="2"/>
      <c r="H77" s="2"/>
      <c r="I77" s="2"/>
      <c r="J77" s="2"/>
      <c r="K77" s="2"/>
      <c r="L77" s="2"/>
      <c r="M77" s="2"/>
      <c r="N77" s="2"/>
      <c r="O77" s="2"/>
      <c r="P77" s="2"/>
      <c r="Q77" s="2"/>
      <c r="R77" s="2"/>
      <c r="S77" s="2"/>
      <c r="T77" s="2"/>
      <c r="U77" s="2"/>
      <c r="V77" s="2"/>
      <c r="W77" s="2"/>
      <c r="X77" s="2"/>
      <c r="Y77" s="2"/>
      <c r="Z77" s="2"/>
      <c r="AA77" s="2"/>
      <c r="AB77" s="2"/>
      <c r="AC77" s="2"/>
    </row>
    <row r="78" spans="1:29" s="8" customFormat="1" ht="42.75" customHeight="1">
      <c r="A78" s="38" t="s">
        <v>120</v>
      </c>
      <c r="B78" s="9" t="s">
        <v>166</v>
      </c>
      <c r="C78" s="64" t="str">
        <f t="shared" ref="C78:C84" si="2">IF(NOT(ISBLANK(E78)),IF(OR(E78="Yes",E79="Yes"),"Yes","No"),"")</f>
        <v>No</v>
      </c>
      <c r="D78" s="7" t="s">
        <v>48</v>
      </c>
      <c r="E78" s="73" t="s">
        <v>172</v>
      </c>
      <c r="F78" s="39" t="s">
        <v>186</v>
      </c>
      <c r="G78" s="2"/>
      <c r="H78" s="2"/>
      <c r="I78" s="2"/>
      <c r="J78" s="2"/>
      <c r="K78" s="2"/>
      <c r="L78" s="2"/>
      <c r="M78" s="2"/>
      <c r="N78" s="2"/>
      <c r="O78" s="2"/>
      <c r="P78" s="2"/>
      <c r="Q78" s="2"/>
      <c r="R78" s="2"/>
      <c r="S78" s="2"/>
      <c r="T78" s="2"/>
      <c r="U78" s="2"/>
      <c r="V78" s="2"/>
      <c r="W78" s="2"/>
      <c r="X78" s="2"/>
      <c r="Y78" s="2"/>
      <c r="Z78" s="2"/>
      <c r="AA78" s="2"/>
      <c r="AB78" s="2"/>
      <c r="AC78" s="2"/>
    </row>
    <row r="79" spans="1:29" s="8" customFormat="1" ht="49.5" customHeight="1">
      <c r="A79" s="38" t="s">
        <v>120</v>
      </c>
      <c r="B79" s="9" t="s">
        <v>166</v>
      </c>
      <c r="C79" s="64" t="str">
        <f>IF(NOT(ISBLANK(E78)),IF(OR(E78="Yes",E79="Yes"),"Yes","No"),"")</f>
        <v>No</v>
      </c>
      <c r="D79" s="7" t="s">
        <v>49</v>
      </c>
      <c r="E79" s="73" t="s">
        <v>172</v>
      </c>
      <c r="F79" s="39" t="s">
        <v>186</v>
      </c>
      <c r="G79" s="2"/>
      <c r="H79" s="2"/>
      <c r="I79" s="2"/>
      <c r="J79" s="2"/>
      <c r="K79" s="2"/>
      <c r="L79" s="2"/>
      <c r="M79" s="2"/>
      <c r="N79" s="2"/>
      <c r="O79" s="2"/>
      <c r="P79" s="2"/>
      <c r="Q79" s="2"/>
      <c r="R79" s="2"/>
      <c r="S79" s="2"/>
      <c r="T79" s="2"/>
      <c r="U79" s="2"/>
      <c r="V79" s="2"/>
      <c r="W79" s="2"/>
      <c r="X79" s="2"/>
      <c r="Y79" s="2"/>
      <c r="Z79" s="2"/>
      <c r="AA79" s="2"/>
      <c r="AB79" s="2"/>
      <c r="AC79" s="2"/>
    </row>
    <row r="80" spans="1:29" ht="49.5" customHeight="1">
      <c r="A80" s="36" t="s">
        <v>121</v>
      </c>
      <c r="B80" s="6" t="s">
        <v>167</v>
      </c>
      <c r="C80" s="64" t="str">
        <f>IF(NOT(ISBLANK(E80)),IF(OR(E80="Yes"),"Yes","No"),"")</f>
        <v>Yes</v>
      </c>
      <c r="D80" s="5" t="s">
        <v>24</v>
      </c>
      <c r="E80" s="71" t="s">
        <v>171</v>
      </c>
      <c r="F80" s="37"/>
      <c r="G80" s="1"/>
      <c r="H80" s="1"/>
      <c r="I80" s="1"/>
      <c r="J80" s="1"/>
      <c r="K80" s="1"/>
      <c r="L80" s="1"/>
      <c r="M80" s="1"/>
      <c r="N80" s="1"/>
      <c r="O80" s="1"/>
      <c r="P80" s="1"/>
      <c r="Q80" s="1"/>
      <c r="R80" s="1"/>
      <c r="S80" s="1"/>
      <c r="T80" s="1"/>
      <c r="U80" s="1"/>
      <c r="V80" s="1"/>
      <c r="W80" s="1"/>
      <c r="X80" s="1"/>
      <c r="Y80" s="1"/>
      <c r="Z80" s="1"/>
      <c r="AA80" s="1"/>
      <c r="AB80" s="1"/>
      <c r="AC80" s="1"/>
    </row>
    <row r="81" spans="1:29" s="8" customFormat="1" ht="53.25" customHeight="1">
      <c r="A81" s="38" t="s">
        <v>122</v>
      </c>
      <c r="B81" s="9" t="s">
        <v>168</v>
      </c>
      <c r="C81" s="64" t="str">
        <f t="shared" si="2"/>
        <v>Yes</v>
      </c>
      <c r="D81" s="7" t="s">
        <v>50</v>
      </c>
      <c r="E81" s="71" t="s">
        <v>75</v>
      </c>
      <c r="F81" s="39"/>
      <c r="G81" s="2"/>
      <c r="H81" s="2"/>
      <c r="I81" s="2"/>
      <c r="J81" s="2"/>
      <c r="K81" s="2"/>
      <c r="L81" s="2"/>
      <c r="M81" s="2"/>
      <c r="N81" s="2"/>
      <c r="O81" s="2"/>
      <c r="P81" s="2"/>
      <c r="Q81" s="2"/>
      <c r="R81" s="2"/>
      <c r="S81" s="2"/>
      <c r="T81" s="2"/>
      <c r="U81" s="2"/>
      <c r="V81" s="2"/>
      <c r="W81" s="2"/>
      <c r="X81" s="2"/>
      <c r="Y81" s="2"/>
      <c r="Z81" s="2"/>
      <c r="AA81" s="2"/>
      <c r="AB81" s="2"/>
      <c r="AC81" s="2"/>
    </row>
    <row r="82" spans="1:29" s="8" customFormat="1" ht="39" customHeight="1">
      <c r="A82" s="38" t="s">
        <v>122</v>
      </c>
      <c r="B82" s="9" t="s">
        <v>168</v>
      </c>
      <c r="C82" s="64" t="str">
        <f>IF(NOT(ISBLANK(E81)),IF(OR(E81="Yes",E82="Yes"),"Yes","No"),"")</f>
        <v>Yes</v>
      </c>
      <c r="D82" s="7" t="s">
        <v>51</v>
      </c>
      <c r="E82" s="71" t="s">
        <v>75</v>
      </c>
      <c r="F82" s="40"/>
      <c r="G82" s="2"/>
      <c r="H82" s="2"/>
      <c r="I82" s="2"/>
      <c r="J82" s="2"/>
      <c r="K82" s="2"/>
      <c r="L82" s="2"/>
      <c r="M82" s="2"/>
      <c r="N82" s="2"/>
      <c r="O82" s="2"/>
      <c r="P82" s="2"/>
      <c r="Q82" s="2"/>
      <c r="R82" s="2"/>
      <c r="S82" s="2"/>
      <c r="T82" s="2"/>
      <c r="U82" s="2"/>
      <c r="V82" s="2"/>
      <c r="W82" s="2"/>
      <c r="X82" s="2"/>
      <c r="Y82" s="2"/>
      <c r="Z82" s="2"/>
      <c r="AA82" s="2"/>
      <c r="AB82" s="2"/>
      <c r="AC82" s="2"/>
    </row>
    <row r="83" spans="1:29" ht="108" customHeight="1">
      <c r="A83" s="36" t="s">
        <v>124</v>
      </c>
      <c r="B83" s="6" t="s">
        <v>123</v>
      </c>
      <c r="C83" s="64" t="str">
        <f>IF(NOT(ISBLANK(E83)),IF(OR(E83="Yes"),"Yes","No"),"")</f>
        <v>Yes</v>
      </c>
      <c r="D83" s="5" t="s">
        <v>25</v>
      </c>
      <c r="E83" s="71" t="s">
        <v>171</v>
      </c>
      <c r="F83" s="41"/>
      <c r="G83" s="1"/>
      <c r="H83" s="1"/>
      <c r="I83" s="1"/>
      <c r="J83" s="1"/>
      <c r="K83" s="1"/>
      <c r="L83" s="1"/>
      <c r="M83" s="1"/>
      <c r="N83" s="1"/>
      <c r="O83" s="1"/>
      <c r="P83" s="1"/>
      <c r="Q83" s="1"/>
      <c r="R83" s="1"/>
      <c r="S83" s="1"/>
      <c r="T83" s="1"/>
      <c r="U83" s="1"/>
      <c r="V83" s="1"/>
      <c r="W83" s="1"/>
      <c r="X83" s="1"/>
      <c r="Y83" s="1"/>
      <c r="Z83" s="1"/>
      <c r="AA83" s="1"/>
      <c r="AB83" s="1"/>
      <c r="AC83" s="1"/>
    </row>
    <row r="84" spans="1:29" s="8" customFormat="1" ht="37.5" customHeight="1">
      <c r="A84" s="38" t="s">
        <v>126</v>
      </c>
      <c r="B84" s="9" t="s">
        <v>125</v>
      </c>
      <c r="C84" s="64" t="str">
        <f t="shared" si="2"/>
        <v>Yes</v>
      </c>
      <c r="D84" s="7" t="s">
        <v>52</v>
      </c>
      <c r="E84" s="71" t="s">
        <v>171</v>
      </c>
      <c r="F84" s="40"/>
      <c r="G84" s="2"/>
      <c r="H84" s="2"/>
      <c r="I84" s="2"/>
      <c r="J84" s="2"/>
      <c r="K84" s="2"/>
      <c r="L84" s="2"/>
      <c r="M84" s="2"/>
      <c r="N84" s="2"/>
      <c r="O84" s="2"/>
      <c r="P84" s="2"/>
      <c r="Q84" s="2"/>
      <c r="R84" s="2"/>
      <c r="S84" s="2"/>
      <c r="T84" s="2"/>
      <c r="U84" s="2"/>
      <c r="V84" s="2"/>
      <c r="W84" s="2"/>
      <c r="X84" s="2"/>
      <c r="Y84" s="2"/>
      <c r="Z84" s="2"/>
      <c r="AA84" s="2"/>
      <c r="AB84" s="2"/>
      <c r="AC84" s="2"/>
    </row>
    <row r="85" spans="1:29" s="8" customFormat="1" ht="60.75" customHeight="1" thickBot="1">
      <c r="A85" s="42" t="s">
        <v>126</v>
      </c>
      <c r="B85" s="43" t="s">
        <v>125</v>
      </c>
      <c r="C85" s="66" t="str">
        <f>IF(NOT(ISBLANK(E84)),IF(OR(E84="Yes",E85="Yes"),"Yes","No"),"")</f>
        <v>Yes</v>
      </c>
      <c r="D85" s="44" t="s">
        <v>53</v>
      </c>
      <c r="E85" s="75" t="s">
        <v>171</v>
      </c>
      <c r="F85" s="45"/>
      <c r="G85" s="2"/>
      <c r="H85" s="2"/>
      <c r="I85" s="2"/>
      <c r="J85" s="2"/>
      <c r="K85" s="2"/>
      <c r="L85" s="2"/>
      <c r="M85" s="2"/>
      <c r="N85" s="2"/>
      <c r="O85" s="2"/>
      <c r="P85" s="2"/>
      <c r="Q85" s="2"/>
      <c r="R85" s="2"/>
      <c r="S85" s="2"/>
      <c r="T85" s="2"/>
      <c r="U85" s="2"/>
      <c r="V85" s="2"/>
      <c r="W85" s="2"/>
      <c r="X85" s="2"/>
      <c r="Y85" s="2"/>
      <c r="Z85" s="2"/>
      <c r="AA85" s="2"/>
      <c r="AB85" s="2"/>
      <c r="AC85" s="2"/>
    </row>
    <row r="86" spans="1:29">
      <c r="A86" s="10"/>
      <c r="B86" s="10"/>
      <c r="C86" s="67"/>
      <c r="D86" s="11"/>
      <c r="E86" s="76"/>
      <c r="F86" s="10"/>
      <c r="G86" s="1"/>
      <c r="H86" s="1"/>
      <c r="I86" s="1"/>
      <c r="J86" s="1"/>
      <c r="K86" s="1"/>
      <c r="L86" s="1"/>
      <c r="M86" s="1"/>
      <c r="N86" s="1"/>
      <c r="O86" s="1"/>
      <c r="P86" s="1"/>
      <c r="Q86" s="1"/>
      <c r="R86" s="1"/>
      <c r="S86" s="1"/>
      <c r="T86" s="1"/>
      <c r="U86" s="1"/>
      <c r="V86" s="1"/>
      <c r="W86" s="1"/>
      <c r="X86" s="1"/>
      <c r="Y86" s="1"/>
      <c r="Z86" s="1"/>
      <c r="AA86" s="1"/>
      <c r="AB86" s="1"/>
      <c r="AC86" s="1"/>
    </row>
    <row r="87" spans="1:29">
      <c r="A87" s="1"/>
      <c r="B87" s="1"/>
      <c r="C87" s="68"/>
      <c r="D87" s="4"/>
      <c r="E87" s="77"/>
      <c r="F87" s="1"/>
      <c r="G87" s="1"/>
      <c r="H87" s="1"/>
      <c r="I87" s="1"/>
      <c r="J87" s="1"/>
      <c r="K87" s="1"/>
      <c r="L87" s="1"/>
      <c r="M87" s="1"/>
      <c r="N87" s="1"/>
      <c r="O87" s="1"/>
      <c r="P87" s="1"/>
      <c r="Q87" s="1"/>
      <c r="R87" s="1"/>
      <c r="S87" s="1"/>
      <c r="T87" s="1"/>
      <c r="U87" s="1"/>
      <c r="V87" s="1"/>
      <c r="W87" s="1"/>
      <c r="X87" s="1"/>
      <c r="Y87" s="1"/>
      <c r="Z87" s="1"/>
      <c r="AA87" s="1"/>
      <c r="AB87" s="1"/>
      <c r="AC87" s="1"/>
    </row>
    <row r="88" spans="1:29">
      <c r="A88" s="1"/>
      <c r="B88" s="1"/>
      <c r="C88" s="68"/>
      <c r="D88" s="4"/>
      <c r="E88" s="77"/>
      <c r="F88" s="1"/>
      <c r="G88" s="1"/>
      <c r="H88" s="1"/>
      <c r="I88" s="1"/>
      <c r="J88" s="1"/>
      <c r="K88" s="1"/>
      <c r="L88" s="1"/>
      <c r="M88" s="1"/>
      <c r="N88" s="1"/>
      <c r="O88" s="1"/>
      <c r="P88" s="1"/>
      <c r="Q88" s="1"/>
      <c r="R88" s="1"/>
      <c r="S88" s="1"/>
      <c r="T88" s="1"/>
      <c r="U88" s="1"/>
      <c r="V88" s="1"/>
      <c r="W88" s="1"/>
      <c r="X88" s="1"/>
      <c r="Y88" s="1"/>
      <c r="Z88" s="1"/>
      <c r="AA88" s="1"/>
      <c r="AB88" s="1"/>
      <c r="AC88" s="1"/>
    </row>
    <row r="89" spans="1:29">
      <c r="A89" s="1"/>
      <c r="B89" s="1"/>
      <c r="C89" s="68"/>
      <c r="D89" s="4"/>
      <c r="E89" s="77"/>
      <c r="F89" s="1"/>
      <c r="G89" s="1"/>
      <c r="H89" s="1"/>
      <c r="I89" s="1"/>
      <c r="J89" s="1"/>
      <c r="K89" s="1"/>
      <c r="L89" s="1"/>
      <c r="M89" s="1"/>
      <c r="N89" s="1"/>
      <c r="O89" s="1"/>
      <c r="P89" s="1"/>
      <c r="Q89" s="1"/>
      <c r="R89" s="1"/>
      <c r="S89" s="1"/>
      <c r="T89" s="1"/>
      <c r="U89" s="1"/>
      <c r="V89" s="1"/>
      <c r="W89" s="1"/>
      <c r="X89" s="1"/>
      <c r="Y89" s="1"/>
      <c r="Z89" s="1"/>
      <c r="AA89" s="1"/>
      <c r="AB89" s="1"/>
      <c r="AC89" s="1"/>
    </row>
    <row r="90" spans="1:29">
      <c r="A90" s="1"/>
      <c r="B90" s="1"/>
      <c r="C90" s="68"/>
      <c r="D90" s="4"/>
      <c r="E90" s="77"/>
      <c r="F90" s="1"/>
      <c r="G90" s="1"/>
      <c r="H90" s="1"/>
      <c r="I90" s="1"/>
      <c r="J90" s="1"/>
      <c r="K90" s="1"/>
      <c r="L90" s="1"/>
      <c r="M90" s="1"/>
      <c r="N90" s="1"/>
      <c r="O90" s="1"/>
      <c r="P90" s="1"/>
      <c r="Q90" s="1"/>
      <c r="R90" s="1"/>
      <c r="S90" s="1"/>
      <c r="T90" s="1"/>
      <c r="U90" s="1"/>
      <c r="V90" s="1"/>
      <c r="W90" s="1"/>
      <c r="X90" s="1"/>
      <c r="Y90" s="1"/>
      <c r="Z90" s="1"/>
      <c r="AA90" s="1"/>
      <c r="AB90" s="1"/>
      <c r="AC90" s="1"/>
    </row>
    <row r="91" spans="1:29">
      <c r="A91" s="1"/>
      <c r="B91" s="1"/>
      <c r="C91" s="68"/>
      <c r="D91" s="4"/>
      <c r="E91" s="77"/>
      <c r="F91" s="1"/>
      <c r="G91" s="1"/>
      <c r="H91" s="1"/>
      <c r="I91" s="1"/>
      <c r="J91" s="1"/>
      <c r="K91" s="1"/>
      <c r="L91" s="1"/>
      <c r="M91" s="1"/>
      <c r="N91" s="1"/>
      <c r="O91" s="1"/>
      <c r="P91" s="1"/>
      <c r="Q91" s="1"/>
      <c r="R91" s="1"/>
      <c r="S91" s="1"/>
      <c r="T91" s="1"/>
      <c r="U91" s="1"/>
      <c r="V91" s="1"/>
      <c r="W91" s="1"/>
      <c r="X91" s="1"/>
      <c r="Y91" s="1"/>
      <c r="Z91" s="1"/>
      <c r="AA91" s="1"/>
      <c r="AB91" s="1"/>
      <c r="AC91" s="1"/>
    </row>
    <row r="92" spans="1:29">
      <c r="A92" s="1"/>
      <c r="B92" s="1"/>
      <c r="C92" s="68"/>
      <c r="D92" s="4"/>
      <c r="E92" s="77"/>
      <c r="F92" s="1"/>
      <c r="G92" s="1"/>
      <c r="H92" s="1"/>
      <c r="I92" s="1"/>
      <c r="J92" s="1"/>
      <c r="K92" s="1"/>
      <c r="L92" s="1"/>
      <c r="M92" s="1"/>
      <c r="N92" s="1"/>
      <c r="O92" s="1"/>
      <c r="P92" s="1"/>
      <c r="Q92" s="1"/>
      <c r="R92" s="1"/>
      <c r="S92" s="1"/>
      <c r="T92" s="1"/>
      <c r="U92" s="1"/>
      <c r="V92" s="1"/>
      <c r="W92" s="1"/>
      <c r="X92" s="1"/>
      <c r="Y92" s="1"/>
      <c r="Z92" s="1"/>
      <c r="AA92" s="1"/>
      <c r="AB92" s="1"/>
      <c r="AC92" s="1"/>
    </row>
    <row r="93" spans="1:29">
      <c r="A93" s="1"/>
      <c r="B93" s="1"/>
      <c r="C93" s="68"/>
      <c r="D93" s="4"/>
      <c r="E93" s="77"/>
      <c r="F93" s="1"/>
      <c r="G93" s="1"/>
      <c r="H93" s="1"/>
      <c r="I93" s="1"/>
      <c r="J93" s="1"/>
      <c r="K93" s="1"/>
      <c r="L93" s="1"/>
      <c r="M93" s="1"/>
      <c r="N93" s="1"/>
      <c r="O93" s="1"/>
      <c r="P93" s="1"/>
      <c r="Q93" s="1"/>
      <c r="R93" s="1"/>
      <c r="S93" s="1"/>
      <c r="T93" s="1"/>
      <c r="U93" s="1"/>
      <c r="V93" s="1"/>
      <c r="W93" s="1"/>
      <c r="X93" s="1"/>
      <c r="Y93" s="1"/>
      <c r="Z93" s="1"/>
      <c r="AA93" s="1"/>
      <c r="AB93" s="1"/>
      <c r="AC93" s="1"/>
    </row>
    <row r="94" spans="1:29">
      <c r="A94" s="1"/>
      <c r="B94" s="1"/>
      <c r="C94" s="68"/>
      <c r="D94" s="4"/>
      <c r="E94" s="77"/>
      <c r="F94" s="1"/>
      <c r="G94" s="1"/>
      <c r="H94" s="1"/>
      <c r="I94" s="1"/>
      <c r="J94" s="1"/>
      <c r="K94" s="1"/>
      <c r="L94" s="1"/>
      <c r="M94" s="1"/>
      <c r="N94" s="1"/>
      <c r="O94" s="1"/>
      <c r="P94" s="1"/>
      <c r="Q94" s="1"/>
      <c r="R94" s="1"/>
      <c r="S94" s="1"/>
      <c r="T94" s="1"/>
      <c r="U94" s="1"/>
      <c r="V94" s="1"/>
      <c r="W94" s="1"/>
      <c r="X94" s="1"/>
      <c r="Y94" s="1"/>
      <c r="Z94" s="1"/>
      <c r="AA94" s="1"/>
      <c r="AB94" s="1"/>
      <c r="AC94" s="1"/>
    </row>
    <row r="95" spans="1:29">
      <c r="A95" s="1"/>
      <c r="B95" s="1"/>
      <c r="C95" s="68"/>
      <c r="D95" s="4"/>
      <c r="E95" s="77"/>
      <c r="F95" s="1"/>
      <c r="G95" s="1"/>
      <c r="H95" s="1"/>
      <c r="I95" s="1"/>
      <c r="J95" s="1"/>
      <c r="K95" s="1"/>
      <c r="L95" s="1"/>
      <c r="M95" s="1"/>
      <c r="N95" s="1"/>
      <c r="O95" s="1"/>
      <c r="P95" s="1"/>
      <c r="Q95" s="1"/>
      <c r="R95" s="1"/>
      <c r="S95" s="1"/>
      <c r="T95" s="1"/>
      <c r="U95" s="1"/>
      <c r="V95" s="1"/>
      <c r="W95" s="1"/>
      <c r="X95" s="1"/>
      <c r="Y95" s="1"/>
      <c r="Z95" s="1"/>
      <c r="AA95" s="1"/>
      <c r="AB95" s="1"/>
      <c r="AC95" s="1"/>
    </row>
    <row r="96" spans="1:29">
      <c r="A96" s="1"/>
      <c r="B96" s="1"/>
      <c r="C96" s="68"/>
      <c r="D96" s="4"/>
      <c r="E96" s="77"/>
      <c r="F96" s="1"/>
      <c r="G96" s="1"/>
      <c r="H96" s="1"/>
      <c r="I96" s="1"/>
      <c r="J96" s="1"/>
      <c r="K96" s="1"/>
      <c r="L96" s="1"/>
      <c r="M96" s="1"/>
      <c r="N96" s="1"/>
      <c r="O96" s="1"/>
      <c r="P96" s="1"/>
      <c r="Q96" s="1"/>
      <c r="R96" s="1"/>
      <c r="S96" s="1"/>
      <c r="T96" s="1"/>
      <c r="U96" s="1"/>
      <c r="V96" s="1"/>
      <c r="W96" s="1"/>
      <c r="X96" s="1"/>
      <c r="Y96" s="1"/>
      <c r="Z96" s="1"/>
      <c r="AA96" s="1"/>
      <c r="AB96" s="1"/>
      <c r="AC96" s="1"/>
    </row>
    <row r="97" spans="1:29">
      <c r="A97" s="1"/>
      <c r="B97" s="1"/>
      <c r="C97" s="68"/>
      <c r="D97" s="4"/>
      <c r="E97" s="77"/>
      <c r="F97" s="1"/>
      <c r="G97" s="1"/>
      <c r="H97" s="1"/>
      <c r="I97" s="1"/>
      <c r="J97" s="1"/>
      <c r="K97" s="1"/>
      <c r="L97" s="1"/>
      <c r="M97" s="1"/>
      <c r="N97" s="1"/>
      <c r="O97" s="1"/>
      <c r="P97" s="1"/>
      <c r="Q97" s="1"/>
      <c r="R97" s="1"/>
      <c r="S97" s="1"/>
      <c r="T97" s="1"/>
      <c r="U97" s="1"/>
      <c r="V97" s="1"/>
      <c r="W97" s="1"/>
      <c r="X97" s="1"/>
      <c r="Y97" s="1"/>
      <c r="Z97" s="1"/>
      <c r="AA97" s="1"/>
      <c r="AB97" s="1"/>
      <c r="AC97" s="1"/>
    </row>
    <row r="98" spans="1:29">
      <c r="A98" s="1"/>
      <c r="B98" s="1"/>
      <c r="C98" s="68"/>
      <c r="D98" s="4"/>
      <c r="E98" s="77"/>
      <c r="F98" s="1"/>
      <c r="G98" s="1"/>
      <c r="H98" s="1"/>
      <c r="I98" s="1"/>
      <c r="J98" s="1"/>
      <c r="K98" s="1"/>
      <c r="L98" s="1"/>
      <c r="M98" s="1"/>
      <c r="N98" s="1"/>
      <c r="O98" s="1"/>
      <c r="P98" s="1"/>
      <c r="Q98" s="1"/>
      <c r="R98" s="1"/>
      <c r="S98" s="1"/>
      <c r="T98" s="1"/>
      <c r="U98" s="1"/>
      <c r="V98" s="1"/>
      <c r="W98" s="1"/>
      <c r="X98" s="1"/>
      <c r="Y98" s="1"/>
      <c r="Z98" s="1"/>
      <c r="AA98" s="1"/>
      <c r="AB98" s="1"/>
      <c r="AC98" s="1"/>
    </row>
    <row r="99" spans="1:29">
      <c r="A99" s="1"/>
      <c r="B99" s="1"/>
      <c r="C99" s="68"/>
      <c r="D99" s="4"/>
      <c r="E99" s="77"/>
      <c r="F99" s="1"/>
      <c r="G99" s="1"/>
      <c r="H99" s="1"/>
      <c r="I99" s="1"/>
      <c r="J99" s="1"/>
      <c r="K99" s="1"/>
      <c r="L99" s="1"/>
      <c r="M99" s="1"/>
      <c r="N99" s="1"/>
      <c r="O99" s="1"/>
      <c r="P99" s="1"/>
      <c r="Q99" s="1"/>
      <c r="R99" s="1"/>
      <c r="S99" s="1"/>
      <c r="T99" s="1"/>
      <c r="U99" s="1"/>
      <c r="V99" s="1"/>
      <c r="W99" s="1"/>
      <c r="X99" s="1"/>
      <c r="Y99" s="1"/>
      <c r="Z99" s="1"/>
      <c r="AA99" s="1"/>
      <c r="AB99" s="1"/>
      <c r="AC99" s="1"/>
    </row>
    <row r="100" spans="1:29">
      <c r="A100" s="1"/>
      <c r="B100" s="1"/>
      <c r="C100" s="68"/>
      <c r="D100" s="4"/>
      <c r="E100" s="77"/>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c r="A101" s="1"/>
      <c r="B101" s="1"/>
      <c r="C101" s="68"/>
      <c r="D101" s="4"/>
      <c r="E101" s="77"/>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c r="A102" s="1"/>
      <c r="B102" s="1"/>
      <c r="C102" s="68"/>
      <c r="D102" s="4"/>
      <c r="E102" s="77"/>
      <c r="F102" s="1"/>
      <c r="G102" s="10"/>
      <c r="H102" s="10"/>
      <c r="I102" s="10"/>
      <c r="J102" s="10"/>
      <c r="K102" s="10"/>
      <c r="L102" s="10"/>
      <c r="M102" s="10"/>
      <c r="N102" s="10"/>
      <c r="O102" s="10"/>
      <c r="P102" s="10"/>
      <c r="Q102" s="10"/>
      <c r="R102" s="10"/>
      <c r="S102" s="10"/>
      <c r="T102" s="10"/>
      <c r="U102" s="10"/>
      <c r="V102" s="10"/>
      <c r="W102" s="10"/>
      <c r="X102" s="10"/>
      <c r="Y102" s="10"/>
      <c r="Z102" s="10"/>
      <c r="AA102" s="10"/>
    </row>
  </sheetData>
  <sheetProtection selectLockedCells="1"/>
  <autoFilter ref="A11:F11"/>
  <mergeCells count="3">
    <mergeCell ref="A9:F9"/>
    <mergeCell ref="A10:C10"/>
    <mergeCell ref="D10:F10"/>
  </mergeCells>
  <conditionalFormatting sqref="C1:C1048576">
    <cfRule type="cellIs" dxfId="3" priority="1" operator="equal">
      <formula>"No"</formula>
    </cfRule>
    <cfRule type="cellIs" dxfId="2" priority="2" operator="equal">
      <formula>"Yes"</formula>
    </cfRule>
    <cfRule type="cellIs" dxfId="1" priority="3" operator="equal">
      <formula>"No"</formula>
    </cfRule>
    <cfRule type="cellIs" dxfId="0" priority="4" operator="equal">
      <formula>"Yes"</formula>
    </cfRule>
  </conditionalFormatting>
  <dataValidations count="1">
    <dataValidation type="list" allowBlank="1" showInputMessage="1" showErrorMessage="1" sqref="E12:E85">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DEA v2.0 User Story Register</vt:lpstr>
      <vt:lpstr>'DEA v2.0 User Story Register'!Criteria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2018-01-31T19:47:27Z</dcterms:created>
  <dcterms:modified xsi:type="dcterms:W3CDTF">2018-04-25T13:56:10Z</dcterms:modified>
</cp:coreProperties>
</file>