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1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J10" i="1"/>
  <c r="N10" i="1"/>
  <c r="G19" i="1"/>
  <c r="G18" i="1"/>
  <c r="G17" i="1"/>
  <c r="G16" i="1"/>
  <c r="G15" i="1"/>
  <c r="G14" i="1"/>
  <c r="G13" i="1"/>
  <c r="G12" i="1"/>
  <c r="G11" i="1"/>
  <c r="G10" i="1"/>
  <c r="R31" i="1"/>
  <c r="R32" i="1"/>
  <c r="R33" i="1"/>
  <c r="R34" i="1"/>
  <c r="R35" i="1"/>
  <c r="R36" i="1"/>
  <c r="R37" i="1"/>
  <c r="R38" i="1"/>
  <c r="R39" i="1"/>
  <c r="R21" i="1"/>
  <c r="R22" i="1"/>
  <c r="R23" i="1"/>
  <c r="R24" i="1"/>
  <c r="R25" i="1"/>
  <c r="R26" i="1"/>
  <c r="R27" i="1"/>
  <c r="R28" i="1"/>
  <c r="R29" i="1"/>
  <c r="R12" i="1"/>
  <c r="R13" i="1"/>
  <c r="R14" i="1"/>
  <c r="R15" i="1"/>
  <c r="R16" i="1"/>
  <c r="R17" i="1"/>
  <c r="R18" i="1"/>
  <c r="R19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4" i="1"/>
  <c r="Q35" i="1"/>
  <c r="Q36" i="1"/>
  <c r="Q37" i="1"/>
  <c r="Q38" i="1"/>
  <c r="Q39" i="1"/>
  <c r="Q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11" i="1"/>
  <c r="O39" i="1"/>
  <c r="O38" i="1"/>
  <c r="O37" i="1"/>
  <c r="O36" i="1"/>
  <c r="O35" i="1"/>
  <c r="O34" i="1"/>
  <c r="O33" i="1"/>
  <c r="O32" i="1"/>
  <c r="O31" i="1"/>
  <c r="O3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1" i="1"/>
  <c r="K29" i="1"/>
  <c r="K28" i="1"/>
  <c r="K2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" i="1"/>
  <c r="F12" i="1"/>
  <c r="F13" i="1"/>
  <c r="F14" i="1"/>
  <c r="F15" i="1"/>
  <c r="F16" i="1"/>
  <c r="F17" i="1"/>
  <c r="F18" i="1"/>
  <c r="F19" i="1"/>
  <c r="F11" i="1"/>
  <c r="E12" i="1"/>
  <c r="E13" i="1"/>
  <c r="E14" i="1"/>
  <c r="E15" i="1"/>
  <c r="E16" i="1"/>
  <c r="E17" i="1"/>
  <c r="E18" i="1"/>
  <c r="E19" i="1"/>
  <c r="E11" i="1"/>
</calcChain>
</file>

<file path=xl/sharedStrings.xml><?xml version="1.0" encoding="utf-8"?>
<sst xmlns="http://schemas.openxmlformats.org/spreadsheetml/2006/main" count="52" uniqueCount="49">
  <si>
    <t>title</t>
  </si>
  <si>
    <t>id</t>
  </si>
  <si>
    <t>funding _goal</t>
  </si>
  <si>
    <t>start_date</t>
  </si>
  <si>
    <t>end_date</t>
  </si>
  <si>
    <t>projects</t>
  </si>
  <si>
    <t>categories</t>
  </si>
  <si>
    <t>users</t>
  </si>
  <si>
    <t>name</t>
  </si>
  <si>
    <t>age</t>
  </si>
  <si>
    <t>pledge</t>
  </si>
  <si>
    <t>amount</t>
  </si>
  <si>
    <t>user_id</t>
  </si>
  <si>
    <t>category_name</t>
  </si>
  <si>
    <t>project_id</t>
  </si>
  <si>
    <t>category_id</t>
  </si>
  <si>
    <t>music</t>
  </si>
  <si>
    <t>books</t>
  </si>
  <si>
    <t>charity</t>
  </si>
  <si>
    <t>support animal shelters</t>
  </si>
  <si>
    <t>hurricane sandy victims</t>
  </si>
  <si>
    <t>women in programming</t>
  </si>
  <si>
    <t>pop up philharmonic</t>
  </si>
  <si>
    <t>kindergarten muscians</t>
  </si>
  <si>
    <t>flash dance in central park</t>
  </si>
  <si>
    <t>my autobiography</t>
  </si>
  <si>
    <t>memoirs of a programmer</t>
  </si>
  <si>
    <t>how to count again</t>
  </si>
  <si>
    <t>teach the world to read music</t>
  </si>
  <si>
    <t>Alex</t>
  </si>
  <si>
    <t>Amanda</t>
  </si>
  <si>
    <t>Anders</t>
  </si>
  <si>
    <t>Bana</t>
  </si>
  <si>
    <t>Brendan</t>
  </si>
  <si>
    <t>Charlotte</t>
  </si>
  <si>
    <t>Chris</t>
  </si>
  <si>
    <t>Dave</t>
  </si>
  <si>
    <t>Edina</t>
  </si>
  <si>
    <t>Emily</t>
  </si>
  <si>
    <t>Greg</t>
  </si>
  <si>
    <t>Ian</t>
  </si>
  <si>
    <t>Iris</t>
  </si>
  <si>
    <t>Ivan</t>
  </si>
  <si>
    <t>James</t>
  </si>
  <si>
    <t>Jeanne</t>
  </si>
  <si>
    <t>Joe</t>
  </si>
  <si>
    <t>John</t>
  </si>
  <si>
    <t>Josh</t>
  </si>
  <si>
    <t>Kyle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</si>
</sst>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Helvetica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2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7" workbookViewId="0">
      <selection activeCell="A9" sqref="A9"/>
    </sheetView>
  </sheetViews>
  <sheetFormatPr baseColWidth="10" defaultRowHeight="15" x14ac:dyDescent="0"/>
  <cols>
    <col min="4" max="4" width="17.83203125" customWidth="1"/>
    <col min="7" max="7" width="54.1640625" customWidth="1"/>
    <col min="9" max="9" width="14" bestFit="1" customWidth="1"/>
  </cols>
  <sheetData>
    <row r="1" spans="1:19" ht="17">
      <c r="A1" s="1"/>
    </row>
    <row r="2" spans="1:19" ht="17">
      <c r="A2" s="1"/>
    </row>
    <row r="3" spans="1:19" ht="17">
      <c r="A3" s="1"/>
    </row>
    <row r="8" spans="1:19">
      <c r="A8" s="2" t="s">
        <v>5</v>
      </c>
      <c r="H8" s="2" t="s">
        <v>6</v>
      </c>
      <c r="K8" s="2" t="s">
        <v>7</v>
      </c>
      <c r="O8" s="2" t="s">
        <v>10</v>
      </c>
    </row>
    <row r="9" spans="1:19">
      <c r="A9" t="s">
        <v>1</v>
      </c>
      <c r="B9" t="s">
        <v>0</v>
      </c>
      <c r="C9" t="s">
        <v>15</v>
      </c>
      <c r="D9" t="s">
        <v>2</v>
      </c>
      <c r="E9" t="s">
        <v>3</v>
      </c>
      <c r="F9" t="s">
        <v>4</v>
      </c>
      <c r="H9" t="s">
        <v>1</v>
      </c>
      <c r="I9" t="s">
        <v>13</v>
      </c>
      <c r="K9" t="s">
        <v>1</v>
      </c>
      <c r="L9" t="s">
        <v>8</v>
      </c>
      <c r="M9" t="s">
        <v>9</v>
      </c>
      <c r="O9" t="s">
        <v>1</v>
      </c>
      <c r="P9" t="s">
        <v>11</v>
      </c>
      <c r="Q9" t="s">
        <v>12</v>
      </c>
      <c r="R9" t="s">
        <v>14</v>
      </c>
    </row>
    <row r="10" spans="1:19">
      <c r="A10">
        <v>1</v>
      </c>
      <c r="B10" t="s">
        <v>19</v>
      </c>
      <c r="C10">
        <v>3</v>
      </c>
      <c r="D10">
        <v>10000</v>
      </c>
      <c r="E10">
        <v>20131003</v>
      </c>
      <c r="F10">
        <v>20131203</v>
      </c>
      <c r="G10" t="str">
        <f>"("&amp;B10&amp;","&amp;C10&amp;","&amp;D10&amp;","&amp;E10&amp;","&amp;F10&amp;")"</f>
        <v>(support animal shelters,3,10000,20131003,20131203)</v>
      </c>
      <c r="H10">
        <v>1</v>
      </c>
      <c r="I10" t="s">
        <v>16</v>
      </c>
      <c r="J10" t="str">
        <f>I10</f>
        <v>music</v>
      </c>
      <c r="K10">
        <v>1</v>
      </c>
      <c r="L10" t="s">
        <v>29</v>
      </c>
      <c r="M10">
        <v>20</v>
      </c>
      <c r="N10" t="str">
        <f>"("&amp;L10&amp;","&amp;M10&amp;")"</f>
        <v>(Alex,20)</v>
      </c>
      <c r="O10">
        <v>1</v>
      </c>
      <c r="P10">
        <v>1000</v>
      </c>
      <c r="Q10">
        <v>1</v>
      </c>
      <c r="R10">
        <v>1</v>
      </c>
      <c r="S10" t="str">
        <f>"("&amp;P10&amp;","&amp;Q10&amp;","&amp;R10&amp;")"</f>
        <v>(1000,1,1)</v>
      </c>
    </row>
    <row r="11" spans="1:19">
      <c r="A11">
        <v>2</v>
      </c>
      <c r="B11" t="s">
        <v>20</v>
      </c>
      <c r="C11">
        <v>3</v>
      </c>
      <c r="D11">
        <v>20000</v>
      </c>
      <c r="E11">
        <f>E10+1</f>
        <v>20131004</v>
      </c>
      <c r="F11">
        <f>F10+3</f>
        <v>20131206</v>
      </c>
      <c r="G11" t="str">
        <f t="shared" ref="G11:G19" si="0">"("&amp;B11&amp;","&amp;C11&amp;","&amp;D11&amp;","&amp;E11&amp;","&amp;F11&amp;")"</f>
        <v>(hurricane sandy victims,3,20000,20131004,20131206)</v>
      </c>
      <c r="H11">
        <v>2</v>
      </c>
      <c r="I11" t="s">
        <v>17</v>
      </c>
      <c r="J11" t="str">
        <f>I11</f>
        <v>books</v>
      </c>
      <c r="K11">
        <f>K10+1</f>
        <v>2</v>
      </c>
      <c r="L11" t="s">
        <v>30</v>
      </c>
      <c r="M11">
        <f>M10+1</f>
        <v>21</v>
      </c>
      <c r="N11" t="str">
        <f t="shared" ref="N11:N29" si="1">"("&amp;L11&amp;","&amp;M11&amp;")"</f>
        <v>(Amanda,21)</v>
      </c>
      <c r="O11">
        <f>O10+1</f>
        <v>2</v>
      </c>
      <c r="P11">
        <f>P10+1000</f>
        <v>2000</v>
      </c>
      <c r="Q11">
        <f>Q10+1</f>
        <v>2</v>
      </c>
      <c r="R11">
        <f>R10+1</f>
        <v>2</v>
      </c>
      <c r="S11" t="str">
        <f t="shared" ref="S11:S39" si="2">"("&amp;P11&amp;","&amp;Q11&amp;","&amp;R11&amp;")"</f>
        <v>(2000,2,2)</v>
      </c>
    </row>
    <row r="12" spans="1:19">
      <c r="A12">
        <v>3</v>
      </c>
      <c r="B12" t="s">
        <v>21</v>
      </c>
      <c r="C12">
        <v>3</v>
      </c>
      <c r="D12">
        <v>15000</v>
      </c>
      <c r="E12">
        <f t="shared" ref="E12:E19" si="3">E11+1</f>
        <v>20131005</v>
      </c>
      <c r="F12">
        <f t="shared" ref="F12:F19" si="4">F11+3</f>
        <v>20131209</v>
      </c>
      <c r="G12" t="str">
        <f t="shared" si="0"/>
        <v>(women in programming,3,15000,20131005,20131209)</v>
      </c>
      <c r="H12">
        <v>3</v>
      </c>
      <c r="I12" t="s">
        <v>18</v>
      </c>
      <c r="J12" t="str">
        <f>I12</f>
        <v>charity</v>
      </c>
      <c r="K12">
        <f t="shared" ref="K12:K29" si="5">K11+1</f>
        <v>3</v>
      </c>
      <c r="L12" t="s">
        <v>31</v>
      </c>
      <c r="M12">
        <f t="shared" ref="M12:M29" si="6">M11+1</f>
        <v>22</v>
      </c>
      <c r="N12" t="str">
        <f t="shared" si="1"/>
        <v>(Anders,22)</v>
      </c>
      <c r="O12">
        <f t="shared" ref="O12:O39" si="7">O11+1</f>
        <v>3</v>
      </c>
      <c r="P12">
        <f t="shared" ref="P12:P39" si="8">P11+1000</f>
        <v>3000</v>
      </c>
      <c r="Q12">
        <f t="shared" ref="Q12:Q39" si="9">Q11+1</f>
        <v>3</v>
      </c>
      <c r="R12">
        <f t="shared" ref="R12:R39" si="10">R11+1</f>
        <v>3</v>
      </c>
      <c r="S12" t="str">
        <f t="shared" si="2"/>
        <v>(3000,3,3)</v>
      </c>
    </row>
    <row r="13" spans="1:19">
      <c r="A13">
        <v>4</v>
      </c>
      <c r="B13" t="s">
        <v>22</v>
      </c>
      <c r="C13">
        <v>1</v>
      </c>
      <c r="D13">
        <v>30000</v>
      </c>
      <c r="E13">
        <f t="shared" si="3"/>
        <v>20131006</v>
      </c>
      <c r="F13">
        <f t="shared" si="4"/>
        <v>20131212</v>
      </c>
      <c r="G13" t="str">
        <f t="shared" si="0"/>
        <v>(pop up philharmonic,1,30000,20131006,20131212)</v>
      </c>
      <c r="K13">
        <f t="shared" si="5"/>
        <v>4</v>
      </c>
      <c r="L13" t="s">
        <v>32</v>
      </c>
      <c r="M13">
        <f t="shared" si="6"/>
        <v>23</v>
      </c>
      <c r="N13" t="str">
        <f t="shared" si="1"/>
        <v>(Bana,23)</v>
      </c>
      <c r="O13">
        <f t="shared" si="7"/>
        <v>4</v>
      </c>
      <c r="P13">
        <f t="shared" si="8"/>
        <v>4000</v>
      </c>
      <c r="Q13">
        <f t="shared" si="9"/>
        <v>4</v>
      </c>
      <c r="R13">
        <f t="shared" si="10"/>
        <v>4</v>
      </c>
      <c r="S13" t="str">
        <f t="shared" si="2"/>
        <v>(4000,4,4)</v>
      </c>
    </row>
    <row r="14" spans="1:19">
      <c r="A14">
        <v>5</v>
      </c>
      <c r="B14" t="s">
        <v>23</v>
      </c>
      <c r="C14">
        <v>1</v>
      </c>
      <c r="D14">
        <v>50000</v>
      </c>
      <c r="E14">
        <f t="shared" si="3"/>
        <v>20131007</v>
      </c>
      <c r="F14">
        <f t="shared" si="4"/>
        <v>20131215</v>
      </c>
      <c r="G14" t="str">
        <f t="shared" si="0"/>
        <v>(kindergarten muscians,1,50000,20131007,20131215)</v>
      </c>
      <c r="K14">
        <f t="shared" si="5"/>
        <v>5</v>
      </c>
      <c r="L14" t="s">
        <v>33</v>
      </c>
      <c r="M14">
        <f t="shared" si="6"/>
        <v>24</v>
      </c>
      <c r="N14" t="str">
        <f t="shared" si="1"/>
        <v>(Brendan,24)</v>
      </c>
      <c r="O14">
        <f t="shared" si="7"/>
        <v>5</v>
      </c>
      <c r="P14">
        <f t="shared" si="8"/>
        <v>5000</v>
      </c>
      <c r="Q14">
        <f t="shared" si="9"/>
        <v>5</v>
      </c>
      <c r="R14">
        <f t="shared" si="10"/>
        <v>5</v>
      </c>
      <c r="S14" t="str">
        <f t="shared" si="2"/>
        <v>(5000,5,5)</v>
      </c>
    </row>
    <row r="15" spans="1:19">
      <c r="A15">
        <v>6</v>
      </c>
      <c r="B15" t="s">
        <v>24</v>
      </c>
      <c r="C15">
        <v>1</v>
      </c>
      <c r="D15">
        <v>25000</v>
      </c>
      <c r="E15">
        <f t="shared" si="3"/>
        <v>20131008</v>
      </c>
      <c r="F15">
        <f t="shared" si="4"/>
        <v>20131218</v>
      </c>
      <c r="G15" t="str">
        <f t="shared" si="0"/>
        <v>(flash dance in central park,1,25000,20131008,20131218)</v>
      </c>
      <c r="K15">
        <f t="shared" si="5"/>
        <v>6</v>
      </c>
      <c r="L15" t="s">
        <v>34</v>
      </c>
      <c r="M15">
        <f t="shared" si="6"/>
        <v>25</v>
      </c>
      <c r="N15" t="str">
        <f t="shared" si="1"/>
        <v>(Charlotte,25)</v>
      </c>
      <c r="O15">
        <f t="shared" si="7"/>
        <v>6</v>
      </c>
      <c r="P15">
        <f t="shared" si="8"/>
        <v>6000</v>
      </c>
      <c r="Q15">
        <f t="shared" si="9"/>
        <v>6</v>
      </c>
      <c r="R15">
        <f t="shared" si="10"/>
        <v>6</v>
      </c>
      <c r="S15" t="str">
        <f t="shared" si="2"/>
        <v>(6000,6,6)</v>
      </c>
    </row>
    <row r="16" spans="1:19">
      <c r="A16">
        <v>7</v>
      </c>
      <c r="B16" t="s">
        <v>25</v>
      </c>
      <c r="C16">
        <v>2</v>
      </c>
      <c r="D16">
        <v>7000</v>
      </c>
      <c r="E16">
        <f t="shared" si="3"/>
        <v>20131009</v>
      </c>
      <c r="F16">
        <f t="shared" si="4"/>
        <v>20131221</v>
      </c>
      <c r="G16" t="str">
        <f t="shared" si="0"/>
        <v>(my autobiography,2,7000,20131009,20131221)</v>
      </c>
      <c r="K16">
        <f t="shared" si="5"/>
        <v>7</v>
      </c>
      <c r="L16" t="s">
        <v>35</v>
      </c>
      <c r="M16">
        <f t="shared" si="6"/>
        <v>26</v>
      </c>
      <c r="N16" t="str">
        <f t="shared" si="1"/>
        <v>(Chris,26)</v>
      </c>
      <c r="O16">
        <f t="shared" si="7"/>
        <v>7</v>
      </c>
      <c r="P16">
        <f t="shared" si="8"/>
        <v>7000</v>
      </c>
      <c r="Q16">
        <f t="shared" si="9"/>
        <v>7</v>
      </c>
      <c r="R16">
        <f t="shared" si="10"/>
        <v>7</v>
      </c>
      <c r="S16" t="str">
        <f t="shared" si="2"/>
        <v>(7000,7,7)</v>
      </c>
    </row>
    <row r="17" spans="1:19">
      <c r="A17">
        <v>8</v>
      </c>
      <c r="B17" t="s">
        <v>26</v>
      </c>
      <c r="C17">
        <v>2</v>
      </c>
      <c r="D17">
        <v>36000</v>
      </c>
      <c r="E17">
        <f t="shared" si="3"/>
        <v>20131010</v>
      </c>
      <c r="F17">
        <f t="shared" si="4"/>
        <v>20131224</v>
      </c>
      <c r="G17" t="str">
        <f t="shared" si="0"/>
        <v>(memoirs of a programmer,2,36000,20131010,20131224)</v>
      </c>
      <c r="K17">
        <f t="shared" si="5"/>
        <v>8</v>
      </c>
      <c r="L17" t="s">
        <v>36</v>
      </c>
      <c r="M17">
        <f t="shared" si="6"/>
        <v>27</v>
      </c>
      <c r="N17" t="str">
        <f t="shared" si="1"/>
        <v>(Dave,27)</v>
      </c>
      <c r="O17">
        <f t="shared" si="7"/>
        <v>8</v>
      </c>
      <c r="P17">
        <f t="shared" si="8"/>
        <v>8000</v>
      </c>
      <c r="Q17">
        <f t="shared" si="9"/>
        <v>8</v>
      </c>
      <c r="R17">
        <f t="shared" si="10"/>
        <v>8</v>
      </c>
      <c r="S17" t="str">
        <f t="shared" si="2"/>
        <v>(8000,8,8)</v>
      </c>
    </row>
    <row r="18" spans="1:19">
      <c r="A18">
        <v>9</v>
      </c>
      <c r="B18" t="s">
        <v>27</v>
      </c>
      <c r="C18">
        <v>2</v>
      </c>
      <c r="D18">
        <v>48000</v>
      </c>
      <c r="E18">
        <f t="shared" si="3"/>
        <v>20131011</v>
      </c>
      <c r="F18">
        <f t="shared" si="4"/>
        <v>20131227</v>
      </c>
      <c r="G18" t="str">
        <f t="shared" si="0"/>
        <v>(how to count again,2,48000,20131011,20131227)</v>
      </c>
      <c r="K18">
        <f t="shared" si="5"/>
        <v>9</v>
      </c>
      <c r="L18" t="s">
        <v>37</v>
      </c>
      <c r="M18">
        <f t="shared" si="6"/>
        <v>28</v>
      </c>
      <c r="N18" t="str">
        <f t="shared" si="1"/>
        <v>(Edina,28)</v>
      </c>
      <c r="O18">
        <f t="shared" si="7"/>
        <v>9</v>
      </c>
      <c r="P18">
        <f t="shared" si="8"/>
        <v>9000</v>
      </c>
      <c r="Q18">
        <f t="shared" si="9"/>
        <v>9</v>
      </c>
      <c r="R18">
        <f t="shared" si="10"/>
        <v>9</v>
      </c>
      <c r="S18" t="str">
        <f t="shared" si="2"/>
        <v>(9000,9,9)</v>
      </c>
    </row>
    <row r="19" spans="1:19">
      <c r="A19">
        <v>10</v>
      </c>
      <c r="B19" t="s">
        <v>28</v>
      </c>
      <c r="C19">
        <v>1</v>
      </c>
      <c r="D19">
        <v>100000</v>
      </c>
      <c r="E19">
        <f t="shared" si="3"/>
        <v>20131012</v>
      </c>
      <c r="F19">
        <f t="shared" si="4"/>
        <v>20131230</v>
      </c>
      <c r="G19" t="str">
        <f t="shared" si="0"/>
        <v>(teach the world to read music,1,100000,20131012,20131230)</v>
      </c>
      <c r="K19">
        <f t="shared" si="5"/>
        <v>10</v>
      </c>
      <c r="L19" t="s">
        <v>38</v>
      </c>
      <c r="M19">
        <f t="shared" si="6"/>
        <v>29</v>
      </c>
      <c r="N19" t="str">
        <f t="shared" si="1"/>
        <v>(Emily,29)</v>
      </c>
      <c r="O19">
        <f t="shared" si="7"/>
        <v>10</v>
      </c>
      <c r="P19">
        <f t="shared" si="8"/>
        <v>10000</v>
      </c>
      <c r="Q19">
        <f t="shared" si="9"/>
        <v>10</v>
      </c>
      <c r="R19">
        <f t="shared" si="10"/>
        <v>10</v>
      </c>
      <c r="S19" t="str">
        <f t="shared" si="2"/>
        <v>(10000,10,10)</v>
      </c>
    </row>
    <row r="20" spans="1:19">
      <c r="K20">
        <f t="shared" si="5"/>
        <v>11</v>
      </c>
      <c r="L20" t="s">
        <v>39</v>
      </c>
      <c r="M20">
        <f t="shared" si="6"/>
        <v>30</v>
      </c>
      <c r="N20" t="str">
        <f t="shared" si="1"/>
        <v>(Greg,30)</v>
      </c>
      <c r="O20">
        <f t="shared" si="7"/>
        <v>11</v>
      </c>
      <c r="P20">
        <f t="shared" si="8"/>
        <v>11000</v>
      </c>
      <c r="Q20">
        <f t="shared" si="9"/>
        <v>11</v>
      </c>
      <c r="R20">
        <v>1</v>
      </c>
      <c r="S20" t="str">
        <f t="shared" si="2"/>
        <v>(11000,11,1)</v>
      </c>
    </row>
    <row r="21" spans="1:19">
      <c r="K21">
        <f t="shared" si="5"/>
        <v>12</v>
      </c>
      <c r="L21" t="s">
        <v>40</v>
      </c>
      <c r="M21">
        <f t="shared" si="6"/>
        <v>31</v>
      </c>
      <c r="N21" t="str">
        <f t="shared" si="1"/>
        <v>(Ian,31)</v>
      </c>
      <c r="O21">
        <f t="shared" si="7"/>
        <v>12</v>
      </c>
      <c r="P21">
        <f t="shared" si="8"/>
        <v>12000</v>
      </c>
      <c r="Q21">
        <f t="shared" si="9"/>
        <v>12</v>
      </c>
      <c r="R21">
        <f t="shared" si="10"/>
        <v>2</v>
      </c>
      <c r="S21" t="str">
        <f t="shared" si="2"/>
        <v>(12000,12,2)</v>
      </c>
    </row>
    <row r="22" spans="1:19">
      <c r="K22">
        <f t="shared" si="5"/>
        <v>13</v>
      </c>
      <c r="L22" t="s">
        <v>41</v>
      </c>
      <c r="M22">
        <f t="shared" si="6"/>
        <v>32</v>
      </c>
      <c r="N22" t="str">
        <f t="shared" si="1"/>
        <v>(Iris,32)</v>
      </c>
      <c r="O22">
        <f t="shared" si="7"/>
        <v>13</v>
      </c>
      <c r="P22">
        <f t="shared" si="8"/>
        <v>13000</v>
      </c>
      <c r="Q22">
        <f t="shared" si="9"/>
        <v>13</v>
      </c>
      <c r="R22">
        <f t="shared" si="10"/>
        <v>3</v>
      </c>
      <c r="S22" t="str">
        <f t="shared" si="2"/>
        <v>(13000,13,3)</v>
      </c>
    </row>
    <row r="23" spans="1:19">
      <c r="K23">
        <f t="shared" si="5"/>
        <v>14</v>
      </c>
      <c r="L23" t="s">
        <v>42</v>
      </c>
      <c r="M23">
        <f t="shared" si="6"/>
        <v>33</v>
      </c>
      <c r="N23" t="str">
        <f t="shared" si="1"/>
        <v>(Ivan,33)</v>
      </c>
      <c r="O23">
        <f t="shared" si="7"/>
        <v>14</v>
      </c>
      <c r="P23">
        <f t="shared" si="8"/>
        <v>14000</v>
      </c>
      <c r="Q23">
        <f t="shared" si="9"/>
        <v>14</v>
      </c>
      <c r="R23">
        <f t="shared" si="10"/>
        <v>4</v>
      </c>
      <c r="S23" t="str">
        <f t="shared" si="2"/>
        <v>(14000,14,4)</v>
      </c>
    </row>
    <row r="24" spans="1:19">
      <c r="K24">
        <f t="shared" si="5"/>
        <v>15</v>
      </c>
      <c r="L24" t="s">
        <v>43</v>
      </c>
      <c r="M24">
        <f t="shared" si="6"/>
        <v>34</v>
      </c>
      <c r="N24" t="str">
        <f t="shared" si="1"/>
        <v>(James,34)</v>
      </c>
      <c r="O24">
        <f t="shared" si="7"/>
        <v>15</v>
      </c>
      <c r="P24">
        <f t="shared" si="8"/>
        <v>15000</v>
      </c>
      <c r="Q24">
        <f t="shared" si="9"/>
        <v>15</v>
      </c>
      <c r="R24">
        <f t="shared" si="10"/>
        <v>5</v>
      </c>
      <c r="S24" t="str">
        <f t="shared" si="2"/>
        <v>(15000,15,5)</v>
      </c>
    </row>
    <row r="25" spans="1:19">
      <c r="K25">
        <f t="shared" si="5"/>
        <v>16</v>
      </c>
      <c r="L25" t="s">
        <v>44</v>
      </c>
      <c r="M25">
        <f t="shared" si="6"/>
        <v>35</v>
      </c>
      <c r="N25" t="str">
        <f t="shared" si="1"/>
        <v>(Jeanne,35)</v>
      </c>
      <c r="O25">
        <f t="shared" si="7"/>
        <v>16</v>
      </c>
      <c r="P25">
        <f t="shared" si="8"/>
        <v>16000</v>
      </c>
      <c r="Q25">
        <f t="shared" si="9"/>
        <v>16</v>
      </c>
      <c r="R25">
        <f t="shared" si="10"/>
        <v>6</v>
      </c>
      <c r="S25" t="str">
        <f t="shared" si="2"/>
        <v>(16000,16,6)</v>
      </c>
    </row>
    <row r="26" spans="1:19">
      <c r="K26">
        <f t="shared" si="5"/>
        <v>17</v>
      </c>
      <c r="L26" t="s">
        <v>45</v>
      </c>
      <c r="M26">
        <f t="shared" si="6"/>
        <v>36</v>
      </c>
      <c r="N26" t="str">
        <f t="shared" si="1"/>
        <v>(Joe,36)</v>
      </c>
      <c r="O26">
        <f t="shared" si="7"/>
        <v>17</v>
      </c>
      <c r="P26">
        <f t="shared" si="8"/>
        <v>17000</v>
      </c>
      <c r="Q26">
        <f t="shared" si="9"/>
        <v>17</v>
      </c>
      <c r="R26">
        <f t="shared" si="10"/>
        <v>7</v>
      </c>
      <c r="S26" t="str">
        <f t="shared" si="2"/>
        <v>(17000,17,7)</v>
      </c>
    </row>
    <row r="27" spans="1:19">
      <c r="K27">
        <f t="shared" si="5"/>
        <v>18</v>
      </c>
      <c r="L27" t="s">
        <v>46</v>
      </c>
      <c r="M27">
        <f t="shared" si="6"/>
        <v>37</v>
      </c>
      <c r="N27" t="str">
        <f t="shared" si="1"/>
        <v>(John,37)</v>
      </c>
      <c r="O27">
        <f t="shared" si="7"/>
        <v>18</v>
      </c>
      <c r="P27">
        <f t="shared" si="8"/>
        <v>18000</v>
      </c>
      <c r="Q27">
        <f t="shared" si="9"/>
        <v>18</v>
      </c>
      <c r="R27">
        <f t="shared" si="10"/>
        <v>8</v>
      </c>
      <c r="S27" t="str">
        <f t="shared" si="2"/>
        <v>(18000,18,8)</v>
      </c>
    </row>
    <row r="28" spans="1:19">
      <c r="K28">
        <f t="shared" si="5"/>
        <v>19</v>
      </c>
      <c r="L28" t="s">
        <v>47</v>
      </c>
      <c r="M28">
        <f t="shared" si="6"/>
        <v>38</v>
      </c>
      <c r="N28" t="str">
        <f t="shared" si="1"/>
        <v>(Josh,38)</v>
      </c>
      <c r="O28">
        <f t="shared" si="7"/>
        <v>19</v>
      </c>
      <c r="P28">
        <f t="shared" si="8"/>
        <v>19000</v>
      </c>
      <c r="Q28">
        <f t="shared" si="9"/>
        <v>19</v>
      </c>
      <c r="R28">
        <f t="shared" si="10"/>
        <v>9</v>
      </c>
      <c r="S28" t="str">
        <f t="shared" si="2"/>
        <v>(19000,19,9)</v>
      </c>
    </row>
    <row r="29" spans="1:19">
      <c r="K29">
        <f t="shared" si="5"/>
        <v>20</v>
      </c>
      <c r="L29" t="s">
        <v>48</v>
      </c>
      <c r="M29">
        <f t="shared" si="6"/>
        <v>39</v>
      </c>
      <c r="N29" t="str">
        <f t="shared" si="1"/>
        <v>(Kyle,39)</v>
      </c>
      <c r="O29">
        <f t="shared" si="7"/>
        <v>20</v>
      </c>
      <c r="P29">
        <f t="shared" si="8"/>
        <v>20000</v>
      </c>
      <c r="Q29">
        <f t="shared" si="9"/>
        <v>20</v>
      </c>
      <c r="R29">
        <f t="shared" si="10"/>
        <v>10</v>
      </c>
      <c r="S29" t="str">
        <f t="shared" si="2"/>
        <v>(20000,20,10)</v>
      </c>
    </row>
    <row r="30" spans="1:19">
      <c r="O30">
        <f t="shared" si="7"/>
        <v>21</v>
      </c>
      <c r="P30">
        <f t="shared" si="8"/>
        <v>21000</v>
      </c>
      <c r="Q30">
        <v>1</v>
      </c>
      <c r="R30">
        <v>1</v>
      </c>
      <c r="S30" t="str">
        <f t="shared" si="2"/>
        <v>(21000,1,1)</v>
      </c>
    </row>
    <row r="31" spans="1:19">
      <c r="O31">
        <f t="shared" si="7"/>
        <v>22</v>
      </c>
      <c r="P31">
        <f t="shared" si="8"/>
        <v>22000</v>
      </c>
      <c r="Q31">
        <v>2</v>
      </c>
      <c r="R31">
        <f t="shared" si="10"/>
        <v>2</v>
      </c>
      <c r="S31" t="str">
        <f t="shared" si="2"/>
        <v>(22000,2,2)</v>
      </c>
    </row>
    <row r="32" spans="1:19">
      <c r="O32">
        <f t="shared" si="7"/>
        <v>23</v>
      </c>
      <c r="P32">
        <f t="shared" si="8"/>
        <v>23000</v>
      </c>
      <c r="Q32">
        <v>3</v>
      </c>
      <c r="R32">
        <f t="shared" si="10"/>
        <v>3</v>
      </c>
      <c r="S32" t="str">
        <f t="shared" si="2"/>
        <v>(23000,3,3)</v>
      </c>
    </row>
    <row r="33" spans="15:19">
      <c r="O33">
        <f t="shared" si="7"/>
        <v>24</v>
      </c>
      <c r="P33">
        <f t="shared" si="8"/>
        <v>24000</v>
      </c>
      <c r="Q33">
        <v>4</v>
      </c>
      <c r="R33">
        <f t="shared" si="10"/>
        <v>4</v>
      </c>
      <c r="S33" t="str">
        <f t="shared" si="2"/>
        <v>(24000,4,4)</v>
      </c>
    </row>
    <row r="34" spans="15:19">
      <c r="O34">
        <f t="shared" si="7"/>
        <v>25</v>
      </c>
      <c r="P34">
        <f t="shared" si="8"/>
        <v>25000</v>
      </c>
      <c r="Q34">
        <f t="shared" si="9"/>
        <v>5</v>
      </c>
      <c r="R34">
        <f t="shared" si="10"/>
        <v>5</v>
      </c>
      <c r="S34" t="str">
        <f t="shared" si="2"/>
        <v>(25000,5,5)</v>
      </c>
    </row>
    <row r="35" spans="15:19">
      <c r="O35">
        <f t="shared" si="7"/>
        <v>26</v>
      </c>
      <c r="P35">
        <f t="shared" si="8"/>
        <v>26000</v>
      </c>
      <c r="Q35">
        <f t="shared" si="9"/>
        <v>6</v>
      </c>
      <c r="R35">
        <f t="shared" si="10"/>
        <v>6</v>
      </c>
      <c r="S35" t="str">
        <f t="shared" si="2"/>
        <v>(26000,6,6)</v>
      </c>
    </row>
    <row r="36" spans="15:19">
      <c r="O36">
        <f t="shared" si="7"/>
        <v>27</v>
      </c>
      <c r="P36">
        <f t="shared" si="8"/>
        <v>27000</v>
      </c>
      <c r="Q36">
        <f t="shared" si="9"/>
        <v>7</v>
      </c>
      <c r="R36">
        <f t="shared" si="10"/>
        <v>7</v>
      </c>
      <c r="S36" t="str">
        <f t="shared" si="2"/>
        <v>(27000,7,7)</v>
      </c>
    </row>
    <row r="37" spans="15:19">
      <c r="O37">
        <f t="shared" si="7"/>
        <v>28</v>
      </c>
      <c r="P37">
        <f t="shared" si="8"/>
        <v>28000</v>
      </c>
      <c r="Q37">
        <f t="shared" si="9"/>
        <v>8</v>
      </c>
      <c r="R37">
        <f t="shared" si="10"/>
        <v>8</v>
      </c>
      <c r="S37" t="str">
        <f t="shared" si="2"/>
        <v>(28000,8,8)</v>
      </c>
    </row>
    <row r="38" spans="15:19">
      <c r="O38">
        <f t="shared" si="7"/>
        <v>29</v>
      </c>
      <c r="P38">
        <f t="shared" si="8"/>
        <v>29000</v>
      </c>
      <c r="Q38">
        <f t="shared" si="9"/>
        <v>9</v>
      </c>
      <c r="R38">
        <f t="shared" si="10"/>
        <v>9</v>
      </c>
      <c r="S38" t="str">
        <f t="shared" si="2"/>
        <v>(29000,9,9)</v>
      </c>
    </row>
    <row r="39" spans="15:19">
      <c r="O39">
        <f t="shared" si="7"/>
        <v>30</v>
      </c>
      <c r="P39">
        <f t="shared" si="8"/>
        <v>30000</v>
      </c>
      <c r="Q39">
        <f t="shared" si="9"/>
        <v>10</v>
      </c>
      <c r="R39">
        <f t="shared" si="10"/>
        <v>10</v>
      </c>
      <c r="S39" t="str">
        <f t="shared" si="2"/>
        <v>(30000,10,10)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College 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 Eng</dc:creator>
  <cp:lastModifiedBy>Gregory  Eng</cp:lastModifiedBy>
  <dcterms:created xsi:type="dcterms:W3CDTF">2013-10-03T22:45:20Z</dcterms:created>
  <dcterms:modified xsi:type="dcterms:W3CDTF">2013-10-03T23:15:05Z</dcterms:modified>
</cp:coreProperties>
</file>